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codeName="ThisWorkbook" defaultThemeVersion="124226"/>
  <mc:AlternateContent xmlns:mc="http://schemas.openxmlformats.org/markup-compatibility/2006">
    <mc:Choice Requires="x15">
      <x15ac:absPath xmlns:x15ac="http://schemas.microsoft.com/office/spreadsheetml/2010/11/ac" url="https://rossstrategic365.sharepoint.com/Projects/1464/ProjectDocuments/TBI/TBI spreadsheet/"/>
    </mc:Choice>
  </mc:AlternateContent>
  <xr:revisionPtr revIDLastSave="28" documentId="8_{CF45EA25-7B83-4219-81D8-8F25A81E4899}" xr6:coauthVersionLast="45" xr6:coauthVersionMax="45" xr10:uidLastSave="{EA89EE6E-455F-4E01-8873-DC3D84A6ADEB}"/>
  <bookViews>
    <workbookView xWindow="-28920" yWindow="915" windowWidth="29040" windowHeight="15840" tabRatio="811" xr2:uid="{00000000-000D-0000-FFFF-FFFF00000000}"/>
  </bookViews>
  <sheets>
    <sheet name="Instructions" sheetId="27" r:id="rId1"/>
    <sheet name=" Populations" sheetId="10" r:id="rId2"/>
    <sheet name="Health Regions" sheetId="23" r:id="rId3"/>
    <sheet name="Fall-related_Injuries (2020)" sheetId="21" r:id="rId4"/>
    <sheet name="Firearms_Injuries (2020)" sheetId="24" r:id="rId5"/>
    <sheet name="Assault or Homicide (2020)" sheetId="19" r:id="rId6"/>
    <sheet name="Suicide_Attempts (2020)" sheetId="9" r:id="rId7"/>
    <sheet name="Struck_Injuries (2020)" sheetId="20" r:id="rId8"/>
    <sheet name="MVT_Injuries (2020)" sheetId="28" r:id="rId9"/>
    <sheet name="Report" sheetId="22" r:id="rId10"/>
    <sheet name="Sheet1" sheetId="25" state="hidden" r:id="rId11"/>
  </sheets>
  <definedNames>
    <definedName name="_xlnm._FilterDatabase" localSheetId="9" hidden="1">Report!$U$29:$W$29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56" i="22" l="1"/>
  <c r="B54" i="22"/>
  <c r="G83" i="25"/>
  <c r="G65" i="25"/>
  <c r="B68" i="25"/>
  <c r="D67" i="25" s="1"/>
  <c r="G12" i="25"/>
  <c r="B83" i="25"/>
  <c r="D88" i="25" s="1"/>
  <c r="B91" i="25"/>
  <c r="D87" i="25"/>
  <c r="D90" i="25"/>
  <c r="D91" i="25"/>
  <c r="D92" i="25"/>
  <c r="D93" i="25"/>
  <c r="D94" i="25"/>
  <c r="D95" i="25"/>
  <c r="D83" i="25"/>
  <c r="B84" i="25"/>
  <c r="B85" i="25"/>
  <c r="B86" i="25"/>
  <c r="B87" i="25"/>
  <c r="B88" i="25"/>
  <c r="B89" i="25"/>
  <c r="B90" i="25"/>
  <c r="B92" i="25"/>
  <c r="B93" i="25"/>
  <c r="B94" i="25"/>
  <c r="B95" i="25"/>
  <c r="H20" i="25"/>
  <c r="D66" i="25"/>
  <c r="D69" i="25"/>
  <c r="D70" i="25"/>
  <c r="D71" i="25"/>
  <c r="D72" i="25"/>
  <c r="D73" i="25"/>
  <c r="D74" i="25"/>
  <c r="D75" i="25"/>
  <c r="D76" i="25"/>
  <c r="D77" i="25"/>
  <c r="D65" i="25"/>
  <c r="D46" i="25"/>
  <c r="B66" i="25"/>
  <c r="B67" i="25"/>
  <c r="B69" i="25"/>
  <c r="B70" i="25"/>
  <c r="B71" i="25"/>
  <c r="B72" i="25"/>
  <c r="B73" i="25"/>
  <c r="B74" i="25"/>
  <c r="B75" i="25"/>
  <c r="B76" i="25"/>
  <c r="B77" i="25"/>
  <c r="B65" i="25"/>
  <c r="D68" i="25" l="1"/>
  <c r="G67" i="25" s="1"/>
  <c r="H65" i="25"/>
  <c r="G77" i="25"/>
  <c r="H68" i="25"/>
  <c r="G70" i="25"/>
  <c r="G76" i="25"/>
  <c r="D86" i="25"/>
  <c r="D89" i="25"/>
  <c r="D85" i="25"/>
  <c r="D84" i="25"/>
  <c r="H84" i="25"/>
  <c r="H95" i="25"/>
  <c r="H91" i="25"/>
  <c r="H87" i="25"/>
  <c r="H94" i="25"/>
  <c r="H90" i="25"/>
  <c r="H86" i="25"/>
  <c r="H93" i="25"/>
  <c r="H89" i="25"/>
  <c r="H85" i="25"/>
  <c r="H83" i="25"/>
  <c r="H92" i="25"/>
  <c r="H88" i="25"/>
  <c r="C41" i="22"/>
  <c r="C42" i="22"/>
  <c r="C43" i="22"/>
  <c r="C44" i="22"/>
  <c r="C45" i="22"/>
  <c r="C46" i="22"/>
  <c r="C47" i="22"/>
  <c r="C48" i="22"/>
  <c r="C49" i="22"/>
  <c r="C50" i="22"/>
  <c r="C51" i="22"/>
  <c r="C52" i="22"/>
  <c r="C40" i="22"/>
  <c r="AA40" i="22"/>
  <c r="B41" i="22"/>
  <c r="B42" i="22"/>
  <c r="B43" i="22"/>
  <c r="B44" i="22"/>
  <c r="B45" i="22"/>
  <c r="B46" i="22"/>
  <c r="B47" i="22"/>
  <c r="B48" i="22"/>
  <c r="B49" i="22"/>
  <c r="B50" i="22"/>
  <c r="B51" i="22"/>
  <c r="B52" i="22"/>
  <c r="B40" i="22"/>
  <c r="Z40" i="22"/>
  <c r="H69" i="25" l="1"/>
  <c r="H76" i="25"/>
  <c r="H66" i="25"/>
  <c r="G66" i="25"/>
  <c r="G75" i="25"/>
  <c r="H75" i="25"/>
  <c r="G68" i="25"/>
  <c r="H73" i="25"/>
  <c r="H71" i="25"/>
  <c r="G69" i="25"/>
  <c r="H70" i="25"/>
  <c r="G74" i="25"/>
  <c r="H72" i="25"/>
  <c r="G72" i="25"/>
  <c r="H77" i="25"/>
  <c r="G71" i="25"/>
  <c r="G73" i="25"/>
  <c r="H74" i="25"/>
  <c r="H67" i="25"/>
  <c r="B14" i="22"/>
  <c r="B12" i="22"/>
  <c r="AA41" i="22"/>
  <c r="AA42" i="22"/>
  <c r="AA43" i="22"/>
  <c r="AA44" i="22"/>
  <c r="AA45" i="22"/>
  <c r="AA46" i="22"/>
  <c r="AA47" i="22"/>
  <c r="AA48" i="22"/>
  <c r="AA49" i="22"/>
  <c r="AA50" i="22"/>
  <c r="AA51" i="22"/>
  <c r="AA52" i="22"/>
  <c r="Z41" i="22"/>
  <c r="Z42" i="22"/>
  <c r="Z43" i="22"/>
  <c r="Z44" i="22"/>
  <c r="Z45" i="22"/>
  <c r="Z46" i="22"/>
  <c r="Z47" i="22"/>
  <c r="Z48" i="22"/>
  <c r="Z49" i="22"/>
  <c r="Z50" i="22"/>
  <c r="Z51" i="22"/>
  <c r="Z52" i="22"/>
  <c r="C42" i="25"/>
  <c r="C41" i="25"/>
  <c r="C40" i="25"/>
  <c r="C39" i="25"/>
  <c r="C38" i="25"/>
  <c r="C37" i="25"/>
  <c r="B42" i="25"/>
  <c r="B41" i="25"/>
  <c r="B40" i="25"/>
  <c r="B39" i="25"/>
  <c r="B38" i="25"/>
  <c r="B37" i="25"/>
  <c r="B22" i="22"/>
  <c r="B20" i="22"/>
  <c r="B18" i="22"/>
  <c r="B16" i="22"/>
  <c r="C33" i="25" l="1"/>
  <c r="B33" i="25"/>
  <c r="B25" i="25"/>
  <c r="B17" i="25"/>
  <c r="B9" i="25"/>
  <c r="AB21" i="22"/>
  <c r="AA21" i="22"/>
  <c r="Z21" i="22"/>
  <c r="BZ51" i="28"/>
  <c r="Z51" i="28"/>
  <c r="Y51" i="28"/>
  <c r="X51" i="28"/>
  <c r="W51" i="28"/>
  <c r="V51" i="28"/>
  <c r="U51" i="28"/>
  <c r="T51" i="28"/>
  <c r="S51" i="28"/>
  <c r="R51" i="28"/>
  <c r="Q51" i="28"/>
  <c r="P51" i="28"/>
  <c r="O51" i="28"/>
  <c r="N51" i="28"/>
  <c r="M51" i="28"/>
  <c r="L51" i="28"/>
  <c r="K51" i="28"/>
  <c r="J51" i="28"/>
  <c r="I51" i="28"/>
  <c r="H51" i="28"/>
  <c r="G51" i="28"/>
  <c r="F51" i="28"/>
  <c r="E51" i="28"/>
  <c r="D51" i="28"/>
  <c r="C51" i="28"/>
  <c r="CU50" i="28"/>
  <c r="CE50" i="28"/>
  <c r="BW50" i="28"/>
  <c r="BX50" i="28" s="1"/>
  <c r="DA50" i="28" s="1"/>
  <c r="BV50" i="28"/>
  <c r="CZ50" i="28" s="1"/>
  <c r="BU50" i="28"/>
  <c r="BS50" i="28"/>
  <c r="BT50" i="28" s="1"/>
  <c r="CY50" i="28" s="1"/>
  <c r="BQ50" i="28"/>
  <c r="BR50" i="28" s="1"/>
  <c r="CX50" i="28" s="1"/>
  <c r="BO50" i="28"/>
  <c r="BP50" i="28" s="1"/>
  <c r="CW50" i="28" s="1"/>
  <c r="BN50" i="28"/>
  <c r="CV50" i="28" s="1"/>
  <c r="BM50" i="28"/>
  <c r="BK50" i="28"/>
  <c r="BL50" i="28" s="1"/>
  <c r="BI50" i="28"/>
  <c r="BG50" i="28"/>
  <c r="BH50" i="28" s="1"/>
  <c r="CS50" i="28" s="1"/>
  <c r="BF50" i="28"/>
  <c r="CR50" i="28" s="1"/>
  <c r="BE50" i="28"/>
  <c r="BC50" i="28"/>
  <c r="BD50" i="28" s="1"/>
  <c r="CQ50" i="28" s="1"/>
  <c r="BA50" i="28"/>
  <c r="BB50" i="28" s="1"/>
  <c r="CP50" i="28" s="1"/>
  <c r="AY50" i="28"/>
  <c r="AZ50" i="28" s="1"/>
  <c r="CO50" i="28" s="1"/>
  <c r="AX50" i="28"/>
  <c r="CN50" i="28" s="1"/>
  <c r="AW50" i="28"/>
  <c r="AT50" i="28"/>
  <c r="AU50" i="28" s="1"/>
  <c r="CM50" i="28" s="1"/>
  <c r="AR50" i="28"/>
  <c r="AS50" i="28" s="1"/>
  <c r="CL50" i="28" s="1"/>
  <c r="AP50" i="28"/>
  <c r="AQ50" i="28" s="1"/>
  <c r="CK50" i="28" s="1"/>
  <c r="AO50" i="28"/>
  <c r="CJ50" i="28" s="1"/>
  <c r="AN50" i="28"/>
  <c r="AL50" i="28"/>
  <c r="AM50" i="28" s="1"/>
  <c r="CI50" i="28" s="1"/>
  <c r="AJ50" i="28"/>
  <c r="AK50" i="28" s="1"/>
  <c r="CH50" i="28" s="1"/>
  <c r="AH50" i="28"/>
  <c r="AI50" i="28" s="1"/>
  <c r="CG50" i="28" s="1"/>
  <c r="AG50" i="28"/>
  <c r="CF50" i="28" s="1"/>
  <c r="AF50" i="28"/>
  <c r="AD50" i="28"/>
  <c r="AE50" i="28" s="1"/>
  <c r="AB50" i="28"/>
  <c r="AC50" i="28" s="1"/>
  <c r="CD50" i="28" s="1"/>
  <c r="CM49" i="28"/>
  <c r="BW49" i="28"/>
  <c r="BX49" i="28" s="1"/>
  <c r="DA49" i="28" s="1"/>
  <c r="BU49" i="28"/>
  <c r="BV49" i="28" s="1"/>
  <c r="CZ49" i="28" s="1"/>
  <c r="BS49" i="28"/>
  <c r="BT49" i="28" s="1"/>
  <c r="CY49" i="28" s="1"/>
  <c r="BR49" i="28"/>
  <c r="CX49" i="28" s="1"/>
  <c r="BQ49" i="28"/>
  <c r="BO49" i="28"/>
  <c r="BP49" i="28" s="1"/>
  <c r="CW49" i="28" s="1"/>
  <c r="BM49" i="28"/>
  <c r="BN49" i="28" s="1"/>
  <c r="CV49" i="28" s="1"/>
  <c r="BK49" i="28"/>
  <c r="BL49" i="28" s="1"/>
  <c r="CU49" i="28" s="1"/>
  <c r="BI49" i="28"/>
  <c r="BG49" i="28"/>
  <c r="BH49" i="28" s="1"/>
  <c r="CS49" i="28" s="1"/>
  <c r="BF49" i="28"/>
  <c r="CR49" i="28" s="1"/>
  <c r="BE49" i="28"/>
  <c r="BC49" i="28"/>
  <c r="BD49" i="28" s="1"/>
  <c r="CQ49" i="28" s="1"/>
  <c r="BA49" i="28"/>
  <c r="BB49" i="28" s="1"/>
  <c r="CP49" i="28" s="1"/>
  <c r="AY49" i="28"/>
  <c r="AZ49" i="28" s="1"/>
  <c r="CO49" i="28" s="1"/>
  <c r="AX49" i="28"/>
  <c r="CN49" i="28" s="1"/>
  <c r="AW49" i="28"/>
  <c r="AT49" i="28"/>
  <c r="AU49" i="28" s="1"/>
  <c r="AR49" i="28"/>
  <c r="AS49" i="28" s="1"/>
  <c r="CL49" i="28" s="1"/>
  <c r="AP49" i="28"/>
  <c r="AQ49" i="28" s="1"/>
  <c r="CK49" i="28" s="1"/>
  <c r="AN49" i="28"/>
  <c r="AO49" i="28" s="1"/>
  <c r="CJ49" i="28" s="1"/>
  <c r="AL49" i="28"/>
  <c r="AM49" i="28" s="1"/>
  <c r="CI49" i="28" s="1"/>
  <c r="AK49" i="28"/>
  <c r="CH49" i="28" s="1"/>
  <c r="AJ49" i="28"/>
  <c r="AH49" i="28"/>
  <c r="AI49" i="28" s="1"/>
  <c r="CG49" i="28" s="1"/>
  <c r="AF49" i="28"/>
  <c r="AG49" i="28" s="1"/>
  <c r="CF49" i="28" s="1"/>
  <c r="AD49" i="28"/>
  <c r="AE49" i="28" s="1"/>
  <c r="CE49" i="28" s="1"/>
  <c r="AB49" i="28"/>
  <c r="AC49" i="28" s="1"/>
  <c r="CD49" i="28" s="1"/>
  <c r="CQ48" i="28"/>
  <c r="BW48" i="28"/>
  <c r="BX48" i="28" s="1"/>
  <c r="DA48" i="28" s="1"/>
  <c r="BV48" i="28"/>
  <c r="CZ48" i="28" s="1"/>
  <c r="BU48" i="28"/>
  <c r="BS48" i="28"/>
  <c r="BT48" i="28" s="1"/>
  <c r="CY48" i="28" s="1"/>
  <c r="BQ48" i="28"/>
  <c r="BR48" i="28" s="1"/>
  <c r="CX48" i="28" s="1"/>
  <c r="BO48" i="28"/>
  <c r="BP48" i="28" s="1"/>
  <c r="CW48" i="28" s="1"/>
  <c r="BM48" i="28"/>
  <c r="BN48" i="28" s="1"/>
  <c r="CV48" i="28" s="1"/>
  <c r="BK48" i="28"/>
  <c r="BL48" i="28" s="1"/>
  <c r="CU48" i="28" s="1"/>
  <c r="BJ48" i="28"/>
  <c r="BI48" i="28"/>
  <c r="CT48" i="28" s="1"/>
  <c r="BG48" i="28"/>
  <c r="BH48" i="28" s="1"/>
  <c r="CS48" i="28" s="1"/>
  <c r="BE48" i="28"/>
  <c r="BF48" i="28" s="1"/>
  <c r="CR48" i="28" s="1"/>
  <c r="BC48" i="28"/>
  <c r="BD48" i="28" s="1"/>
  <c r="BA48" i="28"/>
  <c r="BB48" i="28" s="1"/>
  <c r="CP48" i="28" s="1"/>
  <c r="AY48" i="28"/>
  <c r="AZ48" i="28" s="1"/>
  <c r="CO48" i="28" s="1"/>
  <c r="AX48" i="28"/>
  <c r="CN48" i="28" s="1"/>
  <c r="AW48" i="28"/>
  <c r="AT48" i="28"/>
  <c r="AU48" i="28" s="1"/>
  <c r="CM48" i="28" s="1"/>
  <c r="AR48" i="28"/>
  <c r="AS48" i="28" s="1"/>
  <c r="CL48" i="28" s="1"/>
  <c r="AP48" i="28"/>
  <c r="AQ48" i="28" s="1"/>
  <c r="CK48" i="28" s="1"/>
  <c r="AO48" i="28"/>
  <c r="CJ48" i="28" s="1"/>
  <c r="AN48" i="28"/>
  <c r="AL48" i="28"/>
  <c r="AM48" i="28" s="1"/>
  <c r="CI48" i="28" s="1"/>
  <c r="AJ48" i="28"/>
  <c r="AK48" i="28" s="1"/>
  <c r="CH48" i="28" s="1"/>
  <c r="AH48" i="28"/>
  <c r="AI48" i="28" s="1"/>
  <c r="CG48" i="28" s="1"/>
  <c r="AF48" i="28"/>
  <c r="AG48" i="28" s="1"/>
  <c r="CF48" i="28" s="1"/>
  <c r="AD48" i="28"/>
  <c r="AE48" i="28" s="1"/>
  <c r="CE48" i="28" s="1"/>
  <c r="AC48" i="28"/>
  <c r="CD48" i="28" s="1"/>
  <c r="AB48" i="28"/>
  <c r="CI47" i="28"/>
  <c r="BW47" i="28"/>
  <c r="BX47" i="28" s="1"/>
  <c r="DA47" i="28" s="1"/>
  <c r="BV47" i="28"/>
  <c r="CZ47" i="28" s="1"/>
  <c r="BU47" i="28"/>
  <c r="BS47" i="28"/>
  <c r="BT47" i="28" s="1"/>
  <c r="CY47" i="28" s="1"/>
  <c r="BQ47" i="28"/>
  <c r="BR47" i="28" s="1"/>
  <c r="CX47" i="28" s="1"/>
  <c r="BO47" i="28"/>
  <c r="BP47" i="28" s="1"/>
  <c r="CW47" i="28" s="1"/>
  <c r="BN47" i="28"/>
  <c r="CV47" i="28" s="1"/>
  <c r="BM47" i="28"/>
  <c r="BK47" i="28"/>
  <c r="BL47" i="28" s="1"/>
  <c r="CU47" i="28" s="1"/>
  <c r="BI47" i="28"/>
  <c r="BG47" i="28"/>
  <c r="BH47" i="28" s="1"/>
  <c r="CS47" i="28" s="1"/>
  <c r="BE47" i="28"/>
  <c r="BF47" i="28" s="1"/>
  <c r="CR47" i="28" s="1"/>
  <c r="BC47" i="28"/>
  <c r="BD47" i="28" s="1"/>
  <c r="CQ47" i="28" s="1"/>
  <c r="BB47" i="28"/>
  <c r="CP47" i="28" s="1"/>
  <c r="BA47" i="28"/>
  <c r="AY47" i="28"/>
  <c r="AZ47" i="28" s="1"/>
  <c r="CO47" i="28" s="1"/>
  <c r="AW47" i="28"/>
  <c r="AX47" i="28" s="1"/>
  <c r="CN47" i="28" s="1"/>
  <c r="AT47" i="28"/>
  <c r="AU47" i="28" s="1"/>
  <c r="CM47" i="28" s="1"/>
  <c r="AR47" i="28"/>
  <c r="AS47" i="28" s="1"/>
  <c r="CL47" i="28" s="1"/>
  <c r="AP47" i="28"/>
  <c r="AQ47" i="28" s="1"/>
  <c r="CK47" i="28" s="1"/>
  <c r="AN47" i="28"/>
  <c r="AO47" i="28" s="1"/>
  <c r="CJ47" i="28" s="1"/>
  <c r="AL47" i="28"/>
  <c r="AM47" i="28" s="1"/>
  <c r="AJ47" i="28"/>
  <c r="AK47" i="28" s="1"/>
  <c r="CH47" i="28" s="1"/>
  <c r="AH47" i="28"/>
  <c r="AI47" i="28" s="1"/>
  <c r="CG47" i="28" s="1"/>
  <c r="AF47" i="28"/>
  <c r="AG47" i="28" s="1"/>
  <c r="CF47" i="28" s="1"/>
  <c r="AD47" i="28"/>
  <c r="AE47" i="28" s="1"/>
  <c r="CE47" i="28" s="1"/>
  <c r="AB47" i="28"/>
  <c r="AC47" i="28" s="1"/>
  <c r="CD47" i="28" s="1"/>
  <c r="CM46" i="28"/>
  <c r="BW46" i="28"/>
  <c r="BX46" i="28" s="1"/>
  <c r="DA46" i="28" s="1"/>
  <c r="BU46" i="28"/>
  <c r="BV46" i="28" s="1"/>
  <c r="CZ46" i="28" s="1"/>
  <c r="BS46" i="28"/>
  <c r="BT46" i="28" s="1"/>
  <c r="CY46" i="28" s="1"/>
  <c r="BQ46" i="28"/>
  <c r="BR46" i="28" s="1"/>
  <c r="CX46" i="28" s="1"/>
  <c r="BO46" i="28"/>
  <c r="BP46" i="28" s="1"/>
  <c r="CW46" i="28" s="1"/>
  <c r="BM46" i="28"/>
  <c r="BN46" i="28" s="1"/>
  <c r="CV46" i="28" s="1"/>
  <c r="BK46" i="28"/>
  <c r="BL46" i="28" s="1"/>
  <c r="CU46" i="28" s="1"/>
  <c r="BI46" i="28"/>
  <c r="BG46" i="28"/>
  <c r="BH46" i="28" s="1"/>
  <c r="CS46" i="28" s="1"/>
  <c r="BE46" i="28"/>
  <c r="BF46" i="28" s="1"/>
  <c r="CR46" i="28" s="1"/>
  <c r="BC46" i="28"/>
  <c r="BD46" i="28" s="1"/>
  <c r="CQ46" i="28" s="1"/>
  <c r="BA46" i="28"/>
  <c r="BB46" i="28" s="1"/>
  <c r="CP46" i="28" s="1"/>
  <c r="AY46" i="28"/>
  <c r="AZ46" i="28" s="1"/>
  <c r="CO46" i="28" s="1"/>
  <c r="AW46" i="28"/>
  <c r="AX46" i="28" s="1"/>
  <c r="CN46" i="28" s="1"/>
  <c r="AT46" i="28"/>
  <c r="AU46" i="28" s="1"/>
  <c r="AR46" i="28"/>
  <c r="AS46" i="28" s="1"/>
  <c r="CL46" i="28" s="1"/>
  <c r="AP46" i="28"/>
  <c r="AQ46" i="28" s="1"/>
  <c r="CK46" i="28" s="1"/>
  <c r="AN46" i="28"/>
  <c r="AO46" i="28" s="1"/>
  <c r="CJ46" i="28" s="1"/>
  <c r="AL46" i="28"/>
  <c r="AM46" i="28" s="1"/>
  <c r="CI46" i="28" s="1"/>
  <c r="AJ46" i="28"/>
  <c r="AK46" i="28" s="1"/>
  <c r="CH46" i="28" s="1"/>
  <c r="AH46" i="28"/>
  <c r="AI46" i="28" s="1"/>
  <c r="CG46" i="28" s="1"/>
  <c r="AF46" i="28"/>
  <c r="AG46" i="28" s="1"/>
  <c r="CF46" i="28" s="1"/>
  <c r="AD46" i="28"/>
  <c r="AE46" i="28" s="1"/>
  <c r="CE46" i="28" s="1"/>
  <c r="AB46" i="28"/>
  <c r="AC46" i="28" s="1"/>
  <c r="CD46" i="28" s="1"/>
  <c r="CU45" i="28"/>
  <c r="CE45" i="28"/>
  <c r="BW45" i="28"/>
  <c r="BX45" i="28" s="1"/>
  <c r="DA45" i="28" s="1"/>
  <c r="BU45" i="28"/>
  <c r="BV45" i="28" s="1"/>
  <c r="CZ45" i="28" s="1"/>
  <c r="BS45" i="28"/>
  <c r="BT45" i="28" s="1"/>
  <c r="CY45" i="28" s="1"/>
  <c r="BQ45" i="28"/>
  <c r="BR45" i="28" s="1"/>
  <c r="CX45" i="28" s="1"/>
  <c r="BO45" i="28"/>
  <c r="BP45" i="28" s="1"/>
  <c r="CW45" i="28" s="1"/>
  <c r="BM45" i="28"/>
  <c r="BN45" i="28" s="1"/>
  <c r="CV45" i="28" s="1"/>
  <c r="BK45" i="28"/>
  <c r="BL45" i="28" s="1"/>
  <c r="BI45" i="28"/>
  <c r="BG45" i="28"/>
  <c r="BH45" i="28" s="1"/>
  <c r="CS45" i="28" s="1"/>
  <c r="BE45" i="28"/>
  <c r="BF45" i="28" s="1"/>
  <c r="CR45" i="28" s="1"/>
  <c r="BC45" i="28"/>
  <c r="BD45" i="28" s="1"/>
  <c r="CQ45" i="28" s="1"/>
  <c r="BA45" i="28"/>
  <c r="BB45" i="28" s="1"/>
  <c r="CP45" i="28" s="1"/>
  <c r="AY45" i="28"/>
  <c r="AZ45" i="28" s="1"/>
  <c r="CO45" i="28" s="1"/>
  <c r="AW45" i="28"/>
  <c r="AX45" i="28" s="1"/>
  <c r="CN45" i="28" s="1"/>
  <c r="AT45" i="28"/>
  <c r="AU45" i="28" s="1"/>
  <c r="CM45" i="28" s="1"/>
  <c r="AR45" i="28"/>
  <c r="AS45" i="28" s="1"/>
  <c r="CL45" i="28" s="1"/>
  <c r="AP45" i="28"/>
  <c r="AQ45" i="28" s="1"/>
  <c r="CK45" i="28" s="1"/>
  <c r="AN45" i="28"/>
  <c r="AO45" i="28" s="1"/>
  <c r="CJ45" i="28" s="1"/>
  <c r="AL45" i="28"/>
  <c r="AM45" i="28" s="1"/>
  <c r="CI45" i="28" s="1"/>
  <c r="AJ45" i="28"/>
  <c r="AK45" i="28" s="1"/>
  <c r="CH45" i="28" s="1"/>
  <c r="AH45" i="28"/>
  <c r="AI45" i="28" s="1"/>
  <c r="CG45" i="28" s="1"/>
  <c r="AF45" i="28"/>
  <c r="AG45" i="28" s="1"/>
  <c r="CF45" i="28" s="1"/>
  <c r="AD45" i="28"/>
  <c r="AE45" i="28" s="1"/>
  <c r="AB45" i="28"/>
  <c r="AC45" i="28" s="1"/>
  <c r="CD45" i="28" s="1"/>
  <c r="BW44" i="28"/>
  <c r="BX44" i="28" s="1"/>
  <c r="DA44" i="28" s="1"/>
  <c r="BU44" i="28"/>
  <c r="BV44" i="28" s="1"/>
  <c r="CZ44" i="28" s="1"/>
  <c r="BS44" i="28"/>
  <c r="BT44" i="28" s="1"/>
  <c r="CY44" i="28" s="1"/>
  <c r="BQ44" i="28"/>
  <c r="BR44" i="28" s="1"/>
  <c r="CX44" i="28" s="1"/>
  <c r="BO44" i="28"/>
  <c r="BP44" i="28" s="1"/>
  <c r="CW44" i="28" s="1"/>
  <c r="BM44" i="28"/>
  <c r="BN44" i="28" s="1"/>
  <c r="CV44" i="28" s="1"/>
  <c r="BK44" i="28"/>
  <c r="BL44" i="28" s="1"/>
  <c r="CU44" i="28" s="1"/>
  <c r="BI44" i="28"/>
  <c r="BG44" i="28"/>
  <c r="BH44" i="28" s="1"/>
  <c r="CS44" i="28" s="1"/>
  <c r="BE44" i="28"/>
  <c r="BF44" i="28" s="1"/>
  <c r="CR44" i="28" s="1"/>
  <c r="BC44" i="28"/>
  <c r="BD44" i="28" s="1"/>
  <c r="CQ44" i="28" s="1"/>
  <c r="BA44" i="28"/>
  <c r="BB44" i="28" s="1"/>
  <c r="CP44" i="28" s="1"/>
  <c r="AY44" i="28"/>
  <c r="AZ44" i="28" s="1"/>
  <c r="CO44" i="28" s="1"/>
  <c r="AW44" i="28"/>
  <c r="AX44" i="28" s="1"/>
  <c r="CN44" i="28" s="1"/>
  <c r="AT44" i="28"/>
  <c r="AU44" i="28" s="1"/>
  <c r="CM44" i="28" s="1"/>
  <c r="AR44" i="28"/>
  <c r="AS44" i="28" s="1"/>
  <c r="CL44" i="28" s="1"/>
  <c r="AP44" i="28"/>
  <c r="AQ44" i="28" s="1"/>
  <c r="CK44" i="28" s="1"/>
  <c r="AN44" i="28"/>
  <c r="AO44" i="28" s="1"/>
  <c r="CJ44" i="28" s="1"/>
  <c r="AL44" i="28"/>
  <c r="AM44" i="28" s="1"/>
  <c r="CI44" i="28" s="1"/>
  <c r="AJ44" i="28"/>
  <c r="AK44" i="28" s="1"/>
  <c r="CH44" i="28" s="1"/>
  <c r="AH44" i="28"/>
  <c r="AI44" i="28" s="1"/>
  <c r="CG44" i="28" s="1"/>
  <c r="AF44" i="28"/>
  <c r="AG44" i="28" s="1"/>
  <c r="CF44" i="28" s="1"/>
  <c r="AD44" i="28"/>
  <c r="AE44" i="28" s="1"/>
  <c r="CE44" i="28" s="1"/>
  <c r="AB44" i="28"/>
  <c r="AC44" i="28" s="1"/>
  <c r="CD44" i="28" s="1"/>
  <c r="CU43" i="28"/>
  <c r="CE43" i="28"/>
  <c r="BW43" i="28"/>
  <c r="BX43" i="28" s="1"/>
  <c r="DA43" i="28" s="1"/>
  <c r="BU43" i="28"/>
  <c r="BV43" i="28" s="1"/>
  <c r="CZ43" i="28" s="1"/>
  <c r="BS43" i="28"/>
  <c r="BT43" i="28" s="1"/>
  <c r="CY43" i="28" s="1"/>
  <c r="BQ43" i="28"/>
  <c r="BR43" i="28" s="1"/>
  <c r="CX43" i="28" s="1"/>
  <c r="BO43" i="28"/>
  <c r="BP43" i="28" s="1"/>
  <c r="CW43" i="28" s="1"/>
  <c r="BM43" i="28"/>
  <c r="BN43" i="28" s="1"/>
  <c r="CV43" i="28" s="1"/>
  <c r="BK43" i="28"/>
  <c r="BL43" i="28" s="1"/>
  <c r="BI43" i="28"/>
  <c r="BG43" i="28"/>
  <c r="BH43" i="28" s="1"/>
  <c r="CS43" i="28" s="1"/>
  <c r="BE43" i="28"/>
  <c r="BF43" i="28" s="1"/>
  <c r="CR43" i="28" s="1"/>
  <c r="BC43" i="28"/>
  <c r="BD43" i="28" s="1"/>
  <c r="CQ43" i="28" s="1"/>
  <c r="BA43" i="28"/>
  <c r="BB43" i="28" s="1"/>
  <c r="CP43" i="28" s="1"/>
  <c r="AY43" i="28"/>
  <c r="AZ43" i="28" s="1"/>
  <c r="CO43" i="28" s="1"/>
  <c r="AW43" i="28"/>
  <c r="AX43" i="28" s="1"/>
  <c r="CN43" i="28" s="1"/>
  <c r="AT43" i="28"/>
  <c r="AU43" i="28" s="1"/>
  <c r="CM43" i="28" s="1"/>
  <c r="AR43" i="28"/>
  <c r="AS43" i="28" s="1"/>
  <c r="CL43" i="28" s="1"/>
  <c r="AP43" i="28"/>
  <c r="AQ43" i="28" s="1"/>
  <c r="CK43" i="28" s="1"/>
  <c r="AN43" i="28"/>
  <c r="AO43" i="28" s="1"/>
  <c r="CJ43" i="28" s="1"/>
  <c r="AL43" i="28"/>
  <c r="AM43" i="28" s="1"/>
  <c r="CI43" i="28" s="1"/>
  <c r="AJ43" i="28"/>
  <c r="AK43" i="28" s="1"/>
  <c r="CH43" i="28" s="1"/>
  <c r="AH43" i="28"/>
  <c r="AI43" i="28" s="1"/>
  <c r="CG43" i="28" s="1"/>
  <c r="AF43" i="28"/>
  <c r="AG43" i="28" s="1"/>
  <c r="CF43" i="28" s="1"/>
  <c r="AD43" i="28"/>
  <c r="AE43" i="28" s="1"/>
  <c r="AB43" i="28"/>
  <c r="AC43" i="28" s="1"/>
  <c r="CD43" i="28" s="1"/>
  <c r="CE42" i="28"/>
  <c r="BW42" i="28"/>
  <c r="BX42" i="28" s="1"/>
  <c r="DA42" i="28" s="1"/>
  <c r="BU42" i="28"/>
  <c r="BV42" i="28" s="1"/>
  <c r="CZ42" i="28" s="1"/>
  <c r="BS42" i="28"/>
  <c r="BT42" i="28" s="1"/>
  <c r="CY42" i="28" s="1"/>
  <c r="BQ42" i="28"/>
  <c r="BR42" i="28" s="1"/>
  <c r="CX42" i="28" s="1"/>
  <c r="BO42" i="28"/>
  <c r="BP42" i="28" s="1"/>
  <c r="CW42" i="28" s="1"/>
  <c r="BM42" i="28"/>
  <c r="BN42" i="28" s="1"/>
  <c r="CV42" i="28" s="1"/>
  <c r="BK42" i="28"/>
  <c r="BL42" i="28" s="1"/>
  <c r="CU42" i="28" s="1"/>
  <c r="BI42" i="28"/>
  <c r="BG42" i="28"/>
  <c r="BH42" i="28" s="1"/>
  <c r="CS42" i="28" s="1"/>
  <c r="BE42" i="28"/>
  <c r="BF42" i="28" s="1"/>
  <c r="CR42" i="28" s="1"/>
  <c r="BC42" i="28"/>
  <c r="BD42" i="28" s="1"/>
  <c r="CQ42" i="28" s="1"/>
  <c r="BA42" i="28"/>
  <c r="BB42" i="28" s="1"/>
  <c r="CP42" i="28" s="1"/>
  <c r="AY42" i="28"/>
  <c r="AZ42" i="28" s="1"/>
  <c r="CO42" i="28" s="1"/>
  <c r="AW42" i="28"/>
  <c r="AX42" i="28" s="1"/>
  <c r="CN42" i="28" s="1"/>
  <c r="AT42" i="28"/>
  <c r="AU42" i="28" s="1"/>
  <c r="CM42" i="28" s="1"/>
  <c r="AR42" i="28"/>
  <c r="AS42" i="28" s="1"/>
  <c r="CL42" i="28" s="1"/>
  <c r="AP42" i="28"/>
  <c r="AQ42" i="28" s="1"/>
  <c r="CK42" i="28" s="1"/>
  <c r="AN42" i="28"/>
  <c r="AO42" i="28" s="1"/>
  <c r="CJ42" i="28" s="1"/>
  <c r="AL42" i="28"/>
  <c r="AM42" i="28" s="1"/>
  <c r="CI42" i="28" s="1"/>
  <c r="AJ42" i="28"/>
  <c r="AK42" i="28" s="1"/>
  <c r="CH42" i="28" s="1"/>
  <c r="AH42" i="28"/>
  <c r="AI42" i="28" s="1"/>
  <c r="CG42" i="28" s="1"/>
  <c r="AF42" i="28"/>
  <c r="AG42" i="28" s="1"/>
  <c r="CF42" i="28" s="1"/>
  <c r="AD42" i="28"/>
  <c r="AE42" i="28" s="1"/>
  <c r="AB42" i="28"/>
  <c r="AC42" i="28" s="1"/>
  <c r="CD42" i="28" s="1"/>
  <c r="CU41" i="28"/>
  <c r="BW41" i="28"/>
  <c r="BX41" i="28" s="1"/>
  <c r="DA41" i="28" s="1"/>
  <c r="BU41" i="28"/>
  <c r="BV41" i="28" s="1"/>
  <c r="CZ41" i="28" s="1"/>
  <c r="BS41" i="28"/>
  <c r="BT41" i="28" s="1"/>
  <c r="CY41" i="28" s="1"/>
  <c r="BQ41" i="28"/>
  <c r="BR41" i="28" s="1"/>
  <c r="CX41" i="28" s="1"/>
  <c r="BO41" i="28"/>
  <c r="BP41" i="28" s="1"/>
  <c r="CW41" i="28" s="1"/>
  <c r="BM41" i="28"/>
  <c r="BN41" i="28" s="1"/>
  <c r="CV41" i="28" s="1"/>
  <c r="BK41" i="28"/>
  <c r="BL41" i="28" s="1"/>
  <c r="BI41" i="28"/>
  <c r="BG41" i="28"/>
  <c r="BH41" i="28" s="1"/>
  <c r="CS41" i="28" s="1"/>
  <c r="BE41" i="28"/>
  <c r="BF41" i="28" s="1"/>
  <c r="CR41" i="28" s="1"/>
  <c r="BC41" i="28"/>
  <c r="BD41" i="28" s="1"/>
  <c r="CQ41" i="28" s="1"/>
  <c r="BA41" i="28"/>
  <c r="BB41" i="28" s="1"/>
  <c r="CP41" i="28" s="1"/>
  <c r="AY41" i="28"/>
  <c r="AZ41" i="28" s="1"/>
  <c r="CO41" i="28" s="1"/>
  <c r="AW41" i="28"/>
  <c r="AX41" i="28" s="1"/>
  <c r="CN41" i="28" s="1"/>
  <c r="AT41" i="28"/>
  <c r="AU41" i="28" s="1"/>
  <c r="CM41" i="28" s="1"/>
  <c r="AR41" i="28"/>
  <c r="AS41" i="28" s="1"/>
  <c r="CL41" i="28" s="1"/>
  <c r="AP41" i="28"/>
  <c r="AQ41" i="28" s="1"/>
  <c r="CK41" i="28" s="1"/>
  <c r="AN41" i="28"/>
  <c r="AO41" i="28" s="1"/>
  <c r="CJ41" i="28" s="1"/>
  <c r="AL41" i="28"/>
  <c r="AM41" i="28" s="1"/>
  <c r="CI41" i="28" s="1"/>
  <c r="AJ41" i="28"/>
  <c r="AK41" i="28" s="1"/>
  <c r="CH41" i="28" s="1"/>
  <c r="AH41" i="28"/>
  <c r="AI41" i="28" s="1"/>
  <c r="CG41" i="28" s="1"/>
  <c r="AG41" i="28"/>
  <c r="CF41" i="28" s="1"/>
  <c r="AF41" i="28"/>
  <c r="AD41" i="28"/>
  <c r="AE41" i="28" s="1"/>
  <c r="CE41" i="28" s="1"/>
  <c r="AB41" i="28"/>
  <c r="AC41" i="28" s="1"/>
  <c r="CD41" i="28" s="1"/>
  <c r="CE40" i="28"/>
  <c r="BW40" i="28"/>
  <c r="BX40" i="28" s="1"/>
  <c r="DA40" i="28" s="1"/>
  <c r="BU40" i="28"/>
  <c r="BV40" i="28" s="1"/>
  <c r="CZ40" i="28" s="1"/>
  <c r="BT40" i="28"/>
  <c r="CY40" i="28" s="1"/>
  <c r="BS40" i="28"/>
  <c r="BQ40" i="28"/>
  <c r="BR40" i="28" s="1"/>
  <c r="CX40" i="28" s="1"/>
  <c r="BO40" i="28"/>
  <c r="BP40" i="28" s="1"/>
  <c r="CW40" i="28" s="1"/>
  <c r="BM40" i="28"/>
  <c r="BN40" i="28" s="1"/>
  <c r="CV40" i="28" s="1"/>
  <c r="BK40" i="28"/>
  <c r="BL40" i="28" s="1"/>
  <c r="CU40" i="28" s="1"/>
  <c r="BI40" i="28"/>
  <c r="BG40" i="28"/>
  <c r="BH40" i="28" s="1"/>
  <c r="CS40" i="28" s="1"/>
  <c r="BE40" i="28"/>
  <c r="BF40" i="28" s="1"/>
  <c r="CR40" i="28" s="1"/>
  <c r="BD40" i="28"/>
  <c r="CQ40" i="28" s="1"/>
  <c r="BC40" i="28"/>
  <c r="BA40" i="28"/>
  <c r="BB40" i="28" s="1"/>
  <c r="CP40" i="28" s="1"/>
  <c r="AZ40" i="28"/>
  <c r="CO40" i="28" s="1"/>
  <c r="AY40" i="28"/>
  <c r="AW40" i="28"/>
  <c r="AX40" i="28" s="1"/>
  <c r="CN40" i="28" s="1"/>
  <c r="AT40" i="28"/>
  <c r="AU40" i="28" s="1"/>
  <c r="CM40" i="28" s="1"/>
  <c r="AR40" i="28"/>
  <c r="AS40" i="28" s="1"/>
  <c r="CL40" i="28" s="1"/>
  <c r="AP40" i="28"/>
  <c r="AQ40" i="28" s="1"/>
  <c r="CK40" i="28" s="1"/>
  <c r="AN40" i="28"/>
  <c r="AO40" i="28" s="1"/>
  <c r="CJ40" i="28" s="1"/>
  <c r="AM40" i="28"/>
  <c r="CI40" i="28" s="1"/>
  <c r="AL40" i="28"/>
  <c r="AJ40" i="28"/>
  <c r="AK40" i="28" s="1"/>
  <c r="CH40" i="28" s="1"/>
  <c r="AH40" i="28"/>
  <c r="AI40" i="28" s="1"/>
  <c r="CG40" i="28" s="1"/>
  <c r="AF40" i="28"/>
  <c r="AG40" i="28" s="1"/>
  <c r="CF40" i="28" s="1"/>
  <c r="AD40" i="28"/>
  <c r="AE40" i="28" s="1"/>
  <c r="AB40" i="28"/>
  <c r="AC40" i="28" s="1"/>
  <c r="CD40" i="28" s="1"/>
  <c r="CM39" i="28"/>
  <c r="CI39" i="28"/>
  <c r="BW39" i="28"/>
  <c r="BX39" i="28" s="1"/>
  <c r="DA39" i="28" s="1"/>
  <c r="BU39" i="28"/>
  <c r="BV39" i="28" s="1"/>
  <c r="CZ39" i="28" s="1"/>
  <c r="BS39" i="28"/>
  <c r="BT39" i="28" s="1"/>
  <c r="CY39" i="28" s="1"/>
  <c r="BQ39" i="28"/>
  <c r="BR39" i="28" s="1"/>
  <c r="CX39" i="28" s="1"/>
  <c r="BO39" i="28"/>
  <c r="BP39" i="28" s="1"/>
  <c r="CW39" i="28" s="1"/>
  <c r="BM39" i="28"/>
  <c r="BN39" i="28" s="1"/>
  <c r="CV39" i="28" s="1"/>
  <c r="BK39" i="28"/>
  <c r="BL39" i="28" s="1"/>
  <c r="CU39" i="28" s="1"/>
  <c r="BJ39" i="28"/>
  <c r="BI39" i="28"/>
  <c r="CT39" i="28" s="1"/>
  <c r="BG39" i="28"/>
  <c r="BH39" i="28" s="1"/>
  <c r="CS39" i="28" s="1"/>
  <c r="BF39" i="28"/>
  <c r="CR39" i="28" s="1"/>
  <c r="BE39" i="28"/>
  <c r="BC39" i="28"/>
  <c r="BD39" i="28" s="1"/>
  <c r="CQ39" i="28" s="1"/>
  <c r="BA39" i="28"/>
  <c r="BB39" i="28" s="1"/>
  <c r="CP39" i="28" s="1"/>
  <c r="AY39" i="28"/>
  <c r="AZ39" i="28" s="1"/>
  <c r="CO39" i="28" s="1"/>
  <c r="AW39" i="28"/>
  <c r="AX39" i="28" s="1"/>
  <c r="CN39" i="28" s="1"/>
  <c r="AT39" i="28"/>
  <c r="AU39" i="28" s="1"/>
  <c r="AS39" i="28"/>
  <c r="CL39" i="28" s="1"/>
  <c r="AR39" i="28"/>
  <c r="AP39" i="28"/>
  <c r="AQ39" i="28" s="1"/>
  <c r="CK39" i="28" s="1"/>
  <c r="AN39" i="28"/>
  <c r="AO39" i="28" s="1"/>
  <c r="CJ39" i="28" s="1"/>
  <c r="AL39" i="28"/>
  <c r="AM39" i="28" s="1"/>
  <c r="AJ39" i="28"/>
  <c r="AK39" i="28" s="1"/>
  <c r="CH39" i="28" s="1"/>
  <c r="AH39" i="28"/>
  <c r="AI39" i="28" s="1"/>
  <c r="CG39" i="28" s="1"/>
  <c r="AF39" i="28"/>
  <c r="AG39" i="28" s="1"/>
  <c r="CF39" i="28" s="1"/>
  <c r="AD39" i="28"/>
  <c r="AE39" i="28" s="1"/>
  <c r="CE39" i="28" s="1"/>
  <c r="AC39" i="28"/>
  <c r="CD39" i="28" s="1"/>
  <c r="AB39" i="28"/>
  <c r="CQ38" i="28"/>
  <c r="CQ51" i="28" s="1"/>
  <c r="BW38" i="28"/>
  <c r="BU38" i="28"/>
  <c r="BS38" i="28"/>
  <c r="BT38" i="28" s="1"/>
  <c r="CY38" i="28" s="1"/>
  <c r="BQ38" i="28"/>
  <c r="BR38" i="28" s="1"/>
  <c r="BP38" i="28"/>
  <c r="BO38" i="28"/>
  <c r="BM38" i="28"/>
  <c r="BL38" i="28"/>
  <c r="CU38" i="28" s="1"/>
  <c r="BK38" i="28"/>
  <c r="BI38" i="28"/>
  <c r="BJ38" i="28" s="1"/>
  <c r="BG38" i="28"/>
  <c r="BE38" i="28"/>
  <c r="BD38" i="28"/>
  <c r="BC38" i="28"/>
  <c r="BA38" i="28"/>
  <c r="BB38" i="28" s="1"/>
  <c r="CP38" i="28" s="1"/>
  <c r="AZ38" i="28"/>
  <c r="AY38" i="28"/>
  <c r="AW38" i="28"/>
  <c r="AT38" i="28"/>
  <c r="AR38" i="28"/>
  <c r="AS38" i="28" s="1"/>
  <c r="CL38" i="28" s="1"/>
  <c r="AP38" i="28"/>
  <c r="AN38" i="28"/>
  <c r="AM38" i="28"/>
  <c r="CI38" i="28" s="1"/>
  <c r="AL38" i="28"/>
  <c r="AJ38" i="28"/>
  <c r="AK38" i="28" s="1"/>
  <c r="CH38" i="28" s="1"/>
  <c r="AI38" i="28"/>
  <c r="AI51" i="28" s="1"/>
  <c r="AH38" i="28"/>
  <c r="AF38" i="28"/>
  <c r="AD38" i="28"/>
  <c r="AC38" i="28"/>
  <c r="CD38" i="28" s="1"/>
  <c r="AB38" i="28"/>
  <c r="CM37" i="28"/>
  <c r="CL37" i="28"/>
  <c r="AT37" i="28"/>
  <c r="AR37" i="28"/>
  <c r="L37" i="28"/>
  <c r="K37" i="28"/>
  <c r="BZ34" i="28"/>
  <c r="Z34" i="28"/>
  <c r="Y34" i="28"/>
  <c r="X34" i="28"/>
  <c r="W34" i="28"/>
  <c r="V34" i="28"/>
  <c r="U34" i="28"/>
  <c r="T34" i="28"/>
  <c r="S34" i="28"/>
  <c r="R34" i="28"/>
  <c r="Q34" i="28"/>
  <c r="P34" i="28"/>
  <c r="O34" i="28"/>
  <c r="N34" i="28"/>
  <c r="M34" i="28"/>
  <c r="L34" i="28"/>
  <c r="K34" i="28"/>
  <c r="J34" i="28"/>
  <c r="I34" i="28"/>
  <c r="H34" i="28"/>
  <c r="G34" i="28"/>
  <c r="F34" i="28"/>
  <c r="E34" i="28"/>
  <c r="D34" i="28"/>
  <c r="C34" i="28"/>
  <c r="CE33" i="28"/>
  <c r="BX33" i="28"/>
  <c r="DA33" i="28" s="1"/>
  <c r="BW33" i="28"/>
  <c r="BU33" i="28"/>
  <c r="BV33" i="28" s="1"/>
  <c r="CZ33" i="28" s="1"/>
  <c r="BT33" i="28"/>
  <c r="CY33" i="28" s="1"/>
  <c r="BS33" i="28"/>
  <c r="BQ33" i="28"/>
  <c r="BR33" i="28" s="1"/>
  <c r="CX33" i="28" s="1"/>
  <c r="BP33" i="28"/>
  <c r="CW33" i="28" s="1"/>
  <c r="BO33" i="28"/>
  <c r="BM33" i="28"/>
  <c r="BN33" i="28" s="1"/>
  <c r="CV33" i="28" s="1"/>
  <c r="BL33" i="28"/>
  <c r="CU33" i="28" s="1"/>
  <c r="BK33" i="28"/>
  <c r="BI33" i="28"/>
  <c r="BH33" i="28"/>
  <c r="CS33" i="28" s="1"/>
  <c r="BG33" i="28"/>
  <c r="BE33" i="28"/>
  <c r="BF33" i="28" s="1"/>
  <c r="CR33" i="28" s="1"/>
  <c r="BD33" i="28"/>
  <c r="CQ33" i="28" s="1"/>
  <c r="BC33" i="28"/>
  <c r="BA33" i="28"/>
  <c r="BB33" i="28" s="1"/>
  <c r="CP33" i="28" s="1"/>
  <c r="AZ33" i="28"/>
  <c r="CO33" i="28" s="1"/>
  <c r="AY33" i="28"/>
  <c r="AW33" i="28"/>
  <c r="AX33" i="28" s="1"/>
  <c r="CN33" i="28" s="1"/>
  <c r="AU33" i="28"/>
  <c r="CM33" i="28" s="1"/>
  <c r="AT33" i="28"/>
  <c r="AR33" i="28"/>
  <c r="AS33" i="28" s="1"/>
  <c r="CL33" i="28" s="1"/>
  <c r="AQ33" i="28"/>
  <c r="CK33" i="28" s="1"/>
  <c r="AP33" i="28"/>
  <c r="AN33" i="28"/>
  <c r="AO33" i="28" s="1"/>
  <c r="CJ33" i="28" s="1"/>
  <c r="AM33" i="28"/>
  <c r="CI33" i="28" s="1"/>
  <c r="AL33" i="28"/>
  <c r="AJ33" i="28"/>
  <c r="AK33" i="28" s="1"/>
  <c r="CH33" i="28" s="1"/>
  <c r="AI33" i="28"/>
  <c r="CG33" i="28" s="1"/>
  <c r="AH33" i="28"/>
  <c r="AF33" i="28"/>
  <c r="AG33" i="28" s="1"/>
  <c r="CF33" i="28" s="1"/>
  <c r="AE33" i="28"/>
  <c r="AD33" i="28"/>
  <c r="AB33" i="28"/>
  <c r="AC33" i="28" s="1"/>
  <c r="CD33" i="28" s="1"/>
  <c r="CY32" i="28"/>
  <c r="BW32" i="28"/>
  <c r="BX32" i="28" s="1"/>
  <c r="DA32" i="28" s="1"/>
  <c r="BV32" i="28"/>
  <c r="CZ32" i="28" s="1"/>
  <c r="BU32" i="28"/>
  <c r="BS32" i="28"/>
  <c r="BT32" i="28" s="1"/>
  <c r="BR32" i="28"/>
  <c r="CX32" i="28" s="1"/>
  <c r="BQ32" i="28"/>
  <c r="BO32" i="28"/>
  <c r="BP32" i="28" s="1"/>
  <c r="CW32" i="28" s="1"/>
  <c r="BN32" i="28"/>
  <c r="CV32" i="28" s="1"/>
  <c r="BM32" i="28"/>
  <c r="BK32" i="28"/>
  <c r="BL32" i="28" s="1"/>
  <c r="CU32" i="28" s="1"/>
  <c r="BJ32" i="28"/>
  <c r="BI32" i="28"/>
  <c r="CT32" i="28" s="1"/>
  <c r="BG32" i="28"/>
  <c r="BH32" i="28" s="1"/>
  <c r="CS32" i="28" s="1"/>
  <c r="BF32" i="28"/>
  <c r="CR32" i="28" s="1"/>
  <c r="BE32" i="28"/>
  <c r="BC32" i="28"/>
  <c r="BD32" i="28" s="1"/>
  <c r="CQ32" i="28" s="1"/>
  <c r="BB32" i="28"/>
  <c r="CP32" i="28" s="1"/>
  <c r="BA32" i="28"/>
  <c r="AY32" i="28"/>
  <c r="AZ32" i="28" s="1"/>
  <c r="CO32" i="28" s="1"/>
  <c r="AX32" i="28"/>
  <c r="CN32" i="28" s="1"/>
  <c r="AW32" i="28"/>
  <c r="AT32" i="28"/>
  <c r="AU32" i="28" s="1"/>
  <c r="CM32" i="28" s="1"/>
  <c r="AS32" i="28"/>
  <c r="CL32" i="28" s="1"/>
  <c r="AR32" i="28"/>
  <c r="AP32" i="28"/>
  <c r="AQ32" i="28" s="1"/>
  <c r="CK32" i="28" s="1"/>
  <c r="AO32" i="28"/>
  <c r="CJ32" i="28" s="1"/>
  <c r="AN32" i="28"/>
  <c r="AL32" i="28"/>
  <c r="AM32" i="28" s="1"/>
  <c r="CI32" i="28" s="1"/>
  <c r="AK32" i="28"/>
  <c r="CH32" i="28" s="1"/>
  <c r="AJ32" i="28"/>
  <c r="AH32" i="28"/>
  <c r="AI32" i="28" s="1"/>
  <c r="CG32" i="28" s="1"/>
  <c r="AG32" i="28"/>
  <c r="CF32" i="28" s="1"/>
  <c r="AF32" i="28"/>
  <c r="AD32" i="28"/>
  <c r="AE32" i="28" s="1"/>
  <c r="CE32" i="28" s="1"/>
  <c r="AC32" i="28"/>
  <c r="CD32" i="28" s="1"/>
  <c r="AB32" i="28"/>
  <c r="CU31" i="28"/>
  <c r="CQ31" i="28"/>
  <c r="BX31" i="28"/>
  <c r="DA31" i="28" s="1"/>
  <c r="BW31" i="28"/>
  <c r="BU31" i="28"/>
  <c r="BV31" i="28" s="1"/>
  <c r="CZ31" i="28" s="1"/>
  <c r="BT31" i="28"/>
  <c r="CY31" i="28" s="1"/>
  <c r="BS31" i="28"/>
  <c r="BQ31" i="28"/>
  <c r="BR31" i="28" s="1"/>
  <c r="CX31" i="28" s="1"/>
  <c r="BP31" i="28"/>
  <c r="CW31" i="28" s="1"/>
  <c r="BO31" i="28"/>
  <c r="BM31" i="28"/>
  <c r="BN31" i="28" s="1"/>
  <c r="CV31" i="28" s="1"/>
  <c r="BL31" i="28"/>
  <c r="BK31" i="28"/>
  <c r="BI31" i="28"/>
  <c r="BH31" i="28"/>
  <c r="CS31" i="28" s="1"/>
  <c r="BG31" i="28"/>
  <c r="BE31" i="28"/>
  <c r="BF31" i="28" s="1"/>
  <c r="CR31" i="28" s="1"/>
  <c r="BD31" i="28"/>
  <c r="BC31" i="28"/>
  <c r="BA31" i="28"/>
  <c r="BB31" i="28" s="1"/>
  <c r="CP31" i="28" s="1"/>
  <c r="AZ31" i="28"/>
  <c r="CO31" i="28" s="1"/>
  <c r="AY31" i="28"/>
  <c r="AW31" i="28"/>
  <c r="AX31" i="28" s="1"/>
  <c r="CN31" i="28" s="1"/>
  <c r="AU31" i="28"/>
  <c r="CM31" i="28" s="1"/>
  <c r="AT31" i="28"/>
  <c r="AR31" i="28"/>
  <c r="AS31" i="28" s="1"/>
  <c r="CL31" i="28" s="1"/>
  <c r="AQ31" i="28"/>
  <c r="CK31" i="28" s="1"/>
  <c r="AP31" i="28"/>
  <c r="AN31" i="28"/>
  <c r="AO31" i="28" s="1"/>
  <c r="CJ31" i="28" s="1"/>
  <c r="AM31" i="28"/>
  <c r="CI31" i="28" s="1"/>
  <c r="AL31" i="28"/>
  <c r="AJ31" i="28"/>
  <c r="AK31" i="28" s="1"/>
  <c r="CH31" i="28" s="1"/>
  <c r="AI31" i="28"/>
  <c r="CG31" i="28" s="1"/>
  <c r="AH31" i="28"/>
  <c r="AF31" i="28"/>
  <c r="AG31" i="28" s="1"/>
  <c r="CF31" i="28" s="1"/>
  <c r="AE31" i="28"/>
  <c r="CE31" i="28" s="1"/>
  <c r="AD31" i="28"/>
  <c r="AB31" i="28"/>
  <c r="AC31" i="28" s="1"/>
  <c r="CD31" i="28" s="1"/>
  <c r="CM30" i="28"/>
  <c r="BW30" i="28"/>
  <c r="BX30" i="28" s="1"/>
  <c r="DA30" i="28" s="1"/>
  <c r="BV30" i="28"/>
  <c r="CZ30" i="28" s="1"/>
  <c r="BU30" i="28"/>
  <c r="BS30" i="28"/>
  <c r="BT30" i="28" s="1"/>
  <c r="CY30" i="28" s="1"/>
  <c r="BR30" i="28"/>
  <c r="CX30" i="28" s="1"/>
  <c r="BQ30" i="28"/>
  <c r="BO30" i="28"/>
  <c r="BP30" i="28" s="1"/>
  <c r="CW30" i="28" s="1"/>
  <c r="BN30" i="28"/>
  <c r="CV30" i="28" s="1"/>
  <c r="BM30" i="28"/>
  <c r="BK30" i="28"/>
  <c r="BL30" i="28" s="1"/>
  <c r="CU30" i="28" s="1"/>
  <c r="BJ30" i="28"/>
  <c r="BI30" i="28"/>
  <c r="CT30" i="28" s="1"/>
  <c r="BG30" i="28"/>
  <c r="BH30" i="28" s="1"/>
  <c r="CS30" i="28" s="1"/>
  <c r="BF30" i="28"/>
  <c r="CR30" i="28" s="1"/>
  <c r="BE30" i="28"/>
  <c r="BC30" i="28"/>
  <c r="BD30" i="28" s="1"/>
  <c r="CQ30" i="28" s="1"/>
  <c r="BB30" i="28"/>
  <c r="CP30" i="28" s="1"/>
  <c r="BA30" i="28"/>
  <c r="AY30" i="28"/>
  <c r="AZ30" i="28" s="1"/>
  <c r="CO30" i="28" s="1"/>
  <c r="AX30" i="28"/>
  <c r="CN30" i="28" s="1"/>
  <c r="AW30" i="28"/>
  <c r="AT30" i="28"/>
  <c r="AU30" i="28" s="1"/>
  <c r="AS30" i="28"/>
  <c r="CL30" i="28" s="1"/>
  <c r="AR30" i="28"/>
  <c r="AP30" i="28"/>
  <c r="AQ30" i="28" s="1"/>
  <c r="CK30" i="28" s="1"/>
  <c r="AO30" i="28"/>
  <c r="CJ30" i="28" s="1"/>
  <c r="AN30" i="28"/>
  <c r="AL30" i="28"/>
  <c r="AM30" i="28" s="1"/>
  <c r="CI30" i="28" s="1"/>
  <c r="AK30" i="28"/>
  <c r="CH30" i="28" s="1"/>
  <c r="AJ30" i="28"/>
  <c r="AH30" i="28"/>
  <c r="AI30" i="28" s="1"/>
  <c r="CG30" i="28" s="1"/>
  <c r="AG30" i="28"/>
  <c r="CF30" i="28" s="1"/>
  <c r="AF30" i="28"/>
  <c r="AD30" i="28"/>
  <c r="AE30" i="28" s="1"/>
  <c r="CE30" i="28" s="1"/>
  <c r="AC30" i="28"/>
  <c r="CD30" i="28" s="1"/>
  <c r="AB30" i="28"/>
  <c r="BW29" i="28"/>
  <c r="BX29" i="28" s="1"/>
  <c r="DA29" i="28" s="1"/>
  <c r="BV29" i="28"/>
  <c r="CZ29" i="28" s="1"/>
  <c r="BU29" i="28"/>
  <c r="BS29" i="28"/>
  <c r="BT29" i="28" s="1"/>
  <c r="CY29" i="28" s="1"/>
  <c r="BQ29" i="28"/>
  <c r="BR29" i="28" s="1"/>
  <c r="CX29" i="28" s="1"/>
  <c r="BO29" i="28"/>
  <c r="BP29" i="28" s="1"/>
  <c r="CW29" i="28" s="1"/>
  <c r="BM29" i="28"/>
  <c r="BN29" i="28" s="1"/>
  <c r="CV29" i="28" s="1"/>
  <c r="BK29" i="28"/>
  <c r="BL29" i="28" s="1"/>
  <c r="CU29" i="28" s="1"/>
  <c r="BJ29" i="28"/>
  <c r="BI29" i="28"/>
  <c r="CT29" i="28" s="1"/>
  <c r="BG29" i="28"/>
  <c r="BH29" i="28" s="1"/>
  <c r="CS29" i="28" s="1"/>
  <c r="BE29" i="28"/>
  <c r="BF29" i="28" s="1"/>
  <c r="CR29" i="28" s="1"/>
  <c r="BC29" i="28"/>
  <c r="BD29" i="28" s="1"/>
  <c r="CQ29" i="28" s="1"/>
  <c r="BA29" i="28"/>
  <c r="BB29" i="28" s="1"/>
  <c r="CP29" i="28" s="1"/>
  <c r="AY29" i="28"/>
  <c r="AZ29" i="28" s="1"/>
  <c r="CO29" i="28" s="1"/>
  <c r="AX29" i="28"/>
  <c r="CN29" i="28" s="1"/>
  <c r="AW29" i="28"/>
  <c r="AT29" i="28"/>
  <c r="AU29" i="28" s="1"/>
  <c r="CM29" i="28" s="1"/>
  <c r="AS29" i="28"/>
  <c r="CL29" i="28" s="1"/>
  <c r="AR29" i="28"/>
  <c r="AP29" i="28"/>
  <c r="AQ29" i="28" s="1"/>
  <c r="CK29" i="28" s="1"/>
  <c r="AN29" i="28"/>
  <c r="AO29" i="28" s="1"/>
  <c r="CJ29" i="28" s="1"/>
  <c r="AL29" i="28"/>
  <c r="AM29" i="28" s="1"/>
  <c r="CI29" i="28" s="1"/>
  <c r="AJ29" i="28"/>
  <c r="AK29" i="28" s="1"/>
  <c r="CH29" i="28" s="1"/>
  <c r="AH29" i="28"/>
  <c r="AI29" i="28" s="1"/>
  <c r="CG29" i="28" s="1"/>
  <c r="AG29" i="28"/>
  <c r="CF29" i="28" s="1"/>
  <c r="AF29" i="28"/>
  <c r="AD29" i="28"/>
  <c r="AE29" i="28" s="1"/>
  <c r="CE29" i="28" s="1"/>
  <c r="AC29" i="28"/>
  <c r="CD29" i="28" s="1"/>
  <c r="AB29" i="28"/>
  <c r="CR28" i="28"/>
  <c r="BW28" i="28"/>
  <c r="BX28" i="28" s="1"/>
  <c r="DA28" i="28" s="1"/>
  <c r="BV28" i="28"/>
  <c r="CZ28" i="28" s="1"/>
  <c r="BU28" i="28"/>
  <c r="BS28" i="28"/>
  <c r="BT28" i="28" s="1"/>
  <c r="CY28" i="28" s="1"/>
  <c r="BR28" i="28"/>
  <c r="CX28" i="28" s="1"/>
  <c r="BQ28" i="28"/>
  <c r="BO28" i="28"/>
  <c r="BP28" i="28" s="1"/>
  <c r="CW28" i="28" s="1"/>
  <c r="BN28" i="28"/>
  <c r="CV28" i="28" s="1"/>
  <c r="BM28" i="28"/>
  <c r="BK28" i="28"/>
  <c r="BL28" i="28" s="1"/>
  <c r="CU28" i="28" s="1"/>
  <c r="BJ28" i="28"/>
  <c r="BI28" i="28"/>
  <c r="CT28" i="28" s="1"/>
  <c r="BG28" i="28"/>
  <c r="BH28" i="28" s="1"/>
  <c r="CS28" i="28" s="1"/>
  <c r="BF28" i="28"/>
  <c r="BE28" i="28"/>
  <c r="BC28" i="28"/>
  <c r="BD28" i="28" s="1"/>
  <c r="CQ28" i="28" s="1"/>
  <c r="BB28" i="28"/>
  <c r="CP28" i="28" s="1"/>
  <c r="BA28" i="28"/>
  <c r="AY28" i="28"/>
  <c r="AZ28" i="28" s="1"/>
  <c r="CO28" i="28" s="1"/>
  <c r="AX28" i="28"/>
  <c r="CN28" i="28" s="1"/>
  <c r="AW28" i="28"/>
  <c r="AT28" i="28"/>
  <c r="AU28" i="28" s="1"/>
  <c r="CM28" i="28" s="1"/>
  <c r="AS28" i="28"/>
  <c r="CL28" i="28" s="1"/>
  <c r="AR28" i="28"/>
  <c r="AP28" i="28"/>
  <c r="AQ28" i="28" s="1"/>
  <c r="CK28" i="28" s="1"/>
  <c r="AO28" i="28"/>
  <c r="CJ28" i="28" s="1"/>
  <c r="AN28" i="28"/>
  <c r="AL28" i="28"/>
  <c r="AM28" i="28" s="1"/>
  <c r="CI28" i="28" s="1"/>
  <c r="AJ28" i="28"/>
  <c r="AK28" i="28" s="1"/>
  <c r="CH28" i="28" s="1"/>
  <c r="AH28" i="28"/>
  <c r="AI28" i="28" s="1"/>
  <c r="CG28" i="28" s="1"/>
  <c r="AF28" i="28"/>
  <c r="AG28" i="28" s="1"/>
  <c r="CF28" i="28" s="1"/>
  <c r="AD28" i="28"/>
  <c r="AE28" i="28" s="1"/>
  <c r="CE28" i="28" s="1"/>
  <c r="AB28" i="28"/>
  <c r="AC28" i="28" s="1"/>
  <c r="CD28" i="28" s="1"/>
  <c r="BW27" i="28"/>
  <c r="BX27" i="28" s="1"/>
  <c r="DA27" i="28" s="1"/>
  <c r="BU27" i="28"/>
  <c r="BV27" i="28" s="1"/>
  <c r="CZ27" i="28" s="1"/>
  <c r="BS27" i="28"/>
  <c r="BT27" i="28" s="1"/>
  <c r="CY27" i="28" s="1"/>
  <c r="BR27" i="28"/>
  <c r="CX27" i="28" s="1"/>
  <c r="BQ27" i="28"/>
  <c r="BO27" i="28"/>
  <c r="BP27" i="28" s="1"/>
  <c r="CW27" i="28" s="1"/>
  <c r="BM27" i="28"/>
  <c r="BN27" i="28" s="1"/>
  <c r="CV27" i="28" s="1"/>
  <c r="BK27" i="28"/>
  <c r="BL27" i="28" s="1"/>
  <c r="CU27" i="28" s="1"/>
  <c r="BI27" i="28"/>
  <c r="BG27" i="28"/>
  <c r="BH27" i="28" s="1"/>
  <c r="CS27" i="28" s="1"/>
  <c r="BE27" i="28"/>
  <c r="BF27" i="28" s="1"/>
  <c r="CR27" i="28" s="1"/>
  <c r="BC27" i="28"/>
  <c r="BD27" i="28" s="1"/>
  <c r="CQ27" i="28" s="1"/>
  <c r="BB27" i="28"/>
  <c r="CP27" i="28" s="1"/>
  <c r="BA27" i="28"/>
  <c r="AY27" i="28"/>
  <c r="AZ27" i="28" s="1"/>
  <c r="CO27" i="28" s="1"/>
  <c r="AX27" i="28"/>
  <c r="CN27" i="28" s="1"/>
  <c r="AW27" i="28"/>
  <c r="AT27" i="28"/>
  <c r="AU27" i="28" s="1"/>
  <c r="CM27" i="28" s="1"/>
  <c r="AR27" i="28"/>
  <c r="AS27" i="28" s="1"/>
  <c r="CL27" i="28" s="1"/>
  <c r="AP27" i="28"/>
  <c r="AQ27" i="28" s="1"/>
  <c r="CK27" i="28" s="1"/>
  <c r="AN27" i="28"/>
  <c r="AO27" i="28" s="1"/>
  <c r="CJ27" i="28" s="1"/>
  <c r="AL27" i="28"/>
  <c r="AM27" i="28" s="1"/>
  <c r="CI27" i="28" s="1"/>
  <c r="AK27" i="28"/>
  <c r="CH27" i="28" s="1"/>
  <c r="AJ27" i="28"/>
  <c r="AH27" i="28"/>
  <c r="AI27" i="28" s="1"/>
  <c r="CG27" i="28" s="1"/>
  <c r="AF27" i="28"/>
  <c r="AG27" i="28" s="1"/>
  <c r="CF27" i="28" s="1"/>
  <c r="AD27" i="28"/>
  <c r="AE27" i="28" s="1"/>
  <c r="CE27" i="28" s="1"/>
  <c r="AB27" i="28"/>
  <c r="AC27" i="28" s="1"/>
  <c r="CD27" i="28" s="1"/>
  <c r="CO26" i="28"/>
  <c r="BW26" i="28"/>
  <c r="BX26" i="28" s="1"/>
  <c r="DA26" i="28" s="1"/>
  <c r="BV26" i="28"/>
  <c r="CZ26" i="28" s="1"/>
  <c r="BU26" i="28"/>
  <c r="BS26" i="28"/>
  <c r="BT26" i="28" s="1"/>
  <c r="CY26" i="28" s="1"/>
  <c r="BQ26" i="28"/>
  <c r="BR26" i="28" s="1"/>
  <c r="CX26" i="28" s="1"/>
  <c r="BO26" i="28"/>
  <c r="BP26" i="28" s="1"/>
  <c r="CW26" i="28" s="1"/>
  <c r="BM26" i="28"/>
  <c r="BN26" i="28" s="1"/>
  <c r="CV26" i="28" s="1"/>
  <c r="BK26" i="28"/>
  <c r="BL26" i="28" s="1"/>
  <c r="CU26" i="28" s="1"/>
  <c r="BI26" i="28"/>
  <c r="CT26" i="28" s="1"/>
  <c r="BG26" i="28"/>
  <c r="BH26" i="28" s="1"/>
  <c r="CS26" i="28" s="1"/>
  <c r="BF26" i="28"/>
  <c r="CR26" i="28" s="1"/>
  <c r="BE26" i="28"/>
  <c r="BC26" i="28"/>
  <c r="BD26" i="28" s="1"/>
  <c r="CQ26" i="28" s="1"/>
  <c r="BA26" i="28"/>
  <c r="BB26" i="28" s="1"/>
  <c r="CP26" i="28" s="1"/>
  <c r="AY26" i="28"/>
  <c r="AZ26" i="28" s="1"/>
  <c r="AW26" i="28"/>
  <c r="AX26" i="28" s="1"/>
  <c r="CN26" i="28" s="1"/>
  <c r="AT26" i="28"/>
  <c r="AU26" i="28" s="1"/>
  <c r="CM26" i="28" s="1"/>
  <c r="AR26" i="28"/>
  <c r="AS26" i="28" s="1"/>
  <c r="CL26" i="28" s="1"/>
  <c r="AP26" i="28"/>
  <c r="AQ26" i="28" s="1"/>
  <c r="CK26" i="28" s="1"/>
  <c r="AO26" i="28"/>
  <c r="CJ26" i="28" s="1"/>
  <c r="AN26" i="28"/>
  <c r="AL26" i="28"/>
  <c r="AM26" i="28" s="1"/>
  <c r="CI26" i="28" s="1"/>
  <c r="AJ26" i="28"/>
  <c r="AK26" i="28" s="1"/>
  <c r="CH26" i="28" s="1"/>
  <c r="AH26" i="28"/>
  <c r="AI26" i="28" s="1"/>
  <c r="CG26" i="28" s="1"/>
  <c r="AF26" i="28"/>
  <c r="AG26" i="28" s="1"/>
  <c r="CF26" i="28" s="1"/>
  <c r="AD26" i="28"/>
  <c r="AE26" i="28" s="1"/>
  <c r="CE26" i="28" s="1"/>
  <c r="AB26" i="28"/>
  <c r="AC26" i="28" s="1"/>
  <c r="CD26" i="28" s="1"/>
  <c r="CM25" i="28"/>
  <c r="BW25" i="28"/>
  <c r="BX25" i="28" s="1"/>
  <c r="DA25" i="28" s="1"/>
  <c r="BU25" i="28"/>
  <c r="BV25" i="28" s="1"/>
  <c r="CZ25" i="28" s="1"/>
  <c r="BS25" i="28"/>
  <c r="BT25" i="28" s="1"/>
  <c r="CY25" i="28" s="1"/>
  <c r="BQ25" i="28"/>
  <c r="BR25" i="28" s="1"/>
  <c r="CX25" i="28" s="1"/>
  <c r="BO25" i="28"/>
  <c r="BP25" i="28" s="1"/>
  <c r="CW25" i="28" s="1"/>
  <c r="BN25" i="28"/>
  <c r="CV25" i="28" s="1"/>
  <c r="BM25" i="28"/>
  <c r="BK25" i="28"/>
  <c r="BL25" i="28" s="1"/>
  <c r="CU25" i="28" s="1"/>
  <c r="BI25" i="28"/>
  <c r="CT25" i="28" s="1"/>
  <c r="BG25" i="28"/>
  <c r="BH25" i="28" s="1"/>
  <c r="CS25" i="28" s="1"/>
  <c r="BE25" i="28"/>
  <c r="BF25" i="28" s="1"/>
  <c r="CR25" i="28" s="1"/>
  <c r="BC25" i="28"/>
  <c r="BD25" i="28" s="1"/>
  <c r="CQ25" i="28" s="1"/>
  <c r="BA25" i="28"/>
  <c r="BB25" i="28" s="1"/>
  <c r="CP25" i="28" s="1"/>
  <c r="AY25" i="28"/>
  <c r="AZ25" i="28" s="1"/>
  <c r="CO25" i="28" s="1"/>
  <c r="AX25" i="28"/>
  <c r="CN25" i="28" s="1"/>
  <c r="AW25" i="28"/>
  <c r="AT25" i="28"/>
  <c r="AU25" i="28" s="1"/>
  <c r="AR25" i="28"/>
  <c r="AS25" i="28" s="1"/>
  <c r="CL25" i="28" s="1"/>
  <c r="AP25" i="28"/>
  <c r="AQ25" i="28" s="1"/>
  <c r="CK25" i="28" s="1"/>
  <c r="AN25" i="28"/>
  <c r="AO25" i="28" s="1"/>
  <c r="CJ25" i="28" s="1"/>
  <c r="AL25" i="28"/>
  <c r="AM25" i="28" s="1"/>
  <c r="CI25" i="28" s="1"/>
  <c r="AJ25" i="28"/>
  <c r="AK25" i="28" s="1"/>
  <c r="CH25" i="28" s="1"/>
  <c r="AH25" i="28"/>
  <c r="AI25" i="28" s="1"/>
  <c r="CG25" i="28" s="1"/>
  <c r="AG25" i="28"/>
  <c r="CF25" i="28" s="1"/>
  <c r="AF25" i="28"/>
  <c r="AD25" i="28"/>
  <c r="AE25" i="28" s="1"/>
  <c r="CE25" i="28" s="1"/>
  <c r="AB25" i="28"/>
  <c r="AC25" i="28" s="1"/>
  <c r="CD25" i="28" s="1"/>
  <c r="CN24" i="28"/>
  <c r="BW24" i="28"/>
  <c r="BX24" i="28" s="1"/>
  <c r="DA24" i="28" s="1"/>
  <c r="BU24" i="28"/>
  <c r="BV24" i="28" s="1"/>
  <c r="CZ24" i="28" s="1"/>
  <c r="BT24" i="28"/>
  <c r="CY24" i="28" s="1"/>
  <c r="BS24" i="28"/>
  <c r="BQ24" i="28"/>
  <c r="BR24" i="28" s="1"/>
  <c r="CX24" i="28" s="1"/>
  <c r="BO24" i="28"/>
  <c r="BP24" i="28" s="1"/>
  <c r="CW24" i="28" s="1"/>
  <c r="BM24" i="28"/>
  <c r="BN24" i="28" s="1"/>
  <c r="CV24" i="28" s="1"/>
  <c r="BK24" i="28"/>
  <c r="BL24" i="28" s="1"/>
  <c r="CU24" i="28" s="1"/>
  <c r="BI24" i="28"/>
  <c r="CT24" i="28" s="1"/>
  <c r="BG24" i="28"/>
  <c r="BH24" i="28" s="1"/>
  <c r="CS24" i="28" s="1"/>
  <c r="BE24" i="28"/>
  <c r="BF24" i="28" s="1"/>
  <c r="CR24" i="28" s="1"/>
  <c r="BD24" i="28"/>
  <c r="CQ24" i="28" s="1"/>
  <c r="BC24" i="28"/>
  <c r="BA24" i="28"/>
  <c r="BB24" i="28" s="1"/>
  <c r="CP24" i="28" s="1"/>
  <c r="AY24" i="28"/>
  <c r="AZ24" i="28" s="1"/>
  <c r="CO24" i="28" s="1"/>
  <c r="AW24" i="28"/>
  <c r="AX24" i="28" s="1"/>
  <c r="AT24" i="28"/>
  <c r="AU24" i="28" s="1"/>
  <c r="CM24" i="28" s="1"/>
  <c r="AR24" i="28"/>
  <c r="AS24" i="28" s="1"/>
  <c r="CL24" i="28" s="1"/>
  <c r="AP24" i="28"/>
  <c r="AQ24" i="28" s="1"/>
  <c r="CK24" i="28" s="1"/>
  <c r="AN24" i="28"/>
  <c r="AO24" i="28" s="1"/>
  <c r="CJ24" i="28" s="1"/>
  <c r="AM24" i="28"/>
  <c r="CI24" i="28" s="1"/>
  <c r="AL24" i="28"/>
  <c r="AJ24" i="28"/>
  <c r="AK24" i="28" s="1"/>
  <c r="CH24" i="28" s="1"/>
  <c r="AH24" i="28"/>
  <c r="AI24" i="28" s="1"/>
  <c r="CG24" i="28" s="1"/>
  <c r="AF24" i="28"/>
  <c r="AG24" i="28" s="1"/>
  <c r="CF24" i="28" s="1"/>
  <c r="AD24" i="28"/>
  <c r="AE24" i="28" s="1"/>
  <c r="CE24" i="28" s="1"/>
  <c r="AB24" i="28"/>
  <c r="AC24" i="28" s="1"/>
  <c r="CD24" i="28" s="1"/>
  <c r="BW23" i="28"/>
  <c r="BX23" i="28" s="1"/>
  <c r="DA23" i="28" s="1"/>
  <c r="BU23" i="28"/>
  <c r="BV23" i="28" s="1"/>
  <c r="CZ23" i="28" s="1"/>
  <c r="BS23" i="28"/>
  <c r="BT23" i="28" s="1"/>
  <c r="CY23" i="28" s="1"/>
  <c r="BQ23" i="28"/>
  <c r="BR23" i="28" s="1"/>
  <c r="CX23" i="28" s="1"/>
  <c r="BP23" i="28"/>
  <c r="CW23" i="28" s="1"/>
  <c r="BO23" i="28"/>
  <c r="BM23" i="28"/>
  <c r="BN23" i="28" s="1"/>
  <c r="CV23" i="28" s="1"/>
  <c r="BK23" i="28"/>
  <c r="BL23" i="28" s="1"/>
  <c r="CU23" i="28" s="1"/>
  <c r="BI23" i="28"/>
  <c r="BJ23" i="28" s="1"/>
  <c r="BG23" i="28"/>
  <c r="BH23" i="28" s="1"/>
  <c r="CS23" i="28" s="1"/>
  <c r="BE23" i="28"/>
  <c r="BF23" i="28" s="1"/>
  <c r="CR23" i="28" s="1"/>
  <c r="BC23" i="28"/>
  <c r="BD23" i="28" s="1"/>
  <c r="CQ23" i="28" s="1"/>
  <c r="BA23" i="28"/>
  <c r="BB23" i="28" s="1"/>
  <c r="CP23" i="28" s="1"/>
  <c r="AY23" i="28"/>
  <c r="AZ23" i="28" s="1"/>
  <c r="CO23" i="28" s="1"/>
  <c r="AW23" i="28"/>
  <c r="AX23" i="28" s="1"/>
  <c r="CN23" i="28" s="1"/>
  <c r="AT23" i="28"/>
  <c r="AU23" i="28" s="1"/>
  <c r="CM23" i="28" s="1"/>
  <c r="AR23" i="28"/>
  <c r="AS23" i="28" s="1"/>
  <c r="CL23" i="28" s="1"/>
  <c r="AP23" i="28"/>
  <c r="AQ23" i="28" s="1"/>
  <c r="CK23" i="28" s="1"/>
  <c r="AN23" i="28"/>
  <c r="AO23" i="28" s="1"/>
  <c r="CJ23" i="28" s="1"/>
  <c r="AL23" i="28"/>
  <c r="AM23" i="28" s="1"/>
  <c r="CI23" i="28" s="1"/>
  <c r="AJ23" i="28"/>
  <c r="AK23" i="28" s="1"/>
  <c r="CH23" i="28" s="1"/>
  <c r="AI23" i="28"/>
  <c r="CG23" i="28" s="1"/>
  <c r="AH23" i="28"/>
  <c r="AF23" i="28"/>
  <c r="AG23" i="28" s="1"/>
  <c r="CF23" i="28" s="1"/>
  <c r="AD23" i="28"/>
  <c r="AE23" i="28" s="1"/>
  <c r="CE23" i="28" s="1"/>
  <c r="AB23" i="28"/>
  <c r="AC23" i="28" s="1"/>
  <c r="CD23" i="28" s="1"/>
  <c r="BW22" i="28"/>
  <c r="BX22" i="28" s="1"/>
  <c r="DA22" i="28" s="1"/>
  <c r="BU22" i="28"/>
  <c r="BV22" i="28" s="1"/>
  <c r="CZ22" i="28" s="1"/>
  <c r="BS22" i="28"/>
  <c r="BT22" i="28" s="1"/>
  <c r="CY22" i="28" s="1"/>
  <c r="BQ22" i="28"/>
  <c r="BR22" i="28" s="1"/>
  <c r="CX22" i="28" s="1"/>
  <c r="BP22" i="28"/>
  <c r="CW22" i="28" s="1"/>
  <c r="BO22" i="28"/>
  <c r="BM22" i="28"/>
  <c r="BN22" i="28" s="1"/>
  <c r="CV22" i="28" s="1"/>
  <c r="BK22" i="28"/>
  <c r="BL22" i="28" s="1"/>
  <c r="CU22" i="28" s="1"/>
  <c r="BI22" i="28"/>
  <c r="BJ22" i="28" s="1"/>
  <c r="BG22" i="28"/>
  <c r="BH22" i="28" s="1"/>
  <c r="CS22" i="28" s="1"/>
  <c r="BE22" i="28"/>
  <c r="BF22" i="28" s="1"/>
  <c r="CR22" i="28" s="1"/>
  <c r="BC22" i="28"/>
  <c r="BD22" i="28" s="1"/>
  <c r="CQ22" i="28" s="1"/>
  <c r="BA22" i="28"/>
  <c r="BB22" i="28" s="1"/>
  <c r="CP22" i="28" s="1"/>
  <c r="AY22" i="28"/>
  <c r="AZ22" i="28" s="1"/>
  <c r="CO22" i="28" s="1"/>
  <c r="AW22" i="28"/>
  <c r="AX22" i="28" s="1"/>
  <c r="CN22" i="28" s="1"/>
  <c r="AT22" i="28"/>
  <c r="AU22" i="28" s="1"/>
  <c r="CM22" i="28" s="1"/>
  <c r="AR22" i="28"/>
  <c r="AS22" i="28" s="1"/>
  <c r="CL22" i="28" s="1"/>
  <c r="AP22" i="28"/>
  <c r="AQ22" i="28" s="1"/>
  <c r="CK22" i="28" s="1"/>
  <c r="AN22" i="28"/>
  <c r="AO22" i="28" s="1"/>
  <c r="CJ22" i="28" s="1"/>
  <c r="AL22" i="28"/>
  <c r="AM22" i="28" s="1"/>
  <c r="CI22" i="28" s="1"/>
  <c r="AJ22" i="28"/>
  <c r="AK22" i="28" s="1"/>
  <c r="CH22" i="28" s="1"/>
  <c r="AI22" i="28"/>
  <c r="CG22" i="28" s="1"/>
  <c r="AH22" i="28"/>
  <c r="AF22" i="28"/>
  <c r="AG22" i="28" s="1"/>
  <c r="CF22" i="28" s="1"/>
  <c r="AD22" i="28"/>
  <c r="AE22" i="28" s="1"/>
  <c r="CE22" i="28" s="1"/>
  <c r="AB22" i="28"/>
  <c r="AC22" i="28" s="1"/>
  <c r="CD22" i="28" s="1"/>
  <c r="BW21" i="28"/>
  <c r="BX21" i="28" s="1"/>
  <c r="BU21" i="28"/>
  <c r="BS21" i="28"/>
  <c r="BQ21" i="28"/>
  <c r="BO21" i="28"/>
  <c r="BP21" i="28" s="1"/>
  <c r="BM21" i="28"/>
  <c r="BK21" i="28"/>
  <c r="BI21" i="28"/>
  <c r="BG21" i="28"/>
  <c r="BH21" i="28" s="1"/>
  <c r="BE21" i="28"/>
  <c r="BC21" i="28"/>
  <c r="BA21" i="28"/>
  <c r="AZ21" i="28"/>
  <c r="AY21" i="28"/>
  <c r="AW21" i="28"/>
  <c r="AT21" i="28"/>
  <c r="AR21" i="28"/>
  <c r="AP21" i="28"/>
  <c r="AQ21" i="28" s="1"/>
  <c r="AN21" i="28"/>
  <c r="AN34" i="28" s="1"/>
  <c r="AL21" i="28"/>
  <c r="AJ21" i="28"/>
  <c r="AH21" i="28"/>
  <c r="AI21" i="28" s="1"/>
  <c r="AF21" i="28"/>
  <c r="AF34" i="28" s="1"/>
  <c r="AD21" i="28"/>
  <c r="AB21" i="28"/>
  <c r="CM20" i="28"/>
  <c r="CL20" i="28"/>
  <c r="AT20" i="28"/>
  <c r="AR20" i="28"/>
  <c r="L20" i="28"/>
  <c r="K20" i="28"/>
  <c r="BZ17" i="28"/>
  <c r="Z17" i="28"/>
  <c r="Y17" i="28"/>
  <c r="X17" i="28"/>
  <c r="W17" i="28"/>
  <c r="V17" i="28"/>
  <c r="U17" i="28"/>
  <c r="T17" i="28"/>
  <c r="S17" i="28"/>
  <c r="R17" i="28"/>
  <c r="Q17" i="28"/>
  <c r="P17" i="28"/>
  <c r="O17" i="28"/>
  <c r="N17" i="28"/>
  <c r="M17" i="28"/>
  <c r="L17" i="28"/>
  <c r="K17" i="28"/>
  <c r="J17" i="28"/>
  <c r="I17" i="28"/>
  <c r="H17" i="28"/>
  <c r="G17" i="28"/>
  <c r="F17" i="28"/>
  <c r="E17" i="28"/>
  <c r="D17" i="28"/>
  <c r="C17" i="28"/>
  <c r="CU16" i="28"/>
  <c r="CH16" i="28"/>
  <c r="BW16" i="28"/>
  <c r="BX16" i="28" s="1"/>
  <c r="DA16" i="28" s="1"/>
  <c r="BU16" i="28"/>
  <c r="BV16" i="28" s="1"/>
  <c r="CZ16" i="28" s="1"/>
  <c r="BS16" i="28"/>
  <c r="BT16" i="28" s="1"/>
  <c r="CY16" i="28" s="1"/>
  <c r="BR16" i="28"/>
  <c r="CX16" i="28" s="1"/>
  <c r="BQ16" i="28"/>
  <c r="BO16" i="28"/>
  <c r="BP16" i="28" s="1"/>
  <c r="CW16" i="28" s="1"/>
  <c r="BM16" i="28"/>
  <c r="BN16" i="28" s="1"/>
  <c r="CV16" i="28" s="1"/>
  <c r="BK16" i="28"/>
  <c r="BL16" i="28" s="1"/>
  <c r="BI16" i="28"/>
  <c r="CT16" i="28" s="1"/>
  <c r="BG16" i="28"/>
  <c r="BH16" i="28" s="1"/>
  <c r="CS16" i="28" s="1"/>
  <c r="BE16" i="28"/>
  <c r="BF16" i="28" s="1"/>
  <c r="CR16" i="28" s="1"/>
  <c r="BC16" i="28"/>
  <c r="BD16" i="28" s="1"/>
  <c r="CQ16" i="28" s="1"/>
  <c r="BA16" i="28"/>
  <c r="BB16" i="28" s="1"/>
  <c r="CP16" i="28" s="1"/>
  <c r="AY16" i="28"/>
  <c r="AZ16" i="28" s="1"/>
  <c r="CO16" i="28" s="1"/>
  <c r="AW16" i="28"/>
  <c r="AX16" i="28" s="1"/>
  <c r="CN16" i="28" s="1"/>
  <c r="AT16" i="28"/>
  <c r="AU16" i="28" s="1"/>
  <c r="CM16" i="28" s="1"/>
  <c r="AR16" i="28"/>
  <c r="AS16" i="28" s="1"/>
  <c r="CL16" i="28" s="1"/>
  <c r="AP16" i="28"/>
  <c r="AQ16" i="28" s="1"/>
  <c r="CK16" i="28" s="1"/>
  <c r="AN16" i="28"/>
  <c r="AO16" i="28" s="1"/>
  <c r="CJ16" i="28" s="1"/>
  <c r="AL16" i="28"/>
  <c r="AM16" i="28" s="1"/>
  <c r="CI16" i="28" s="1"/>
  <c r="AK16" i="28"/>
  <c r="AJ16" i="28"/>
  <c r="AH16" i="28"/>
  <c r="AI16" i="28" s="1"/>
  <c r="CG16" i="28" s="1"/>
  <c r="AF16" i="28"/>
  <c r="AG16" i="28" s="1"/>
  <c r="CF16" i="28" s="1"/>
  <c r="AD16" i="28"/>
  <c r="AE16" i="28" s="1"/>
  <c r="CE16" i="28" s="1"/>
  <c r="AB16" i="28"/>
  <c r="AC16" i="28" s="1"/>
  <c r="CD16" i="28" s="1"/>
  <c r="CU15" i="28"/>
  <c r="BW15" i="28"/>
  <c r="BX15" i="28" s="1"/>
  <c r="DA15" i="28" s="1"/>
  <c r="BU15" i="28"/>
  <c r="BV15" i="28" s="1"/>
  <c r="CZ15" i="28" s="1"/>
  <c r="BS15" i="28"/>
  <c r="BT15" i="28" s="1"/>
  <c r="CY15" i="28" s="1"/>
  <c r="BQ15" i="28"/>
  <c r="BR15" i="28" s="1"/>
  <c r="CX15" i="28" s="1"/>
  <c r="BO15" i="28"/>
  <c r="BP15" i="28" s="1"/>
  <c r="CW15" i="28" s="1"/>
  <c r="BM15" i="28"/>
  <c r="BN15" i="28" s="1"/>
  <c r="CV15" i="28" s="1"/>
  <c r="BK15" i="28"/>
  <c r="BL15" i="28" s="1"/>
  <c r="BI15" i="28"/>
  <c r="BG15" i="28"/>
  <c r="BH15" i="28" s="1"/>
  <c r="CS15" i="28" s="1"/>
  <c r="BE15" i="28"/>
  <c r="BF15" i="28" s="1"/>
  <c r="CR15" i="28" s="1"/>
  <c r="BC15" i="28"/>
  <c r="BD15" i="28" s="1"/>
  <c r="CQ15" i="28" s="1"/>
  <c r="BA15" i="28"/>
  <c r="BB15" i="28" s="1"/>
  <c r="CP15" i="28" s="1"/>
  <c r="AY15" i="28"/>
  <c r="AZ15" i="28" s="1"/>
  <c r="CO15" i="28" s="1"/>
  <c r="AW15" i="28"/>
  <c r="AX15" i="28" s="1"/>
  <c r="CN15" i="28" s="1"/>
  <c r="AT15" i="28"/>
  <c r="AU15" i="28" s="1"/>
  <c r="CM15" i="28" s="1"/>
  <c r="AS15" i="28"/>
  <c r="CL15" i="28" s="1"/>
  <c r="AR15" i="28"/>
  <c r="AP15" i="28"/>
  <c r="AQ15" i="28" s="1"/>
  <c r="CK15" i="28" s="1"/>
  <c r="AN15" i="28"/>
  <c r="AO15" i="28" s="1"/>
  <c r="CJ15" i="28" s="1"/>
  <c r="AL15" i="28"/>
  <c r="AM15" i="28" s="1"/>
  <c r="CI15" i="28" s="1"/>
  <c r="AJ15" i="28"/>
  <c r="AK15" i="28" s="1"/>
  <c r="CH15" i="28" s="1"/>
  <c r="AH15" i="28"/>
  <c r="AI15" i="28" s="1"/>
  <c r="CG15" i="28" s="1"/>
  <c r="AF15" i="28"/>
  <c r="AG15" i="28" s="1"/>
  <c r="CF15" i="28" s="1"/>
  <c r="AD15" i="28"/>
  <c r="AE15" i="28" s="1"/>
  <c r="CE15" i="28" s="1"/>
  <c r="AB15" i="28"/>
  <c r="AC15" i="28" s="1"/>
  <c r="CD15" i="28" s="1"/>
  <c r="CM14" i="28"/>
  <c r="BW14" i="28"/>
  <c r="BX14" i="28" s="1"/>
  <c r="DA14" i="28" s="1"/>
  <c r="BU14" i="28"/>
  <c r="BV14" i="28" s="1"/>
  <c r="CZ14" i="28" s="1"/>
  <c r="BS14" i="28"/>
  <c r="BT14" i="28" s="1"/>
  <c r="CY14" i="28" s="1"/>
  <c r="BQ14" i="28"/>
  <c r="BR14" i="28" s="1"/>
  <c r="CX14" i="28" s="1"/>
  <c r="BO14" i="28"/>
  <c r="BP14" i="28" s="1"/>
  <c r="CW14" i="28" s="1"/>
  <c r="BM14" i="28"/>
  <c r="BN14" i="28" s="1"/>
  <c r="CV14" i="28" s="1"/>
  <c r="BK14" i="28"/>
  <c r="BL14" i="28" s="1"/>
  <c r="CU14" i="28" s="1"/>
  <c r="BJ14" i="28"/>
  <c r="BI14" i="28"/>
  <c r="CT14" i="28" s="1"/>
  <c r="BG14" i="28"/>
  <c r="BH14" i="28" s="1"/>
  <c r="CS14" i="28" s="1"/>
  <c r="BE14" i="28"/>
  <c r="BF14" i="28" s="1"/>
  <c r="CR14" i="28" s="1"/>
  <c r="BC14" i="28"/>
  <c r="BD14" i="28" s="1"/>
  <c r="CQ14" i="28" s="1"/>
  <c r="BA14" i="28"/>
  <c r="BB14" i="28" s="1"/>
  <c r="CP14" i="28" s="1"/>
  <c r="AY14" i="28"/>
  <c r="AZ14" i="28" s="1"/>
  <c r="CO14" i="28" s="1"/>
  <c r="AW14" i="28"/>
  <c r="AX14" i="28" s="1"/>
  <c r="CN14" i="28" s="1"/>
  <c r="AT14" i="28"/>
  <c r="AU14" i="28" s="1"/>
  <c r="AR14" i="28"/>
  <c r="AS14" i="28" s="1"/>
  <c r="CL14" i="28" s="1"/>
  <c r="AP14" i="28"/>
  <c r="AQ14" i="28" s="1"/>
  <c r="CK14" i="28" s="1"/>
  <c r="AN14" i="28"/>
  <c r="AO14" i="28" s="1"/>
  <c r="CJ14" i="28" s="1"/>
  <c r="AL14" i="28"/>
  <c r="AM14" i="28" s="1"/>
  <c r="CI14" i="28" s="1"/>
  <c r="AK14" i="28"/>
  <c r="CH14" i="28" s="1"/>
  <c r="AJ14" i="28"/>
  <c r="AH14" i="28"/>
  <c r="AI14" i="28" s="1"/>
  <c r="CG14" i="28" s="1"/>
  <c r="AF14" i="28"/>
  <c r="AG14" i="28" s="1"/>
  <c r="CF14" i="28" s="1"/>
  <c r="AD14" i="28"/>
  <c r="AE14" i="28" s="1"/>
  <c r="CE14" i="28" s="1"/>
  <c r="AC14" i="28"/>
  <c r="CD14" i="28" s="1"/>
  <c r="AB14" i="28"/>
  <c r="CU13" i="28"/>
  <c r="CR13" i="28"/>
  <c r="BW13" i="28"/>
  <c r="BX13" i="28" s="1"/>
  <c r="DA13" i="28" s="1"/>
  <c r="BU13" i="28"/>
  <c r="BV13" i="28" s="1"/>
  <c r="CZ13" i="28" s="1"/>
  <c r="BS13" i="28"/>
  <c r="BT13" i="28" s="1"/>
  <c r="CY13" i="28" s="1"/>
  <c r="BQ13" i="28"/>
  <c r="BR13" i="28" s="1"/>
  <c r="CX13" i="28" s="1"/>
  <c r="BO13" i="28"/>
  <c r="BP13" i="28" s="1"/>
  <c r="CW13" i="28" s="1"/>
  <c r="BM13" i="28"/>
  <c r="BN13" i="28" s="1"/>
  <c r="CV13" i="28" s="1"/>
  <c r="BK13" i="28"/>
  <c r="BL13" i="28" s="1"/>
  <c r="BJ13" i="28"/>
  <c r="BI13" i="28"/>
  <c r="CT13" i="28" s="1"/>
  <c r="BG13" i="28"/>
  <c r="BH13" i="28" s="1"/>
  <c r="CS13" i="28" s="1"/>
  <c r="BE13" i="28"/>
  <c r="BF13" i="28" s="1"/>
  <c r="BC13" i="28"/>
  <c r="BD13" i="28" s="1"/>
  <c r="CQ13" i="28" s="1"/>
  <c r="BB13" i="28"/>
  <c r="CP13" i="28" s="1"/>
  <c r="BA13" i="28"/>
  <c r="AY13" i="28"/>
  <c r="AZ13" i="28" s="1"/>
  <c r="CO13" i="28" s="1"/>
  <c r="AX13" i="28"/>
  <c r="CN13" i="28" s="1"/>
  <c r="AW13" i="28"/>
  <c r="AT13" i="28"/>
  <c r="AU13" i="28" s="1"/>
  <c r="CM13" i="28" s="1"/>
  <c r="AR13" i="28"/>
  <c r="AS13" i="28" s="1"/>
  <c r="CL13" i="28" s="1"/>
  <c r="AP13" i="28"/>
  <c r="AQ13" i="28" s="1"/>
  <c r="CK13" i="28" s="1"/>
  <c r="AN13" i="28"/>
  <c r="AO13" i="28" s="1"/>
  <c r="CJ13" i="28" s="1"/>
  <c r="AL13" i="28"/>
  <c r="AM13" i="28" s="1"/>
  <c r="CI13" i="28" s="1"/>
  <c r="AJ13" i="28"/>
  <c r="AK13" i="28" s="1"/>
  <c r="CH13" i="28" s="1"/>
  <c r="AH13" i="28"/>
  <c r="AI13" i="28" s="1"/>
  <c r="CG13" i="28" s="1"/>
  <c r="AF13" i="28"/>
  <c r="AG13" i="28" s="1"/>
  <c r="CF13" i="28" s="1"/>
  <c r="AD13" i="28"/>
  <c r="AE13" i="28" s="1"/>
  <c r="CE13" i="28" s="1"/>
  <c r="AB13" i="28"/>
  <c r="AC13" i="28" s="1"/>
  <c r="CD13" i="28" s="1"/>
  <c r="CJ12" i="28"/>
  <c r="BW12" i="28"/>
  <c r="BX12" i="28" s="1"/>
  <c r="DA12" i="28" s="1"/>
  <c r="BU12" i="28"/>
  <c r="BV12" i="28" s="1"/>
  <c r="CZ12" i="28" s="1"/>
  <c r="BS12" i="28"/>
  <c r="BT12" i="28" s="1"/>
  <c r="CY12" i="28" s="1"/>
  <c r="BQ12" i="28"/>
  <c r="BR12" i="28" s="1"/>
  <c r="CX12" i="28" s="1"/>
  <c r="BO12" i="28"/>
  <c r="BP12" i="28" s="1"/>
  <c r="CW12" i="28" s="1"/>
  <c r="BM12" i="28"/>
  <c r="BN12" i="28" s="1"/>
  <c r="CV12" i="28" s="1"/>
  <c r="BL12" i="28"/>
  <c r="CU12" i="28" s="1"/>
  <c r="BK12" i="28"/>
  <c r="BI12" i="28"/>
  <c r="BJ12" i="28" s="1"/>
  <c r="BG12" i="28"/>
  <c r="BH12" i="28" s="1"/>
  <c r="CS12" i="28" s="1"/>
  <c r="BE12" i="28"/>
  <c r="BF12" i="28" s="1"/>
  <c r="CR12" i="28" s="1"/>
  <c r="BD12" i="28"/>
  <c r="CQ12" i="28" s="1"/>
  <c r="BC12" i="28"/>
  <c r="BA12" i="28"/>
  <c r="BB12" i="28" s="1"/>
  <c r="CP12" i="28" s="1"/>
  <c r="AY12" i="28"/>
  <c r="AZ12" i="28" s="1"/>
  <c r="CO12" i="28" s="1"/>
  <c r="AW12" i="28"/>
  <c r="AX12" i="28" s="1"/>
  <c r="CN12" i="28" s="1"/>
  <c r="AT12" i="28"/>
  <c r="AU12" i="28" s="1"/>
  <c r="CM12" i="28" s="1"/>
  <c r="AR12" i="28"/>
  <c r="AS12" i="28" s="1"/>
  <c r="CL12" i="28" s="1"/>
  <c r="AP12" i="28"/>
  <c r="AQ12" i="28" s="1"/>
  <c r="CK12" i="28" s="1"/>
  <c r="AN12" i="28"/>
  <c r="AO12" i="28" s="1"/>
  <c r="AL12" i="28"/>
  <c r="AM12" i="28" s="1"/>
  <c r="CI12" i="28" s="1"/>
  <c r="AJ12" i="28"/>
  <c r="AK12" i="28" s="1"/>
  <c r="CH12" i="28" s="1"/>
  <c r="AH12" i="28"/>
  <c r="AI12" i="28" s="1"/>
  <c r="CG12" i="28" s="1"/>
  <c r="AF12" i="28"/>
  <c r="AG12" i="28" s="1"/>
  <c r="CF12" i="28" s="1"/>
  <c r="AD12" i="28"/>
  <c r="AE12" i="28" s="1"/>
  <c r="CE12" i="28" s="1"/>
  <c r="AB12" i="28"/>
  <c r="AC12" i="28" s="1"/>
  <c r="CD12" i="28" s="1"/>
  <c r="CV11" i="28"/>
  <c r="CF11" i="28"/>
  <c r="BW11" i="28"/>
  <c r="BX11" i="28" s="1"/>
  <c r="DA11" i="28" s="1"/>
  <c r="BU11" i="28"/>
  <c r="BV11" i="28" s="1"/>
  <c r="CZ11" i="28" s="1"/>
  <c r="BS11" i="28"/>
  <c r="BT11" i="28" s="1"/>
  <c r="CY11" i="28" s="1"/>
  <c r="BQ11" i="28"/>
  <c r="BR11" i="28" s="1"/>
  <c r="CX11" i="28" s="1"/>
  <c r="BO11" i="28"/>
  <c r="BP11" i="28" s="1"/>
  <c r="CW11" i="28" s="1"/>
  <c r="BM11" i="28"/>
  <c r="BN11" i="28" s="1"/>
  <c r="BK11" i="28"/>
  <c r="BL11" i="28" s="1"/>
  <c r="CU11" i="28" s="1"/>
  <c r="BI11" i="28"/>
  <c r="BJ11" i="28" s="1"/>
  <c r="BG11" i="28"/>
  <c r="BH11" i="28" s="1"/>
  <c r="CS11" i="28" s="1"/>
  <c r="BE11" i="28"/>
  <c r="BF11" i="28" s="1"/>
  <c r="CR11" i="28" s="1"/>
  <c r="BD11" i="28"/>
  <c r="CQ11" i="28" s="1"/>
  <c r="BC11" i="28"/>
  <c r="BA11" i="28"/>
  <c r="BB11" i="28" s="1"/>
  <c r="CP11" i="28" s="1"/>
  <c r="AY11" i="28"/>
  <c r="AZ11" i="28" s="1"/>
  <c r="CO11" i="28" s="1"/>
  <c r="AW11" i="28"/>
  <c r="AX11" i="28" s="1"/>
  <c r="CN11" i="28" s="1"/>
  <c r="AT11" i="28"/>
  <c r="AU11" i="28" s="1"/>
  <c r="CM11" i="28" s="1"/>
  <c r="AR11" i="28"/>
  <c r="AS11" i="28" s="1"/>
  <c r="CL11" i="28" s="1"/>
  <c r="AP11" i="28"/>
  <c r="AQ11" i="28" s="1"/>
  <c r="CK11" i="28" s="1"/>
  <c r="AN11" i="28"/>
  <c r="AO11" i="28" s="1"/>
  <c r="CJ11" i="28" s="1"/>
  <c r="AL11" i="28"/>
  <c r="AM11" i="28" s="1"/>
  <c r="CI11" i="28" s="1"/>
  <c r="AJ11" i="28"/>
  <c r="AK11" i="28" s="1"/>
  <c r="CH11" i="28" s="1"/>
  <c r="AH11" i="28"/>
  <c r="AI11" i="28" s="1"/>
  <c r="CG11" i="28" s="1"/>
  <c r="AF11" i="28"/>
  <c r="AG11" i="28" s="1"/>
  <c r="AE11" i="28"/>
  <c r="CE11" i="28" s="1"/>
  <c r="AD11" i="28"/>
  <c r="AB11" i="28"/>
  <c r="AC11" i="28" s="1"/>
  <c r="CD11" i="28" s="1"/>
  <c r="CJ10" i="28"/>
  <c r="BW10" i="28"/>
  <c r="BX10" i="28" s="1"/>
  <c r="DA10" i="28" s="1"/>
  <c r="BU10" i="28"/>
  <c r="BV10" i="28" s="1"/>
  <c r="CZ10" i="28" s="1"/>
  <c r="BS10" i="28"/>
  <c r="BT10" i="28" s="1"/>
  <c r="CY10" i="28" s="1"/>
  <c r="BQ10" i="28"/>
  <c r="BR10" i="28" s="1"/>
  <c r="CX10" i="28" s="1"/>
  <c r="BO10" i="28"/>
  <c r="BP10" i="28" s="1"/>
  <c r="CW10" i="28" s="1"/>
  <c r="BM10" i="28"/>
  <c r="BN10" i="28" s="1"/>
  <c r="CV10" i="28" s="1"/>
  <c r="BL10" i="28"/>
  <c r="CU10" i="28" s="1"/>
  <c r="BK10" i="28"/>
  <c r="BI10" i="28"/>
  <c r="BJ10" i="28" s="1"/>
  <c r="BG10" i="28"/>
  <c r="BH10" i="28" s="1"/>
  <c r="CS10" i="28" s="1"/>
  <c r="BE10" i="28"/>
  <c r="BF10" i="28" s="1"/>
  <c r="CR10" i="28" s="1"/>
  <c r="BC10" i="28"/>
  <c r="BD10" i="28" s="1"/>
  <c r="CQ10" i="28" s="1"/>
  <c r="BA10" i="28"/>
  <c r="BB10" i="28" s="1"/>
  <c r="CP10" i="28" s="1"/>
  <c r="AY10" i="28"/>
  <c r="AZ10" i="28" s="1"/>
  <c r="CO10" i="28" s="1"/>
  <c r="AW10" i="28"/>
  <c r="AX10" i="28" s="1"/>
  <c r="CN10" i="28" s="1"/>
  <c r="AT10" i="28"/>
  <c r="AU10" i="28" s="1"/>
  <c r="CM10" i="28" s="1"/>
  <c r="AR10" i="28"/>
  <c r="AS10" i="28" s="1"/>
  <c r="CL10" i="28" s="1"/>
  <c r="AP10" i="28"/>
  <c r="AQ10" i="28" s="1"/>
  <c r="CK10" i="28" s="1"/>
  <c r="AN10" i="28"/>
  <c r="AO10" i="28" s="1"/>
  <c r="AL10" i="28"/>
  <c r="AM10" i="28" s="1"/>
  <c r="CI10" i="28" s="1"/>
  <c r="AJ10" i="28"/>
  <c r="AK10" i="28" s="1"/>
  <c r="CH10" i="28" s="1"/>
  <c r="AH10" i="28"/>
  <c r="AI10" i="28" s="1"/>
  <c r="CG10" i="28" s="1"/>
  <c r="AF10" i="28"/>
  <c r="AG10" i="28" s="1"/>
  <c r="CF10" i="28" s="1"/>
  <c r="AE10" i="28"/>
  <c r="CE10" i="28" s="1"/>
  <c r="AD10" i="28"/>
  <c r="AB10" i="28"/>
  <c r="AC10" i="28" s="1"/>
  <c r="CD10" i="28" s="1"/>
  <c r="CZ9" i="28"/>
  <c r="CJ9" i="28"/>
  <c r="CF9" i="28"/>
  <c r="BW9" i="28"/>
  <c r="BX9" i="28" s="1"/>
  <c r="DA9" i="28" s="1"/>
  <c r="BU9" i="28"/>
  <c r="BV9" i="28" s="1"/>
  <c r="BS9" i="28"/>
  <c r="BT9" i="28" s="1"/>
  <c r="CY9" i="28" s="1"/>
  <c r="BQ9" i="28"/>
  <c r="BR9" i="28" s="1"/>
  <c r="CX9" i="28" s="1"/>
  <c r="BO9" i="28"/>
  <c r="BP9" i="28" s="1"/>
  <c r="CW9" i="28" s="1"/>
  <c r="BM9" i="28"/>
  <c r="BN9" i="28" s="1"/>
  <c r="CV9" i="28" s="1"/>
  <c r="BL9" i="28"/>
  <c r="CU9" i="28" s="1"/>
  <c r="BK9" i="28"/>
  <c r="BI9" i="28"/>
  <c r="BJ9" i="28" s="1"/>
  <c r="BG9" i="28"/>
  <c r="BH9" i="28" s="1"/>
  <c r="CS9" i="28" s="1"/>
  <c r="BE9" i="28"/>
  <c r="BF9" i="28" s="1"/>
  <c r="CR9" i="28" s="1"/>
  <c r="BC9" i="28"/>
  <c r="BD9" i="28" s="1"/>
  <c r="CQ9" i="28" s="1"/>
  <c r="BA9" i="28"/>
  <c r="BB9" i="28" s="1"/>
  <c r="CP9" i="28" s="1"/>
  <c r="AY9" i="28"/>
  <c r="AZ9" i="28" s="1"/>
  <c r="CO9" i="28" s="1"/>
  <c r="AW9" i="28"/>
  <c r="AX9" i="28" s="1"/>
  <c r="CN9" i="28" s="1"/>
  <c r="AT9" i="28"/>
  <c r="AU9" i="28" s="1"/>
  <c r="CM9" i="28" s="1"/>
  <c r="AR9" i="28"/>
  <c r="AS9" i="28" s="1"/>
  <c r="CL9" i="28" s="1"/>
  <c r="AP9" i="28"/>
  <c r="AQ9" i="28" s="1"/>
  <c r="CK9" i="28" s="1"/>
  <c r="AN9" i="28"/>
  <c r="AO9" i="28" s="1"/>
  <c r="AL9" i="28"/>
  <c r="AM9" i="28" s="1"/>
  <c r="CI9" i="28" s="1"/>
  <c r="AJ9" i="28"/>
  <c r="AK9" i="28" s="1"/>
  <c r="CH9" i="28" s="1"/>
  <c r="AH9" i="28"/>
  <c r="AI9" i="28" s="1"/>
  <c r="CG9" i="28" s="1"/>
  <c r="AF9" i="28"/>
  <c r="AG9" i="28" s="1"/>
  <c r="AE9" i="28"/>
  <c r="CE9" i="28" s="1"/>
  <c r="AD9" i="28"/>
  <c r="AB9" i="28"/>
  <c r="AC9" i="28" s="1"/>
  <c r="CD9" i="28" s="1"/>
  <c r="CR8" i="28"/>
  <c r="BW8" i="28"/>
  <c r="BX8" i="28" s="1"/>
  <c r="DA8" i="28" s="1"/>
  <c r="BU8" i="28"/>
  <c r="BV8" i="28" s="1"/>
  <c r="CZ8" i="28" s="1"/>
  <c r="BT8" i="28"/>
  <c r="CY8" i="28" s="1"/>
  <c r="BS8" i="28"/>
  <c r="BQ8" i="28"/>
  <c r="BR8" i="28" s="1"/>
  <c r="CX8" i="28" s="1"/>
  <c r="BO8" i="28"/>
  <c r="BP8" i="28" s="1"/>
  <c r="CW8" i="28" s="1"/>
  <c r="BM8" i="28"/>
  <c r="BN8" i="28" s="1"/>
  <c r="CV8" i="28" s="1"/>
  <c r="BK8" i="28"/>
  <c r="BL8" i="28" s="1"/>
  <c r="CU8" i="28" s="1"/>
  <c r="BI8" i="28"/>
  <c r="BJ8" i="28" s="1"/>
  <c r="BG8" i="28"/>
  <c r="BH8" i="28" s="1"/>
  <c r="CS8" i="28" s="1"/>
  <c r="BE8" i="28"/>
  <c r="BF8" i="28" s="1"/>
  <c r="BC8" i="28"/>
  <c r="BD8" i="28" s="1"/>
  <c r="CQ8" i="28" s="1"/>
  <c r="BA8" i="28"/>
  <c r="BB8" i="28" s="1"/>
  <c r="CP8" i="28" s="1"/>
  <c r="AY8" i="28"/>
  <c r="AZ8" i="28" s="1"/>
  <c r="CO8" i="28" s="1"/>
  <c r="AW8" i="28"/>
  <c r="AX8" i="28" s="1"/>
  <c r="CN8" i="28" s="1"/>
  <c r="AT8" i="28"/>
  <c r="AU8" i="28" s="1"/>
  <c r="CM8" i="28" s="1"/>
  <c r="AR8" i="28"/>
  <c r="AS8" i="28" s="1"/>
  <c r="CL8" i="28" s="1"/>
  <c r="AP8" i="28"/>
  <c r="AQ8" i="28" s="1"/>
  <c r="CK8" i="28" s="1"/>
  <c r="AN8" i="28"/>
  <c r="AO8" i="28" s="1"/>
  <c r="CJ8" i="28" s="1"/>
  <c r="AM8" i="28"/>
  <c r="CI8" i="28" s="1"/>
  <c r="AL8" i="28"/>
  <c r="AJ8" i="28"/>
  <c r="AK8" i="28" s="1"/>
  <c r="CH8" i="28" s="1"/>
  <c r="AH8" i="28"/>
  <c r="AI8" i="28" s="1"/>
  <c r="CG8" i="28" s="1"/>
  <c r="AF8" i="28"/>
  <c r="AG8" i="28" s="1"/>
  <c r="CF8" i="28" s="1"/>
  <c r="AD8" i="28"/>
  <c r="AE8" i="28" s="1"/>
  <c r="CE8" i="28" s="1"/>
  <c r="AB8" i="28"/>
  <c r="AC8" i="28" s="1"/>
  <c r="CD8" i="28" s="1"/>
  <c r="BW7" i="28"/>
  <c r="BX7" i="28" s="1"/>
  <c r="DA7" i="28" s="1"/>
  <c r="BU7" i="28"/>
  <c r="BV7" i="28" s="1"/>
  <c r="CZ7" i="28" s="1"/>
  <c r="BS7" i="28"/>
  <c r="BT7" i="28" s="1"/>
  <c r="CY7" i="28" s="1"/>
  <c r="BQ7" i="28"/>
  <c r="BR7" i="28" s="1"/>
  <c r="CX7" i="28" s="1"/>
  <c r="BO7" i="28"/>
  <c r="BP7" i="28" s="1"/>
  <c r="CW7" i="28" s="1"/>
  <c r="BM7" i="28"/>
  <c r="BN7" i="28" s="1"/>
  <c r="CV7" i="28" s="1"/>
  <c r="BK7" i="28"/>
  <c r="BL7" i="28" s="1"/>
  <c r="CU7" i="28" s="1"/>
  <c r="BI7" i="28"/>
  <c r="CT7" i="28" s="1"/>
  <c r="BG7" i="28"/>
  <c r="BH7" i="28" s="1"/>
  <c r="CS7" i="28" s="1"/>
  <c r="BE7" i="28"/>
  <c r="BF7" i="28" s="1"/>
  <c r="CR7" i="28" s="1"/>
  <c r="BC7" i="28"/>
  <c r="BD7" i="28" s="1"/>
  <c r="CQ7" i="28" s="1"/>
  <c r="BA7" i="28"/>
  <c r="BB7" i="28" s="1"/>
  <c r="CP7" i="28" s="1"/>
  <c r="AY7" i="28"/>
  <c r="AZ7" i="28" s="1"/>
  <c r="CO7" i="28" s="1"/>
  <c r="AW7" i="28"/>
  <c r="AX7" i="28" s="1"/>
  <c r="CN7" i="28" s="1"/>
  <c r="AT7" i="28"/>
  <c r="AU7" i="28" s="1"/>
  <c r="CM7" i="28" s="1"/>
  <c r="AR7" i="28"/>
  <c r="AS7" i="28" s="1"/>
  <c r="CL7" i="28" s="1"/>
  <c r="AP7" i="28"/>
  <c r="AQ7" i="28" s="1"/>
  <c r="CK7" i="28" s="1"/>
  <c r="AN7" i="28"/>
  <c r="AO7" i="28" s="1"/>
  <c r="CJ7" i="28" s="1"/>
  <c r="AL7" i="28"/>
  <c r="AM7" i="28" s="1"/>
  <c r="CI7" i="28" s="1"/>
  <c r="AJ7" i="28"/>
  <c r="AK7" i="28" s="1"/>
  <c r="CH7" i="28" s="1"/>
  <c r="AH7" i="28"/>
  <c r="AI7" i="28" s="1"/>
  <c r="CG7" i="28" s="1"/>
  <c r="AF7" i="28"/>
  <c r="AG7" i="28" s="1"/>
  <c r="CF7" i="28" s="1"/>
  <c r="AD7" i="28"/>
  <c r="AE7" i="28" s="1"/>
  <c r="CE7" i="28" s="1"/>
  <c r="AB7" i="28"/>
  <c r="AC7" i="28" s="1"/>
  <c r="CD7" i="28" s="1"/>
  <c r="BW6" i="28"/>
  <c r="BX6" i="28" s="1"/>
  <c r="DA6" i="28" s="1"/>
  <c r="BU6" i="28"/>
  <c r="BV6" i="28" s="1"/>
  <c r="CZ6" i="28" s="1"/>
  <c r="BS6" i="28"/>
  <c r="BT6" i="28" s="1"/>
  <c r="CY6" i="28" s="1"/>
  <c r="BQ6" i="28"/>
  <c r="BR6" i="28" s="1"/>
  <c r="CX6" i="28" s="1"/>
  <c r="BO6" i="28"/>
  <c r="BP6" i="28" s="1"/>
  <c r="CW6" i="28" s="1"/>
  <c r="BM6" i="28"/>
  <c r="BN6" i="28" s="1"/>
  <c r="CV6" i="28" s="1"/>
  <c r="BK6" i="28"/>
  <c r="BL6" i="28" s="1"/>
  <c r="CU6" i="28" s="1"/>
  <c r="BI6" i="28"/>
  <c r="BJ6" i="28" s="1"/>
  <c r="BG6" i="28"/>
  <c r="BH6" i="28" s="1"/>
  <c r="CS6" i="28" s="1"/>
  <c r="BE6" i="28"/>
  <c r="BF6" i="28" s="1"/>
  <c r="CR6" i="28" s="1"/>
  <c r="BC6" i="28"/>
  <c r="BD6" i="28" s="1"/>
  <c r="CQ6" i="28" s="1"/>
  <c r="BA6" i="28"/>
  <c r="BB6" i="28" s="1"/>
  <c r="CP6" i="28" s="1"/>
  <c r="AY6" i="28"/>
  <c r="AZ6" i="28" s="1"/>
  <c r="CO6" i="28" s="1"/>
  <c r="AW6" i="28"/>
  <c r="AX6" i="28" s="1"/>
  <c r="CN6" i="28" s="1"/>
  <c r="AT6" i="28"/>
  <c r="AU6" i="28" s="1"/>
  <c r="CM6" i="28" s="1"/>
  <c r="AR6" i="28"/>
  <c r="AS6" i="28" s="1"/>
  <c r="CL6" i="28" s="1"/>
  <c r="AP6" i="28"/>
  <c r="AQ6" i="28" s="1"/>
  <c r="CK6" i="28" s="1"/>
  <c r="AN6" i="28"/>
  <c r="AO6" i="28" s="1"/>
  <c r="CJ6" i="28" s="1"/>
  <c r="AL6" i="28"/>
  <c r="AM6" i="28" s="1"/>
  <c r="CI6" i="28" s="1"/>
  <c r="AJ6" i="28"/>
  <c r="AK6" i="28" s="1"/>
  <c r="CH6" i="28" s="1"/>
  <c r="AH6" i="28"/>
  <c r="AI6" i="28" s="1"/>
  <c r="CG6" i="28" s="1"/>
  <c r="AF6" i="28"/>
  <c r="AG6" i="28" s="1"/>
  <c r="CF6" i="28" s="1"/>
  <c r="AD6" i="28"/>
  <c r="AE6" i="28" s="1"/>
  <c r="CE6" i="28" s="1"/>
  <c r="AB6" i="28"/>
  <c r="AC6" i="28" s="1"/>
  <c r="CD6" i="28" s="1"/>
  <c r="BW5" i="28"/>
  <c r="BX5" i="28" s="1"/>
  <c r="DA5" i="28" s="1"/>
  <c r="BU5" i="28"/>
  <c r="BV5" i="28" s="1"/>
  <c r="CZ5" i="28" s="1"/>
  <c r="BS5" i="28"/>
  <c r="BT5" i="28" s="1"/>
  <c r="CY5" i="28" s="1"/>
  <c r="BQ5" i="28"/>
  <c r="BR5" i="28" s="1"/>
  <c r="CX5" i="28" s="1"/>
  <c r="BO5" i="28"/>
  <c r="BP5" i="28" s="1"/>
  <c r="CW5" i="28" s="1"/>
  <c r="BM5" i="28"/>
  <c r="BN5" i="28" s="1"/>
  <c r="CV5" i="28" s="1"/>
  <c r="BK5" i="28"/>
  <c r="BL5" i="28" s="1"/>
  <c r="CU5" i="28" s="1"/>
  <c r="BI5" i="28"/>
  <c r="BJ5" i="28" s="1"/>
  <c r="BG5" i="28"/>
  <c r="BH5" i="28" s="1"/>
  <c r="CS5" i="28" s="1"/>
  <c r="BE5" i="28"/>
  <c r="BF5" i="28" s="1"/>
  <c r="CR5" i="28" s="1"/>
  <c r="BC5" i="28"/>
  <c r="BD5" i="28" s="1"/>
  <c r="CQ5" i="28" s="1"/>
  <c r="BA5" i="28"/>
  <c r="BB5" i="28" s="1"/>
  <c r="CP5" i="28" s="1"/>
  <c r="AY5" i="28"/>
  <c r="AZ5" i="28" s="1"/>
  <c r="CO5" i="28" s="1"/>
  <c r="AW5" i="28"/>
  <c r="AX5" i="28" s="1"/>
  <c r="CN5" i="28" s="1"/>
  <c r="AT5" i="28"/>
  <c r="AU5" i="28" s="1"/>
  <c r="CM5" i="28" s="1"/>
  <c r="AR5" i="28"/>
  <c r="AS5" i="28" s="1"/>
  <c r="CL5" i="28" s="1"/>
  <c r="AP5" i="28"/>
  <c r="AQ5" i="28" s="1"/>
  <c r="CK5" i="28" s="1"/>
  <c r="AN5" i="28"/>
  <c r="AO5" i="28" s="1"/>
  <c r="CJ5" i="28" s="1"/>
  <c r="AL5" i="28"/>
  <c r="AM5" i="28" s="1"/>
  <c r="CI5" i="28" s="1"/>
  <c r="AJ5" i="28"/>
  <c r="AK5" i="28" s="1"/>
  <c r="CH5" i="28" s="1"/>
  <c r="AH5" i="28"/>
  <c r="AI5" i="28" s="1"/>
  <c r="CG5" i="28" s="1"/>
  <c r="AF5" i="28"/>
  <c r="AG5" i="28" s="1"/>
  <c r="CF5" i="28" s="1"/>
  <c r="AD5" i="28"/>
  <c r="AE5" i="28" s="1"/>
  <c r="CE5" i="28" s="1"/>
  <c r="AB5" i="28"/>
  <c r="AC5" i="28" s="1"/>
  <c r="CD5" i="28" s="1"/>
  <c r="BW4" i="28"/>
  <c r="BU4" i="28"/>
  <c r="BS4" i="28"/>
  <c r="BQ4" i="28"/>
  <c r="BO4" i="28"/>
  <c r="BM4" i="28"/>
  <c r="BK4" i="28"/>
  <c r="BI4" i="28"/>
  <c r="BG4" i="28"/>
  <c r="BE4" i="28"/>
  <c r="BC4" i="28"/>
  <c r="BA4" i="28"/>
  <c r="AY4" i="28"/>
  <c r="AW4" i="28"/>
  <c r="AT4" i="28"/>
  <c r="AR4" i="28"/>
  <c r="AP4" i="28"/>
  <c r="AQ4" i="28" s="1"/>
  <c r="AN4" i="28"/>
  <c r="AL4" i="28"/>
  <c r="AJ4" i="28"/>
  <c r="AH4" i="28"/>
  <c r="AI4" i="28" s="1"/>
  <c r="AF4" i="28"/>
  <c r="AG4" i="28" s="1"/>
  <c r="AD4" i="28"/>
  <c r="AB4" i="28"/>
  <c r="CM3" i="28"/>
  <c r="CL3" i="28"/>
  <c r="AT3" i="28"/>
  <c r="AR3" i="28"/>
  <c r="L3" i="28"/>
  <c r="K3" i="28"/>
  <c r="L22" i="10"/>
  <c r="AD51" i="28" l="1"/>
  <c r="AE38" i="28"/>
  <c r="CE38" i="28" s="1"/>
  <c r="CE51" i="28" s="1"/>
  <c r="AY17" i="28"/>
  <c r="CT15" i="28"/>
  <c r="BJ15" i="28"/>
  <c r="AR34" i="28"/>
  <c r="BM34" i="28"/>
  <c r="BU34" i="28"/>
  <c r="AZ51" i="28"/>
  <c r="BE51" i="28"/>
  <c r="BF38" i="28"/>
  <c r="AQ34" i="28"/>
  <c r="AB17" i="28"/>
  <c r="AJ17" i="28"/>
  <c r="AR17" i="28"/>
  <c r="BA17" i="28"/>
  <c r="BI17" i="28"/>
  <c r="BQ17" i="28"/>
  <c r="AT34" i="28"/>
  <c r="BA34" i="28"/>
  <c r="BX34" i="28"/>
  <c r="BJ25" i="28"/>
  <c r="BJ26" i="28"/>
  <c r="CT27" i="28"/>
  <c r="BJ27" i="28"/>
  <c r="CT33" i="28"/>
  <c r="BJ33" i="28"/>
  <c r="AT51" i="28"/>
  <c r="AU38" i="28"/>
  <c r="CM38" i="28" s="1"/>
  <c r="AD17" i="28"/>
  <c r="AL17" i="28"/>
  <c r="AT17" i="28"/>
  <c r="BK17" i="28"/>
  <c r="BS17" i="28"/>
  <c r="AB34" i="28"/>
  <c r="AW34" i="28"/>
  <c r="BI34" i="28"/>
  <c r="AP51" i="28"/>
  <c r="AQ38" i="28"/>
  <c r="AQ51" i="28" s="1"/>
  <c r="BU51" i="28"/>
  <c r="BV38" i="28"/>
  <c r="CZ38" i="28" s="1"/>
  <c r="CT40" i="28"/>
  <c r="BJ40" i="28"/>
  <c r="CT43" i="28"/>
  <c r="BJ43" i="28"/>
  <c r="CT50" i="28"/>
  <c r="BJ50" i="28"/>
  <c r="AN51" i="28"/>
  <c r="AO38" i="28"/>
  <c r="BG51" i="28"/>
  <c r="BH38" i="28"/>
  <c r="BH51" i="28" s="1"/>
  <c r="CT42" i="28"/>
  <c r="BJ42" i="28"/>
  <c r="AN17" i="28"/>
  <c r="AW17" i="28"/>
  <c r="BE17" i="28"/>
  <c r="BM17" i="28"/>
  <c r="BU17" i="28"/>
  <c r="BJ16" i="28"/>
  <c r="AD34" i="28"/>
  <c r="AJ34" i="28"/>
  <c r="BE34" i="28"/>
  <c r="BK34" i="28"/>
  <c r="BQ34" i="28"/>
  <c r="BJ24" i="28"/>
  <c r="CT31" i="28"/>
  <c r="BJ31" i="28"/>
  <c r="BP51" i="28"/>
  <c r="BW51" i="28"/>
  <c r="BX38" i="28"/>
  <c r="BX51" i="28" s="1"/>
  <c r="AF51" i="28"/>
  <c r="AG38" i="28"/>
  <c r="AG51" i="28" s="1"/>
  <c r="AW51" i="28"/>
  <c r="AX38" i="28"/>
  <c r="BM51" i="28"/>
  <c r="BN38" i="28"/>
  <c r="BN51" i="28" s="1"/>
  <c r="CT41" i="28"/>
  <c r="BJ41" i="28"/>
  <c r="AH51" i="28"/>
  <c r="AY51" i="28"/>
  <c r="BO51" i="28"/>
  <c r="CT45" i="28"/>
  <c r="BJ45" i="28"/>
  <c r="CT46" i="28"/>
  <c r="BJ46" i="28"/>
  <c r="CT44" i="28"/>
  <c r="BJ44" i="28"/>
  <c r="AG17" i="28"/>
  <c r="CF4" i="28"/>
  <c r="CF17" i="28" s="1"/>
  <c r="AI17" i="28"/>
  <c r="CG4" i="28"/>
  <c r="CG17" i="28" s="1"/>
  <c r="AQ17" i="28"/>
  <c r="CK4" i="28"/>
  <c r="CK17" i="28" s="1"/>
  <c r="CT5" i="28"/>
  <c r="CT12" i="28"/>
  <c r="AF17" i="28"/>
  <c r="CT6" i="28"/>
  <c r="CT8" i="28"/>
  <c r="AP17" i="28"/>
  <c r="AC4" i="28"/>
  <c r="AK4" i="28"/>
  <c r="AO4" i="28"/>
  <c r="AS4" i="28"/>
  <c r="AX4" i="28"/>
  <c r="BB4" i="28"/>
  <c r="BF4" i="28"/>
  <c r="BJ4" i="28"/>
  <c r="BN4" i="28"/>
  <c r="BR4" i="28"/>
  <c r="BV4" i="28"/>
  <c r="BJ7" i="28"/>
  <c r="AH17" i="28"/>
  <c r="AL34" i="28"/>
  <c r="AM21" i="28"/>
  <c r="BS34" i="28"/>
  <c r="BT21" i="28"/>
  <c r="CK21" i="28"/>
  <c r="CK34" i="28" s="1"/>
  <c r="CT10" i="28"/>
  <c r="BC17" i="28"/>
  <c r="CT9" i="28"/>
  <c r="CT11" i="28"/>
  <c r="BH34" i="28"/>
  <c r="CS21" i="28"/>
  <c r="CS34" i="28" s="1"/>
  <c r="CT4" i="28"/>
  <c r="BG17" i="28"/>
  <c r="BO17" i="28"/>
  <c r="BW17" i="28"/>
  <c r="AE4" i="28"/>
  <c r="AM4" i="28"/>
  <c r="AU4" i="28"/>
  <c r="AZ4" i="28"/>
  <c r="BD4" i="28"/>
  <c r="BH4" i="28"/>
  <c r="BL4" i="28"/>
  <c r="BP4" i="28"/>
  <c r="BT4" i="28"/>
  <c r="BX4" i="28"/>
  <c r="BC34" i="28"/>
  <c r="BD21" i="28"/>
  <c r="DA21" i="28"/>
  <c r="DA34" i="28" s="1"/>
  <c r="AH34" i="28"/>
  <c r="AY34" i="28"/>
  <c r="BO34" i="28"/>
  <c r="AI34" i="28"/>
  <c r="AZ34" i="28"/>
  <c r="BP34" i="28"/>
  <c r="CG21" i="28"/>
  <c r="CG34" i="28" s="1"/>
  <c r="CO21" i="28"/>
  <c r="CO34" i="28" s="1"/>
  <c r="CW21" i="28"/>
  <c r="CW34" i="28" s="1"/>
  <c r="BJ47" i="28"/>
  <c r="CT47" i="28"/>
  <c r="AC51" i="28"/>
  <c r="AE21" i="28"/>
  <c r="AP34" i="28"/>
  <c r="AU21" i="28"/>
  <c r="BG34" i="28"/>
  <c r="BL21" i="28"/>
  <c r="BW34" i="28"/>
  <c r="CT21" i="28"/>
  <c r="CT22" i="28"/>
  <c r="CT23" i="28"/>
  <c r="AC21" i="28"/>
  <c r="AG21" i="28"/>
  <c r="AK21" i="28"/>
  <c r="AO21" i="28"/>
  <c r="AS21" i="28"/>
  <c r="AX21" i="28"/>
  <c r="BB21" i="28"/>
  <c r="BF21" i="28"/>
  <c r="BJ21" i="28"/>
  <c r="BN21" i="28"/>
  <c r="BR21" i="28"/>
  <c r="BV21" i="28"/>
  <c r="CL51" i="28"/>
  <c r="CU51" i="28"/>
  <c r="AK51" i="28"/>
  <c r="BV51" i="28"/>
  <c r="CD51" i="28"/>
  <c r="CF38" i="28"/>
  <c r="CF51" i="28" s="1"/>
  <c r="CH51" i="28"/>
  <c r="AO51" i="28"/>
  <c r="CJ38" i="28"/>
  <c r="CJ51" i="28" s="1"/>
  <c r="AX51" i="28"/>
  <c r="CN38" i="28"/>
  <c r="CN51" i="28" s="1"/>
  <c r="CP51" i="28"/>
  <c r="BF51" i="28"/>
  <c r="CR38" i="28"/>
  <c r="CR51" i="28" s="1"/>
  <c r="BR51" i="28"/>
  <c r="CX38" i="28"/>
  <c r="CX51" i="28" s="1"/>
  <c r="CZ51" i="28"/>
  <c r="CI51" i="28"/>
  <c r="CY51" i="28"/>
  <c r="AS51" i="28"/>
  <c r="AL51" i="28"/>
  <c r="BC51" i="28"/>
  <c r="BK51" i="28"/>
  <c r="CM51" i="28"/>
  <c r="CT49" i="28"/>
  <c r="BJ49" i="28"/>
  <c r="BB51" i="28"/>
  <c r="BS51" i="28"/>
  <c r="AE51" i="28"/>
  <c r="AM51" i="28"/>
  <c r="AU51" i="28"/>
  <c r="BD51" i="28"/>
  <c r="BL51" i="28"/>
  <c r="BT51" i="28"/>
  <c r="CG38" i="28"/>
  <c r="CG51" i="28" s="1"/>
  <c r="CK38" i="28"/>
  <c r="CK51" i="28" s="1"/>
  <c r="CO38" i="28"/>
  <c r="CO51" i="28" s="1"/>
  <c r="CW38" i="28"/>
  <c r="CW51" i="28" s="1"/>
  <c r="DA38" i="28"/>
  <c r="DA51" i="28" s="1"/>
  <c r="AB51" i="28"/>
  <c r="AJ51" i="28"/>
  <c r="AR51" i="28"/>
  <c r="BA51" i="28"/>
  <c r="BI51" i="28"/>
  <c r="BQ51" i="28"/>
  <c r="CT38" i="28"/>
  <c r="A59" i="25"/>
  <c r="A58" i="25"/>
  <c r="A57" i="25"/>
  <c r="A56" i="25"/>
  <c r="A55" i="25"/>
  <c r="A54" i="25"/>
  <c r="A53" i="25"/>
  <c r="A52" i="25"/>
  <c r="A51" i="25"/>
  <c r="A50" i="25"/>
  <c r="A49" i="25"/>
  <c r="A48" i="25"/>
  <c r="A47" i="25"/>
  <c r="A46" i="25"/>
  <c r="A42" i="25"/>
  <c r="A41" i="25"/>
  <c r="A40" i="25"/>
  <c r="A39" i="25"/>
  <c r="A38" i="25"/>
  <c r="A37" i="25"/>
  <c r="A36" i="25"/>
  <c r="CS38" i="28" l="1"/>
  <c r="CS51" i="28" s="1"/>
  <c r="CV38" i="28"/>
  <c r="CV51" i="28" s="1"/>
  <c r="BJ34" i="28"/>
  <c r="BJ51" i="28"/>
  <c r="BJ17" i="28"/>
  <c r="CZ21" i="28"/>
  <c r="CZ34" i="28" s="1"/>
  <c r="BV34" i="28"/>
  <c r="BF34" i="28"/>
  <c r="CR21" i="28"/>
  <c r="CR34" i="28" s="1"/>
  <c r="CJ21" i="28"/>
  <c r="CJ34" i="28" s="1"/>
  <c r="AO34" i="28"/>
  <c r="BL34" i="28"/>
  <c r="CU21" i="28"/>
  <c r="CU34" i="28" s="1"/>
  <c r="AE34" i="28"/>
  <c r="CE21" i="28"/>
  <c r="CE34" i="28" s="1"/>
  <c r="BL17" i="28"/>
  <c r="CU4" i="28"/>
  <c r="CU17" i="28" s="1"/>
  <c r="AU17" i="28"/>
  <c r="CM4" i="28"/>
  <c r="CM17" i="28" s="1"/>
  <c r="AM34" i="28"/>
  <c r="CI21" i="28"/>
  <c r="CI34" i="28" s="1"/>
  <c r="CZ4" i="28"/>
  <c r="CZ17" i="28" s="1"/>
  <c r="BV17" i="28"/>
  <c r="CR4" i="28"/>
  <c r="CR17" i="28" s="1"/>
  <c r="BF17" i="28"/>
  <c r="AO17" i="28"/>
  <c r="CJ4" i="28"/>
  <c r="CJ17" i="28" s="1"/>
  <c r="AS34" i="28"/>
  <c r="CL21" i="28"/>
  <c r="CL34" i="28" s="1"/>
  <c r="BP17" i="28"/>
  <c r="CW4" i="28"/>
  <c r="CW17" i="28" s="1"/>
  <c r="CX21" i="28"/>
  <c r="CX34" i="28" s="1"/>
  <c r="BR34" i="28"/>
  <c r="CP21" i="28"/>
  <c r="CP34" i="28" s="1"/>
  <c r="BB34" i="28"/>
  <c r="CH21" i="28"/>
  <c r="CH34" i="28" s="1"/>
  <c r="AK34" i="28"/>
  <c r="BX17" i="28"/>
  <c r="DA4" i="28"/>
  <c r="DA17" i="28" s="1"/>
  <c r="BH17" i="28"/>
  <c r="CS4" i="28"/>
  <c r="CS17" i="28" s="1"/>
  <c r="AM17" i="28"/>
  <c r="CI4" i="28"/>
  <c r="CI17" i="28" s="1"/>
  <c r="BR17" i="28"/>
  <c r="CX4" i="28"/>
  <c r="CX17" i="28" s="1"/>
  <c r="BB17" i="28"/>
  <c r="CP4" i="28"/>
  <c r="CP17" i="28" s="1"/>
  <c r="AK17" i="28"/>
  <c r="CH4" i="28"/>
  <c r="CH17" i="28" s="1"/>
  <c r="AC34" i="28"/>
  <c r="CD21" i="28"/>
  <c r="CD34" i="28" s="1"/>
  <c r="BD34" i="28"/>
  <c r="CQ21" i="28"/>
  <c r="CQ34" i="28" s="1"/>
  <c r="AZ17" i="28"/>
  <c r="CO4" i="28"/>
  <c r="CO17" i="28" s="1"/>
  <c r="CL4" i="28"/>
  <c r="CL17" i="28" s="1"/>
  <c r="AS17" i="28"/>
  <c r="CT51" i="28"/>
  <c r="BN34" i="28"/>
  <c r="CV21" i="28"/>
  <c r="CV34" i="28" s="1"/>
  <c r="AX34" i="28"/>
  <c r="CN21" i="28"/>
  <c r="CN34" i="28" s="1"/>
  <c r="AG34" i="28"/>
  <c r="CF21" i="28"/>
  <c r="CF34" i="28" s="1"/>
  <c r="CT34" i="28"/>
  <c r="AU34" i="28"/>
  <c r="CM21" i="28"/>
  <c r="CM34" i="28" s="1"/>
  <c r="BT17" i="28"/>
  <c r="CY4" i="28"/>
  <c r="CY17" i="28" s="1"/>
  <c r="BD17" i="28"/>
  <c r="CQ4" i="28"/>
  <c r="CQ17" i="28" s="1"/>
  <c r="AE17" i="28"/>
  <c r="CE4" i="28"/>
  <c r="CE17" i="28" s="1"/>
  <c r="CT17" i="28"/>
  <c r="BT34" i="28"/>
  <c r="CY21" i="28"/>
  <c r="CY34" i="28" s="1"/>
  <c r="BN17" i="28"/>
  <c r="CV4" i="28"/>
  <c r="CV17" i="28" s="1"/>
  <c r="AX17" i="28"/>
  <c r="CN4" i="28"/>
  <c r="CN17" i="28" s="1"/>
  <c r="AC17" i="28"/>
  <c r="CD4" i="28"/>
  <c r="CD17" i="28" s="1"/>
  <c r="C34" i="21"/>
  <c r="D18" i="23" l="1"/>
  <c r="F18" i="23"/>
  <c r="H18" i="23"/>
  <c r="J18" i="23"/>
  <c r="L18" i="23"/>
  <c r="N18" i="23"/>
  <c r="P18" i="23"/>
  <c r="R18" i="23"/>
  <c r="T18" i="23"/>
  <c r="V18" i="23"/>
  <c r="X18" i="23"/>
  <c r="Z18" i="23"/>
  <c r="AB18" i="23"/>
  <c r="B18" i="23"/>
  <c r="J22" i="10"/>
  <c r="N22" i="10"/>
  <c r="P22" i="10"/>
  <c r="R22" i="10"/>
  <c r="T22" i="10"/>
  <c r="BZ51" i="20"/>
  <c r="Z51" i="20"/>
  <c r="Y51" i="20"/>
  <c r="X51" i="20"/>
  <c r="W51" i="20"/>
  <c r="V51" i="20"/>
  <c r="U51" i="20"/>
  <c r="T51" i="20"/>
  <c r="S51" i="20"/>
  <c r="R51" i="20"/>
  <c r="Q51" i="20"/>
  <c r="P51" i="20"/>
  <c r="O51" i="20"/>
  <c r="N51" i="20"/>
  <c r="M51" i="20"/>
  <c r="L51" i="20"/>
  <c r="K51" i="20"/>
  <c r="J51" i="20"/>
  <c r="I51" i="20"/>
  <c r="H51" i="20"/>
  <c r="G51" i="20"/>
  <c r="F51" i="20"/>
  <c r="E51" i="20"/>
  <c r="D51" i="20"/>
  <c r="C51" i="20"/>
  <c r="B32" i="25" s="1"/>
  <c r="BW50" i="20"/>
  <c r="BX50" i="20" s="1"/>
  <c r="DA50" i="20" s="1"/>
  <c r="BU50" i="20"/>
  <c r="BV50" i="20" s="1"/>
  <c r="CZ50" i="20" s="1"/>
  <c r="BS50" i="20"/>
  <c r="BT50" i="20" s="1"/>
  <c r="CY50" i="20" s="1"/>
  <c r="BQ50" i="20"/>
  <c r="BR50" i="20" s="1"/>
  <c r="CX50" i="20" s="1"/>
  <c r="BO50" i="20"/>
  <c r="BP50" i="20" s="1"/>
  <c r="CW50" i="20" s="1"/>
  <c r="BM50" i="20"/>
  <c r="BN50" i="20" s="1"/>
  <c r="CV50" i="20" s="1"/>
  <c r="BK50" i="20"/>
  <c r="BL50" i="20" s="1"/>
  <c r="CU50" i="20" s="1"/>
  <c r="BI50" i="20"/>
  <c r="CT50" i="20" s="1"/>
  <c r="BG50" i="20"/>
  <c r="BH50" i="20" s="1"/>
  <c r="CS50" i="20" s="1"/>
  <c r="BE50" i="20"/>
  <c r="BF50" i="20" s="1"/>
  <c r="CR50" i="20" s="1"/>
  <c r="BC50" i="20"/>
  <c r="BD50" i="20" s="1"/>
  <c r="CQ50" i="20" s="1"/>
  <c r="BA50" i="20"/>
  <c r="BB50" i="20" s="1"/>
  <c r="CP50" i="20" s="1"/>
  <c r="AY50" i="20"/>
  <c r="AZ50" i="20" s="1"/>
  <c r="CO50" i="20" s="1"/>
  <c r="AW50" i="20"/>
  <c r="AX50" i="20" s="1"/>
  <c r="CN50" i="20" s="1"/>
  <c r="AT50" i="20"/>
  <c r="AU50" i="20" s="1"/>
  <c r="CM50" i="20" s="1"/>
  <c r="AR50" i="20"/>
  <c r="AS50" i="20" s="1"/>
  <c r="CL50" i="20" s="1"/>
  <c r="AP50" i="20"/>
  <c r="AQ50" i="20" s="1"/>
  <c r="CK50" i="20" s="1"/>
  <c r="AN50" i="20"/>
  <c r="AO50" i="20" s="1"/>
  <c r="CJ50" i="20" s="1"/>
  <c r="AL50" i="20"/>
  <c r="AM50" i="20" s="1"/>
  <c r="CI50" i="20" s="1"/>
  <c r="AJ50" i="20"/>
  <c r="AK50" i="20" s="1"/>
  <c r="CH50" i="20" s="1"/>
  <c r="AH50" i="20"/>
  <c r="AI50" i="20" s="1"/>
  <c r="CG50" i="20" s="1"/>
  <c r="AF50" i="20"/>
  <c r="AG50" i="20" s="1"/>
  <c r="CF50" i="20" s="1"/>
  <c r="AD50" i="20"/>
  <c r="AE50" i="20" s="1"/>
  <c r="CE50" i="20" s="1"/>
  <c r="AB50" i="20"/>
  <c r="AC50" i="20" s="1"/>
  <c r="CD50" i="20" s="1"/>
  <c r="BW49" i="20"/>
  <c r="BX49" i="20" s="1"/>
  <c r="DA49" i="20" s="1"/>
  <c r="BU49" i="20"/>
  <c r="BV49" i="20" s="1"/>
  <c r="CZ49" i="20" s="1"/>
  <c r="BS49" i="20"/>
  <c r="BT49" i="20" s="1"/>
  <c r="CY49" i="20" s="1"/>
  <c r="BQ49" i="20"/>
  <c r="BR49" i="20" s="1"/>
  <c r="CX49" i="20" s="1"/>
  <c r="BO49" i="20"/>
  <c r="BP49" i="20" s="1"/>
  <c r="CW49" i="20" s="1"/>
  <c r="BM49" i="20"/>
  <c r="BN49" i="20" s="1"/>
  <c r="CV49" i="20" s="1"/>
  <c r="BK49" i="20"/>
  <c r="BL49" i="20" s="1"/>
  <c r="CU49" i="20" s="1"/>
  <c r="BI49" i="20"/>
  <c r="CT49" i="20" s="1"/>
  <c r="BG49" i="20"/>
  <c r="BH49" i="20" s="1"/>
  <c r="CS49" i="20" s="1"/>
  <c r="BE49" i="20"/>
  <c r="BF49" i="20" s="1"/>
  <c r="CR49" i="20" s="1"/>
  <c r="BC49" i="20"/>
  <c r="BD49" i="20" s="1"/>
  <c r="CQ49" i="20" s="1"/>
  <c r="BA49" i="20"/>
  <c r="BB49" i="20" s="1"/>
  <c r="CP49" i="20" s="1"/>
  <c r="AY49" i="20"/>
  <c r="AZ49" i="20" s="1"/>
  <c r="CO49" i="20" s="1"/>
  <c r="AW49" i="20"/>
  <c r="AX49" i="20" s="1"/>
  <c r="CN49" i="20" s="1"/>
  <c r="AT49" i="20"/>
  <c r="AU49" i="20" s="1"/>
  <c r="CM49" i="20" s="1"/>
  <c r="AR49" i="20"/>
  <c r="AS49" i="20" s="1"/>
  <c r="CL49" i="20" s="1"/>
  <c r="AP49" i="20"/>
  <c r="AQ49" i="20" s="1"/>
  <c r="CK49" i="20" s="1"/>
  <c r="AN49" i="20"/>
  <c r="AO49" i="20" s="1"/>
  <c r="CJ49" i="20" s="1"/>
  <c r="AL49" i="20"/>
  <c r="AM49" i="20" s="1"/>
  <c r="CI49" i="20" s="1"/>
  <c r="AJ49" i="20"/>
  <c r="AK49" i="20" s="1"/>
  <c r="CH49" i="20" s="1"/>
  <c r="AH49" i="20"/>
  <c r="AI49" i="20" s="1"/>
  <c r="CG49" i="20" s="1"/>
  <c r="AF49" i="20"/>
  <c r="AG49" i="20" s="1"/>
  <c r="CF49" i="20" s="1"/>
  <c r="AD49" i="20"/>
  <c r="AE49" i="20" s="1"/>
  <c r="CE49" i="20" s="1"/>
  <c r="AB49" i="20"/>
  <c r="AC49" i="20" s="1"/>
  <c r="CD49" i="20" s="1"/>
  <c r="BW48" i="20"/>
  <c r="BX48" i="20" s="1"/>
  <c r="DA48" i="20" s="1"/>
  <c r="BU48" i="20"/>
  <c r="BV48" i="20" s="1"/>
  <c r="CZ48" i="20" s="1"/>
  <c r="BS48" i="20"/>
  <c r="BT48" i="20" s="1"/>
  <c r="CY48" i="20" s="1"/>
  <c r="BQ48" i="20"/>
  <c r="BR48" i="20" s="1"/>
  <c r="CX48" i="20" s="1"/>
  <c r="BO48" i="20"/>
  <c r="BP48" i="20" s="1"/>
  <c r="CW48" i="20" s="1"/>
  <c r="BM48" i="20"/>
  <c r="BN48" i="20" s="1"/>
  <c r="CV48" i="20" s="1"/>
  <c r="BK48" i="20"/>
  <c r="BL48" i="20" s="1"/>
  <c r="CU48" i="20" s="1"/>
  <c r="BI48" i="20"/>
  <c r="CT48" i="20" s="1"/>
  <c r="BG48" i="20"/>
  <c r="BH48" i="20" s="1"/>
  <c r="CS48" i="20" s="1"/>
  <c r="BE48" i="20"/>
  <c r="BF48" i="20" s="1"/>
  <c r="CR48" i="20" s="1"/>
  <c r="BC48" i="20"/>
  <c r="BD48" i="20" s="1"/>
  <c r="CQ48" i="20" s="1"/>
  <c r="BA48" i="20"/>
  <c r="BB48" i="20" s="1"/>
  <c r="CP48" i="20" s="1"/>
  <c r="AY48" i="20"/>
  <c r="AZ48" i="20" s="1"/>
  <c r="CO48" i="20" s="1"/>
  <c r="AW48" i="20"/>
  <c r="AX48" i="20" s="1"/>
  <c r="CN48" i="20" s="1"/>
  <c r="AT48" i="20"/>
  <c r="AU48" i="20" s="1"/>
  <c r="CM48" i="20" s="1"/>
  <c r="AR48" i="20"/>
  <c r="AS48" i="20" s="1"/>
  <c r="CL48" i="20" s="1"/>
  <c r="AP48" i="20"/>
  <c r="AQ48" i="20" s="1"/>
  <c r="CK48" i="20" s="1"/>
  <c r="AN48" i="20"/>
  <c r="AO48" i="20" s="1"/>
  <c r="CJ48" i="20" s="1"/>
  <c r="AL48" i="20"/>
  <c r="AM48" i="20" s="1"/>
  <c r="CI48" i="20" s="1"/>
  <c r="AJ48" i="20"/>
  <c r="AK48" i="20" s="1"/>
  <c r="CH48" i="20" s="1"/>
  <c r="AH48" i="20"/>
  <c r="AI48" i="20" s="1"/>
  <c r="CG48" i="20" s="1"/>
  <c r="AF48" i="20"/>
  <c r="AG48" i="20" s="1"/>
  <c r="CF48" i="20" s="1"/>
  <c r="AD48" i="20"/>
  <c r="AE48" i="20" s="1"/>
  <c r="CE48" i="20" s="1"/>
  <c r="AB48" i="20"/>
  <c r="AC48" i="20" s="1"/>
  <c r="CD48" i="20" s="1"/>
  <c r="BW47" i="20"/>
  <c r="BX47" i="20" s="1"/>
  <c r="DA47" i="20" s="1"/>
  <c r="BU47" i="20"/>
  <c r="BV47" i="20" s="1"/>
  <c r="CZ47" i="20" s="1"/>
  <c r="BS47" i="20"/>
  <c r="BT47" i="20" s="1"/>
  <c r="CY47" i="20" s="1"/>
  <c r="BQ47" i="20"/>
  <c r="BR47" i="20" s="1"/>
  <c r="CX47" i="20" s="1"/>
  <c r="BO47" i="20"/>
  <c r="BP47" i="20" s="1"/>
  <c r="CW47" i="20" s="1"/>
  <c r="BM47" i="20"/>
  <c r="BN47" i="20" s="1"/>
  <c r="CV47" i="20" s="1"/>
  <c r="BK47" i="20"/>
  <c r="BL47" i="20" s="1"/>
  <c r="CU47" i="20" s="1"/>
  <c r="BI47" i="20"/>
  <c r="CT47" i="20" s="1"/>
  <c r="BG47" i="20"/>
  <c r="BH47" i="20" s="1"/>
  <c r="CS47" i="20" s="1"/>
  <c r="BE47" i="20"/>
  <c r="BF47" i="20" s="1"/>
  <c r="CR47" i="20" s="1"/>
  <c r="BC47" i="20"/>
  <c r="BD47" i="20" s="1"/>
  <c r="CQ47" i="20" s="1"/>
  <c r="BA47" i="20"/>
  <c r="BB47" i="20" s="1"/>
  <c r="CP47" i="20" s="1"/>
  <c r="AY47" i="20"/>
  <c r="AZ47" i="20" s="1"/>
  <c r="CO47" i="20" s="1"/>
  <c r="AW47" i="20"/>
  <c r="AX47" i="20" s="1"/>
  <c r="CN47" i="20" s="1"/>
  <c r="AT47" i="20"/>
  <c r="AU47" i="20" s="1"/>
  <c r="CM47" i="20" s="1"/>
  <c r="AR47" i="20"/>
  <c r="AS47" i="20" s="1"/>
  <c r="CL47" i="20" s="1"/>
  <c r="AP47" i="20"/>
  <c r="AQ47" i="20" s="1"/>
  <c r="CK47" i="20" s="1"/>
  <c r="AN47" i="20"/>
  <c r="AO47" i="20" s="1"/>
  <c r="CJ47" i="20" s="1"/>
  <c r="AL47" i="20"/>
  <c r="AM47" i="20" s="1"/>
  <c r="CI47" i="20" s="1"/>
  <c r="AJ47" i="20"/>
  <c r="AK47" i="20" s="1"/>
  <c r="CH47" i="20" s="1"/>
  <c r="AH47" i="20"/>
  <c r="AI47" i="20" s="1"/>
  <c r="CG47" i="20" s="1"/>
  <c r="AF47" i="20"/>
  <c r="AG47" i="20" s="1"/>
  <c r="CF47" i="20" s="1"/>
  <c r="AD47" i="20"/>
  <c r="AE47" i="20" s="1"/>
  <c r="CE47" i="20" s="1"/>
  <c r="AB47" i="20"/>
  <c r="AC47" i="20" s="1"/>
  <c r="CD47" i="20" s="1"/>
  <c r="BW46" i="20"/>
  <c r="BX46" i="20" s="1"/>
  <c r="DA46" i="20" s="1"/>
  <c r="BU46" i="20"/>
  <c r="BV46" i="20" s="1"/>
  <c r="CZ46" i="20" s="1"/>
  <c r="BS46" i="20"/>
  <c r="BT46" i="20" s="1"/>
  <c r="CY46" i="20" s="1"/>
  <c r="BQ46" i="20"/>
  <c r="BR46" i="20" s="1"/>
  <c r="CX46" i="20" s="1"/>
  <c r="BO46" i="20"/>
  <c r="BP46" i="20" s="1"/>
  <c r="CW46" i="20" s="1"/>
  <c r="BM46" i="20"/>
  <c r="BN46" i="20" s="1"/>
  <c r="CV46" i="20" s="1"/>
  <c r="BK46" i="20"/>
  <c r="BL46" i="20" s="1"/>
  <c r="CU46" i="20" s="1"/>
  <c r="BI46" i="20"/>
  <c r="BJ46" i="20" s="1"/>
  <c r="BG46" i="20"/>
  <c r="BH46" i="20" s="1"/>
  <c r="CS46" i="20" s="1"/>
  <c r="BE46" i="20"/>
  <c r="BF46" i="20" s="1"/>
  <c r="CR46" i="20" s="1"/>
  <c r="BC46" i="20"/>
  <c r="BD46" i="20" s="1"/>
  <c r="CQ46" i="20" s="1"/>
  <c r="BA46" i="20"/>
  <c r="BB46" i="20" s="1"/>
  <c r="CP46" i="20" s="1"/>
  <c r="AY46" i="20"/>
  <c r="AZ46" i="20" s="1"/>
  <c r="CO46" i="20" s="1"/>
  <c r="AW46" i="20"/>
  <c r="AX46" i="20" s="1"/>
  <c r="CN46" i="20" s="1"/>
  <c r="AT46" i="20"/>
  <c r="AU46" i="20" s="1"/>
  <c r="CM46" i="20" s="1"/>
  <c r="AR46" i="20"/>
  <c r="AS46" i="20" s="1"/>
  <c r="CL46" i="20" s="1"/>
  <c r="AP46" i="20"/>
  <c r="AQ46" i="20" s="1"/>
  <c r="CK46" i="20" s="1"/>
  <c r="AN46" i="20"/>
  <c r="AO46" i="20" s="1"/>
  <c r="CJ46" i="20" s="1"/>
  <c r="AL46" i="20"/>
  <c r="AM46" i="20" s="1"/>
  <c r="CI46" i="20" s="1"/>
  <c r="AJ46" i="20"/>
  <c r="AK46" i="20" s="1"/>
  <c r="CH46" i="20" s="1"/>
  <c r="AH46" i="20"/>
  <c r="AI46" i="20" s="1"/>
  <c r="CG46" i="20" s="1"/>
  <c r="AF46" i="20"/>
  <c r="AG46" i="20" s="1"/>
  <c r="CF46" i="20" s="1"/>
  <c r="AD46" i="20"/>
  <c r="AE46" i="20" s="1"/>
  <c r="CE46" i="20" s="1"/>
  <c r="AB46" i="20"/>
  <c r="AC46" i="20" s="1"/>
  <c r="CD46" i="20" s="1"/>
  <c r="BW45" i="20"/>
  <c r="BX45" i="20" s="1"/>
  <c r="DA45" i="20" s="1"/>
  <c r="BU45" i="20"/>
  <c r="BV45" i="20" s="1"/>
  <c r="CZ45" i="20" s="1"/>
  <c r="BS45" i="20"/>
  <c r="BT45" i="20" s="1"/>
  <c r="CY45" i="20" s="1"/>
  <c r="BQ45" i="20"/>
  <c r="BR45" i="20" s="1"/>
  <c r="CX45" i="20" s="1"/>
  <c r="BO45" i="20"/>
  <c r="BP45" i="20" s="1"/>
  <c r="CW45" i="20" s="1"/>
  <c r="BM45" i="20"/>
  <c r="BN45" i="20" s="1"/>
  <c r="CV45" i="20" s="1"/>
  <c r="BK45" i="20"/>
  <c r="BL45" i="20" s="1"/>
  <c r="CU45" i="20" s="1"/>
  <c r="BI45" i="20"/>
  <c r="BJ45" i="20" s="1"/>
  <c r="BG45" i="20"/>
  <c r="BH45" i="20" s="1"/>
  <c r="CS45" i="20" s="1"/>
  <c r="BE45" i="20"/>
  <c r="BF45" i="20" s="1"/>
  <c r="CR45" i="20" s="1"/>
  <c r="BC45" i="20"/>
  <c r="BD45" i="20" s="1"/>
  <c r="CQ45" i="20" s="1"/>
  <c r="BA45" i="20"/>
  <c r="BB45" i="20" s="1"/>
  <c r="CP45" i="20" s="1"/>
  <c r="AY45" i="20"/>
  <c r="AW45" i="20"/>
  <c r="AX45" i="20" s="1"/>
  <c r="CN45" i="20" s="1"/>
  <c r="AT45" i="20"/>
  <c r="AU45" i="20" s="1"/>
  <c r="CM45" i="20" s="1"/>
  <c r="AR45" i="20"/>
  <c r="AS45" i="20" s="1"/>
  <c r="CL45" i="20" s="1"/>
  <c r="AP45" i="20"/>
  <c r="AQ45" i="20" s="1"/>
  <c r="CK45" i="20" s="1"/>
  <c r="AN45" i="20"/>
  <c r="AO45" i="20" s="1"/>
  <c r="CJ45" i="20" s="1"/>
  <c r="AL45" i="20"/>
  <c r="AM45" i="20" s="1"/>
  <c r="CI45" i="20" s="1"/>
  <c r="AJ45" i="20"/>
  <c r="AK45" i="20" s="1"/>
  <c r="CH45" i="20" s="1"/>
  <c r="AH45" i="20"/>
  <c r="AI45" i="20" s="1"/>
  <c r="CG45" i="20" s="1"/>
  <c r="AF45" i="20"/>
  <c r="AG45" i="20" s="1"/>
  <c r="CF45" i="20" s="1"/>
  <c r="AD45" i="20"/>
  <c r="AE45" i="20" s="1"/>
  <c r="CE45" i="20" s="1"/>
  <c r="AB45" i="20"/>
  <c r="AC45" i="20" s="1"/>
  <c r="CD45" i="20" s="1"/>
  <c r="BW44" i="20"/>
  <c r="BX44" i="20" s="1"/>
  <c r="DA44" i="20" s="1"/>
  <c r="BU44" i="20"/>
  <c r="BV44" i="20" s="1"/>
  <c r="CZ44" i="20" s="1"/>
  <c r="BS44" i="20"/>
  <c r="BT44" i="20" s="1"/>
  <c r="CY44" i="20" s="1"/>
  <c r="BQ44" i="20"/>
  <c r="BR44" i="20" s="1"/>
  <c r="CX44" i="20" s="1"/>
  <c r="BO44" i="20"/>
  <c r="BP44" i="20" s="1"/>
  <c r="CW44" i="20" s="1"/>
  <c r="BM44" i="20"/>
  <c r="BN44" i="20" s="1"/>
  <c r="CV44" i="20" s="1"/>
  <c r="BK44" i="20"/>
  <c r="BL44" i="20" s="1"/>
  <c r="CU44" i="20" s="1"/>
  <c r="BI44" i="20"/>
  <c r="BJ44" i="20" s="1"/>
  <c r="BG44" i="20"/>
  <c r="BH44" i="20" s="1"/>
  <c r="CS44" i="20" s="1"/>
  <c r="BE44" i="20"/>
  <c r="BF44" i="20" s="1"/>
  <c r="CR44" i="20" s="1"/>
  <c r="BC44" i="20"/>
  <c r="BD44" i="20" s="1"/>
  <c r="CQ44" i="20" s="1"/>
  <c r="BA44" i="20"/>
  <c r="BB44" i="20" s="1"/>
  <c r="CP44" i="20" s="1"/>
  <c r="AY44" i="20"/>
  <c r="AZ44" i="20" s="1"/>
  <c r="CO44" i="20" s="1"/>
  <c r="AW44" i="20"/>
  <c r="AX44" i="20" s="1"/>
  <c r="CN44" i="20" s="1"/>
  <c r="AT44" i="20"/>
  <c r="AU44" i="20" s="1"/>
  <c r="CM44" i="20" s="1"/>
  <c r="AR44" i="20"/>
  <c r="AS44" i="20" s="1"/>
  <c r="CL44" i="20" s="1"/>
  <c r="AP44" i="20"/>
  <c r="AQ44" i="20" s="1"/>
  <c r="CK44" i="20" s="1"/>
  <c r="AN44" i="20"/>
  <c r="AO44" i="20" s="1"/>
  <c r="CJ44" i="20" s="1"/>
  <c r="AL44" i="20"/>
  <c r="AM44" i="20" s="1"/>
  <c r="CI44" i="20" s="1"/>
  <c r="AJ44" i="20"/>
  <c r="AK44" i="20" s="1"/>
  <c r="CH44" i="20" s="1"/>
  <c r="AH44" i="20"/>
  <c r="AI44" i="20" s="1"/>
  <c r="CG44" i="20" s="1"/>
  <c r="AF44" i="20"/>
  <c r="AG44" i="20" s="1"/>
  <c r="CF44" i="20" s="1"/>
  <c r="AD44" i="20"/>
  <c r="AE44" i="20" s="1"/>
  <c r="CE44" i="20" s="1"/>
  <c r="AB44" i="20"/>
  <c r="AC44" i="20" s="1"/>
  <c r="CD44" i="20" s="1"/>
  <c r="BW43" i="20"/>
  <c r="BX43" i="20" s="1"/>
  <c r="DA43" i="20" s="1"/>
  <c r="BU43" i="20"/>
  <c r="BV43" i="20" s="1"/>
  <c r="CZ43" i="20" s="1"/>
  <c r="BS43" i="20"/>
  <c r="BT43" i="20" s="1"/>
  <c r="CY43" i="20" s="1"/>
  <c r="BQ43" i="20"/>
  <c r="BR43" i="20" s="1"/>
  <c r="CX43" i="20" s="1"/>
  <c r="BO43" i="20"/>
  <c r="BP43" i="20" s="1"/>
  <c r="CW43" i="20" s="1"/>
  <c r="BM43" i="20"/>
  <c r="BN43" i="20" s="1"/>
  <c r="CV43" i="20" s="1"/>
  <c r="BK43" i="20"/>
  <c r="BL43" i="20" s="1"/>
  <c r="CU43" i="20" s="1"/>
  <c r="BI43" i="20"/>
  <c r="BJ43" i="20" s="1"/>
  <c r="BG43" i="20"/>
  <c r="BH43" i="20" s="1"/>
  <c r="CS43" i="20" s="1"/>
  <c r="BE43" i="20"/>
  <c r="BF43" i="20" s="1"/>
  <c r="CR43" i="20" s="1"/>
  <c r="BC43" i="20"/>
  <c r="BD43" i="20" s="1"/>
  <c r="CQ43" i="20" s="1"/>
  <c r="BA43" i="20"/>
  <c r="BB43" i="20" s="1"/>
  <c r="CP43" i="20" s="1"/>
  <c r="AY43" i="20"/>
  <c r="AZ43" i="20" s="1"/>
  <c r="CO43" i="20" s="1"/>
  <c r="AW43" i="20"/>
  <c r="AX43" i="20" s="1"/>
  <c r="CN43" i="20" s="1"/>
  <c r="AT43" i="20"/>
  <c r="AU43" i="20" s="1"/>
  <c r="CM43" i="20" s="1"/>
  <c r="AR43" i="20"/>
  <c r="AS43" i="20" s="1"/>
  <c r="CL43" i="20" s="1"/>
  <c r="AP43" i="20"/>
  <c r="AQ43" i="20" s="1"/>
  <c r="CK43" i="20" s="1"/>
  <c r="AN43" i="20"/>
  <c r="AO43" i="20" s="1"/>
  <c r="CJ43" i="20" s="1"/>
  <c r="AL43" i="20"/>
  <c r="AM43" i="20" s="1"/>
  <c r="CI43" i="20" s="1"/>
  <c r="AJ43" i="20"/>
  <c r="AK43" i="20" s="1"/>
  <c r="CH43" i="20" s="1"/>
  <c r="AH43" i="20"/>
  <c r="AI43" i="20" s="1"/>
  <c r="CG43" i="20" s="1"/>
  <c r="AF43" i="20"/>
  <c r="AG43" i="20" s="1"/>
  <c r="CF43" i="20" s="1"/>
  <c r="AD43" i="20"/>
  <c r="AE43" i="20" s="1"/>
  <c r="CE43" i="20" s="1"/>
  <c r="AB43" i="20"/>
  <c r="AC43" i="20" s="1"/>
  <c r="CD43" i="20" s="1"/>
  <c r="BW42" i="20"/>
  <c r="BX42" i="20" s="1"/>
  <c r="DA42" i="20" s="1"/>
  <c r="BU42" i="20"/>
  <c r="BV42" i="20" s="1"/>
  <c r="CZ42" i="20" s="1"/>
  <c r="BS42" i="20"/>
  <c r="BT42" i="20" s="1"/>
  <c r="CY42" i="20" s="1"/>
  <c r="BQ42" i="20"/>
  <c r="BR42" i="20" s="1"/>
  <c r="CX42" i="20" s="1"/>
  <c r="BO42" i="20"/>
  <c r="BP42" i="20" s="1"/>
  <c r="CW42" i="20" s="1"/>
  <c r="BM42" i="20"/>
  <c r="BN42" i="20" s="1"/>
  <c r="CV42" i="20" s="1"/>
  <c r="BK42" i="20"/>
  <c r="BL42" i="20" s="1"/>
  <c r="CU42" i="20" s="1"/>
  <c r="BI42" i="20"/>
  <c r="BJ42" i="20" s="1"/>
  <c r="BG42" i="20"/>
  <c r="BH42" i="20" s="1"/>
  <c r="CS42" i="20" s="1"/>
  <c r="BE42" i="20"/>
  <c r="BF42" i="20" s="1"/>
  <c r="CR42" i="20" s="1"/>
  <c r="BC42" i="20"/>
  <c r="BD42" i="20" s="1"/>
  <c r="CQ42" i="20" s="1"/>
  <c r="BA42" i="20"/>
  <c r="BB42" i="20" s="1"/>
  <c r="CP42" i="20" s="1"/>
  <c r="AY42" i="20"/>
  <c r="AZ42" i="20" s="1"/>
  <c r="CO42" i="20" s="1"/>
  <c r="AW42" i="20"/>
  <c r="AX42" i="20" s="1"/>
  <c r="CN42" i="20" s="1"/>
  <c r="AT42" i="20"/>
  <c r="AU42" i="20" s="1"/>
  <c r="CM42" i="20" s="1"/>
  <c r="AR42" i="20"/>
  <c r="AS42" i="20" s="1"/>
  <c r="CL42" i="20" s="1"/>
  <c r="AP42" i="20"/>
  <c r="AQ42" i="20" s="1"/>
  <c r="CK42" i="20" s="1"/>
  <c r="AN42" i="20"/>
  <c r="AO42" i="20" s="1"/>
  <c r="CJ42" i="20" s="1"/>
  <c r="AL42" i="20"/>
  <c r="AM42" i="20" s="1"/>
  <c r="CI42" i="20" s="1"/>
  <c r="AJ42" i="20"/>
  <c r="AK42" i="20" s="1"/>
  <c r="CH42" i="20" s="1"/>
  <c r="AH42" i="20"/>
  <c r="AI42" i="20" s="1"/>
  <c r="CG42" i="20" s="1"/>
  <c r="AF42" i="20"/>
  <c r="AG42" i="20" s="1"/>
  <c r="CF42" i="20" s="1"/>
  <c r="AD42" i="20"/>
  <c r="AE42" i="20" s="1"/>
  <c r="CE42" i="20" s="1"/>
  <c r="AB42" i="20"/>
  <c r="AC42" i="20" s="1"/>
  <c r="CD42" i="20" s="1"/>
  <c r="BW41" i="20"/>
  <c r="BX41" i="20" s="1"/>
  <c r="DA41" i="20" s="1"/>
  <c r="BU41" i="20"/>
  <c r="BV41" i="20" s="1"/>
  <c r="CZ41" i="20" s="1"/>
  <c r="BS41" i="20"/>
  <c r="BT41" i="20" s="1"/>
  <c r="CY41" i="20" s="1"/>
  <c r="BQ41" i="20"/>
  <c r="BR41" i="20" s="1"/>
  <c r="CX41" i="20" s="1"/>
  <c r="BO41" i="20"/>
  <c r="BP41" i="20" s="1"/>
  <c r="CW41" i="20" s="1"/>
  <c r="BM41" i="20"/>
  <c r="BN41" i="20" s="1"/>
  <c r="CV41" i="20" s="1"/>
  <c r="BK41" i="20"/>
  <c r="BL41" i="20" s="1"/>
  <c r="CU41" i="20" s="1"/>
  <c r="BI41" i="20"/>
  <c r="BJ41" i="20" s="1"/>
  <c r="BG41" i="20"/>
  <c r="BH41" i="20" s="1"/>
  <c r="CS41" i="20" s="1"/>
  <c r="BE41" i="20"/>
  <c r="BF41" i="20" s="1"/>
  <c r="CR41" i="20" s="1"/>
  <c r="BC41" i="20"/>
  <c r="BD41" i="20" s="1"/>
  <c r="CQ41" i="20" s="1"/>
  <c r="BA41" i="20"/>
  <c r="BB41" i="20" s="1"/>
  <c r="CP41" i="20" s="1"/>
  <c r="AY41" i="20"/>
  <c r="AZ41" i="20" s="1"/>
  <c r="CO41" i="20" s="1"/>
  <c r="AW41" i="20"/>
  <c r="AX41" i="20" s="1"/>
  <c r="CN41" i="20" s="1"/>
  <c r="AT41" i="20"/>
  <c r="AU41" i="20" s="1"/>
  <c r="CM41" i="20" s="1"/>
  <c r="AR41" i="20"/>
  <c r="AS41" i="20" s="1"/>
  <c r="CL41" i="20" s="1"/>
  <c r="AP41" i="20"/>
  <c r="AQ41" i="20" s="1"/>
  <c r="CK41" i="20" s="1"/>
  <c r="AN41" i="20"/>
  <c r="AO41" i="20" s="1"/>
  <c r="CJ41" i="20" s="1"/>
  <c r="AL41" i="20"/>
  <c r="AM41" i="20" s="1"/>
  <c r="CI41" i="20" s="1"/>
  <c r="AJ41" i="20"/>
  <c r="AK41" i="20" s="1"/>
  <c r="CH41" i="20" s="1"/>
  <c r="AH41" i="20"/>
  <c r="AI41" i="20" s="1"/>
  <c r="CG41" i="20" s="1"/>
  <c r="AF41" i="20"/>
  <c r="AG41" i="20" s="1"/>
  <c r="CF41" i="20" s="1"/>
  <c r="AD41" i="20"/>
  <c r="AE41" i="20" s="1"/>
  <c r="CE41" i="20" s="1"/>
  <c r="AB41" i="20"/>
  <c r="AC41" i="20" s="1"/>
  <c r="CD41" i="20" s="1"/>
  <c r="BW40" i="20"/>
  <c r="BX40" i="20" s="1"/>
  <c r="DA40" i="20" s="1"/>
  <c r="BU40" i="20"/>
  <c r="BV40" i="20" s="1"/>
  <c r="CZ40" i="20" s="1"/>
  <c r="BS40" i="20"/>
  <c r="BT40" i="20" s="1"/>
  <c r="CY40" i="20" s="1"/>
  <c r="BQ40" i="20"/>
  <c r="BR40" i="20" s="1"/>
  <c r="CX40" i="20" s="1"/>
  <c r="BO40" i="20"/>
  <c r="BP40" i="20" s="1"/>
  <c r="CW40" i="20" s="1"/>
  <c r="BM40" i="20"/>
  <c r="BN40" i="20" s="1"/>
  <c r="CV40" i="20" s="1"/>
  <c r="BK40" i="20"/>
  <c r="BL40" i="20" s="1"/>
  <c r="CU40" i="20" s="1"/>
  <c r="BI40" i="20"/>
  <c r="BJ40" i="20" s="1"/>
  <c r="BG40" i="20"/>
  <c r="BH40" i="20" s="1"/>
  <c r="CS40" i="20" s="1"/>
  <c r="BE40" i="20"/>
  <c r="BF40" i="20" s="1"/>
  <c r="CR40" i="20" s="1"/>
  <c r="BC40" i="20"/>
  <c r="BD40" i="20" s="1"/>
  <c r="CQ40" i="20" s="1"/>
  <c r="BA40" i="20"/>
  <c r="BB40" i="20" s="1"/>
  <c r="CP40" i="20" s="1"/>
  <c r="AY40" i="20"/>
  <c r="AZ40" i="20" s="1"/>
  <c r="CO40" i="20" s="1"/>
  <c r="AW40" i="20"/>
  <c r="AX40" i="20" s="1"/>
  <c r="CN40" i="20" s="1"/>
  <c r="AT40" i="20"/>
  <c r="AU40" i="20" s="1"/>
  <c r="CM40" i="20" s="1"/>
  <c r="AR40" i="20"/>
  <c r="AS40" i="20" s="1"/>
  <c r="CL40" i="20" s="1"/>
  <c r="AP40" i="20"/>
  <c r="AQ40" i="20" s="1"/>
  <c r="CK40" i="20" s="1"/>
  <c r="AN40" i="20"/>
  <c r="AO40" i="20" s="1"/>
  <c r="CJ40" i="20" s="1"/>
  <c r="AL40" i="20"/>
  <c r="AM40" i="20" s="1"/>
  <c r="CI40" i="20" s="1"/>
  <c r="AJ40" i="20"/>
  <c r="AK40" i="20" s="1"/>
  <c r="CH40" i="20" s="1"/>
  <c r="AH40" i="20"/>
  <c r="AI40" i="20" s="1"/>
  <c r="CG40" i="20" s="1"/>
  <c r="AF40" i="20"/>
  <c r="AG40" i="20" s="1"/>
  <c r="CF40" i="20" s="1"/>
  <c r="AD40" i="20"/>
  <c r="AE40" i="20" s="1"/>
  <c r="CE40" i="20" s="1"/>
  <c r="AB40" i="20"/>
  <c r="AC40" i="20" s="1"/>
  <c r="CD40" i="20" s="1"/>
  <c r="BW39" i="20"/>
  <c r="BX39" i="20" s="1"/>
  <c r="DA39" i="20" s="1"/>
  <c r="BU39" i="20"/>
  <c r="BV39" i="20" s="1"/>
  <c r="CZ39" i="20" s="1"/>
  <c r="BS39" i="20"/>
  <c r="BT39" i="20" s="1"/>
  <c r="CY39" i="20" s="1"/>
  <c r="BQ39" i="20"/>
  <c r="BR39" i="20" s="1"/>
  <c r="CX39" i="20" s="1"/>
  <c r="BO39" i="20"/>
  <c r="BP39" i="20" s="1"/>
  <c r="CW39" i="20" s="1"/>
  <c r="BM39" i="20"/>
  <c r="BN39" i="20" s="1"/>
  <c r="CV39" i="20" s="1"/>
  <c r="BK39" i="20"/>
  <c r="BL39" i="20" s="1"/>
  <c r="CU39" i="20" s="1"/>
  <c r="BI39" i="20"/>
  <c r="BJ39" i="20" s="1"/>
  <c r="BG39" i="20"/>
  <c r="BH39" i="20" s="1"/>
  <c r="CS39" i="20" s="1"/>
  <c r="BE39" i="20"/>
  <c r="BF39" i="20" s="1"/>
  <c r="CR39" i="20" s="1"/>
  <c r="BC39" i="20"/>
  <c r="BD39" i="20" s="1"/>
  <c r="CQ39" i="20" s="1"/>
  <c r="BA39" i="20"/>
  <c r="BB39" i="20" s="1"/>
  <c r="CP39" i="20" s="1"/>
  <c r="AY39" i="20"/>
  <c r="AZ39" i="20" s="1"/>
  <c r="CO39" i="20" s="1"/>
  <c r="AW39" i="20"/>
  <c r="AX39" i="20" s="1"/>
  <c r="CN39" i="20" s="1"/>
  <c r="AT39" i="20"/>
  <c r="AU39" i="20" s="1"/>
  <c r="CM39" i="20" s="1"/>
  <c r="AR39" i="20"/>
  <c r="AS39" i="20" s="1"/>
  <c r="CL39" i="20" s="1"/>
  <c r="AP39" i="20"/>
  <c r="AQ39" i="20" s="1"/>
  <c r="CK39" i="20" s="1"/>
  <c r="AN39" i="20"/>
  <c r="AO39" i="20" s="1"/>
  <c r="CJ39" i="20" s="1"/>
  <c r="AL39" i="20"/>
  <c r="AM39" i="20" s="1"/>
  <c r="CI39" i="20" s="1"/>
  <c r="AJ39" i="20"/>
  <c r="AK39" i="20" s="1"/>
  <c r="CH39" i="20" s="1"/>
  <c r="AH39" i="20"/>
  <c r="AI39" i="20" s="1"/>
  <c r="CG39" i="20" s="1"/>
  <c r="AF39" i="20"/>
  <c r="AG39" i="20" s="1"/>
  <c r="CF39" i="20" s="1"/>
  <c r="AD39" i="20"/>
  <c r="AE39" i="20" s="1"/>
  <c r="CE39" i="20" s="1"/>
  <c r="AB39" i="20"/>
  <c r="AC39" i="20" s="1"/>
  <c r="CD39" i="20" s="1"/>
  <c r="BW38" i="20"/>
  <c r="BU38" i="20"/>
  <c r="BS38" i="20"/>
  <c r="BQ38" i="20"/>
  <c r="BO38" i="20"/>
  <c r="BM38" i="20"/>
  <c r="BK38" i="20"/>
  <c r="BI38" i="20"/>
  <c r="BG38" i="20"/>
  <c r="BE38" i="20"/>
  <c r="BC38" i="20"/>
  <c r="BA38" i="20"/>
  <c r="AY38" i="20"/>
  <c r="AW38" i="20"/>
  <c r="AT38" i="20"/>
  <c r="AR38" i="20"/>
  <c r="AP38" i="20"/>
  <c r="AN38" i="20"/>
  <c r="AL38" i="20"/>
  <c r="AJ38" i="20"/>
  <c r="AH38" i="20"/>
  <c r="AF38" i="20"/>
  <c r="AD38" i="20"/>
  <c r="AB38" i="20"/>
  <c r="CM37" i="20"/>
  <c r="CL37" i="20"/>
  <c r="AT37" i="20"/>
  <c r="AR37" i="20"/>
  <c r="L37" i="20"/>
  <c r="K37" i="20"/>
  <c r="BZ34" i="20"/>
  <c r="Z34" i="20"/>
  <c r="Y34" i="20"/>
  <c r="X34" i="20"/>
  <c r="W34" i="20"/>
  <c r="V34" i="20"/>
  <c r="U34" i="20"/>
  <c r="T34" i="20"/>
  <c r="S34" i="20"/>
  <c r="R34" i="20"/>
  <c r="Q34" i="20"/>
  <c r="P34" i="20"/>
  <c r="O34" i="20"/>
  <c r="N34" i="20"/>
  <c r="M34" i="20"/>
  <c r="L34" i="20"/>
  <c r="K34" i="20"/>
  <c r="J34" i="20"/>
  <c r="I34" i="20"/>
  <c r="H34" i="20"/>
  <c r="G34" i="20"/>
  <c r="F34" i="20"/>
  <c r="E34" i="20"/>
  <c r="D34" i="20"/>
  <c r="C34" i="20"/>
  <c r="BW33" i="20"/>
  <c r="BX33" i="20" s="1"/>
  <c r="DA33" i="20" s="1"/>
  <c r="BU33" i="20"/>
  <c r="BV33" i="20" s="1"/>
  <c r="CZ33" i="20" s="1"/>
  <c r="BS33" i="20"/>
  <c r="BT33" i="20" s="1"/>
  <c r="CY33" i="20" s="1"/>
  <c r="BQ33" i="20"/>
  <c r="BR33" i="20" s="1"/>
  <c r="CX33" i="20" s="1"/>
  <c r="BO33" i="20"/>
  <c r="BP33" i="20" s="1"/>
  <c r="CW33" i="20" s="1"/>
  <c r="BM33" i="20"/>
  <c r="BN33" i="20" s="1"/>
  <c r="CV33" i="20" s="1"/>
  <c r="BK33" i="20"/>
  <c r="BL33" i="20" s="1"/>
  <c r="CU33" i="20" s="1"/>
  <c r="BI33" i="20"/>
  <c r="BJ33" i="20" s="1"/>
  <c r="BG33" i="20"/>
  <c r="BH33" i="20" s="1"/>
  <c r="CS33" i="20" s="1"/>
  <c r="BE33" i="20"/>
  <c r="BF33" i="20" s="1"/>
  <c r="CR33" i="20" s="1"/>
  <c r="BC33" i="20"/>
  <c r="BD33" i="20" s="1"/>
  <c r="CQ33" i="20" s="1"/>
  <c r="BA33" i="20"/>
  <c r="BB33" i="20" s="1"/>
  <c r="CP33" i="20" s="1"/>
  <c r="AY33" i="20"/>
  <c r="AZ33" i="20" s="1"/>
  <c r="CO33" i="20" s="1"/>
  <c r="AW33" i="20"/>
  <c r="AX33" i="20" s="1"/>
  <c r="CN33" i="20" s="1"/>
  <c r="AT33" i="20"/>
  <c r="AU33" i="20" s="1"/>
  <c r="CM33" i="20" s="1"/>
  <c r="AR33" i="20"/>
  <c r="AS33" i="20" s="1"/>
  <c r="CL33" i="20" s="1"/>
  <c r="AP33" i="20"/>
  <c r="AQ33" i="20" s="1"/>
  <c r="CK33" i="20" s="1"/>
  <c r="AN33" i="20"/>
  <c r="AO33" i="20" s="1"/>
  <c r="CJ33" i="20" s="1"/>
  <c r="AL33" i="20"/>
  <c r="AM33" i="20" s="1"/>
  <c r="CI33" i="20" s="1"/>
  <c r="AJ33" i="20"/>
  <c r="AK33" i="20" s="1"/>
  <c r="CH33" i="20" s="1"/>
  <c r="AH33" i="20"/>
  <c r="AI33" i="20" s="1"/>
  <c r="CG33" i="20" s="1"/>
  <c r="AF33" i="20"/>
  <c r="AG33" i="20" s="1"/>
  <c r="CF33" i="20" s="1"/>
  <c r="AD33" i="20"/>
  <c r="AE33" i="20" s="1"/>
  <c r="CE33" i="20" s="1"/>
  <c r="AB33" i="20"/>
  <c r="AC33" i="20" s="1"/>
  <c r="CD33" i="20" s="1"/>
  <c r="BW32" i="20"/>
  <c r="BX32" i="20" s="1"/>
  <c r="DA32" i="20" s="1"/>
  <c r="BU32" i="20"/>
  <c r="BV32" i="20" s="1"/>
  <c r="CZ32" i="20" s="1"/>
  <c r="BS32" i="20"/>
  <c r="BT32" i="20" s="1"/>
  <c r="CY32" i="20" s="1"/>
  <c r="BQ32" i="20"/>
  <c r="BR32" i="20" s="1"/>
  <c r="CX32" i="20" s="1"/>
  <c r="BO32" i="20"/>
  <c r="BP32" i="20" s="1"/>
  <c r="CW32" i="20" s="1"/>
  <c r="BM32" i="20"/>
  <c r="BN32" i="20" s="1"/>
  <c r="CV32" i="20" s="1"/>
  <c r="BK32" i="20"/>
  <c r="BL32" i="20" s="1"/>
  <c r="CU32" i="20" s="1"/>
  <c r="BI32" i="20"/>
  <c r="BJ32" i="20" s="1"/>
  <c r="BG32" i="20"/>
  <c r="BH32" i="20" s="1"/>
  <c r="CS32" i="20" s="1"/>
  <c r="BE32" i="20"/>
  <c r="BF32" i="20" s="1"/>
  <c r="CR32" i="20" s="1"/>
  <c r="BC32" i="20"/>
  <c r="BD32" i="20" s="1"/>
  <c r="CQ32" i="20" s="1"/>
  <c r="BA32" i="20"/>
  <c r="BB32" i="20" s="1"/>
  <c r="CP32" i="20" s="1"/>
  <c r="AY32" i="20"/>
  <c r="AZ32" i="20" s="1"/>
  <c r="CO32" i="20" s="1"/>
  <c r="AW32" i="20"/>
  <c r="AX32" i="20" s="1"/>
  <c r="CN32" i="20" s="1"/>
  <c r="AT32" i="20"/>
  <c r="AU32" i="20" s="1"/>
  <c r="CM32" i="20" s="1"/>
  <c r="AR32" i="20"/>
  <c r="AS32" i="20" s="1"/>
  <c r="CL32" i="20" s="1"/>
  <c r="AP32" i="20"/>
  <c r="AQ32" i="20" s="1"/>
  <c r="CK32" i="20" s="1"/>
  <c r="AN32" i="20"/>
  <c r="AO32" i="20" s="1"/>
  <c r="CJ32" i="20" s="1"/>
  <c r="AL32" i="20"/>
  <c r="AM32" i="20" s="1"/>
  <c r="CI32" i="20" s="1"/>
  <c r="AJ32" i="20"/>
  <c r="AK32" i="20" s="1"/>
  <c r="CH32" i="20" s="1"/>
  <c r="AH32" i="20"/>
  <c r="AI32" i="20" s="1"/>
  <c r="CG32" i="20" s="1"/>
  <c r="AF32" i="20"/>
  <c r="AG32" i="20" s="1"/>
  <c r="CF32" i="20" s="1"/>
  <c r="AD32" i="20"/>
  <c r="AE32" i="20" s="1"/>
  <c r="CE32" i="20" s="1"/>
  <c r="AB32" i="20"/>
  <c r="AC32" i="20" s="1"/>
  <c r="CD32" i="20" s="1"/>
  <c r="BW31" i="20"/>
  <c r="BX31" i="20" s="1"/>
  <c r="DA31" i="20" s="1"/>
  <c r="BU31" i="20"/>
  <c r="BV31" i="20" s="1"/>
  <c r="CZ31" i="20" s="1"/>
  <c r="BS31" i="20"/>
  <c r="BT31" i="20" s="1"/>
  <c r="CY31" i="20" s="1"/>
  <c r="BQ31" i="20"/>
  <c r="BR31" i="20" s="1"/>
  <c r="CX31" i="20" s="1"/>
  <c r="BO31" i="20"/>
  <c r="BP31" i="20" s="1"/>
  <c r="CW31" i="20" s="1"/>
  <c r="BM31" i="20"/>
  <c r="BN31" i="20" s="1"/>
  <c r="CV31" i="20" s="1"/>
  <c r="BK31" i="20"/>
  <c r="BL31" i="20" s="1"/>
  <c r="CU31" i="20" s="1"/>
  <c r="BI31" i="20"/>
  <c r="BJ31" i="20" s="1"/>
  <c r="BG31" i="20"/>
  <c r="BH31" i="20" s="1"/>
  <c r="CS31" i="20" s="1"/>
  <c r="BE31" i="20"/>
  <c r="BF31" i="20" s="1"/>
  <c r="CR31" i="20" s="1"/>
  <c r="BC31" i="20"/>
  <c r="BD31" i="20" s="1"/>
  <c r="CQ31" i="20" s="1"/>
  <c r="BA31" i="20"/>
  <c r="BB31" i="20" s="1"/>
  <c r="CP31" i="20" s="1"/>
  <c r="AY31" i="20"/>
  <c r="AZ31" i="20" s="1"/>
  <c r="CO31" i="20" s="1"/>
  <c r="AW31" i="20"/>
  <c r="AX31" i="20" s="1"/>
  <c r="CN31" i="20" s="1"/>
  <c r="AT31" i="20"/>
  <c r="AU31" i="20" s="1"/>
  <c r="CM31" i="20" s="1"/>
  <c r="AR31" i="20"/>
  <c r="AS31" i="20" s="1"/>
  <c r="CL31" i="20" s="1"/>
  <c r="AP31" i="20"/>
  <c r="AQ31" i="20" s="1"/>
  <c r="CK31" i="20" s="1"/>
  <c r="AN31" i="20"/>
  <c r="AO31" i="20" s="1"/>
  <c r="CJ31" i="20" s="1"/>
  <c r="AL31" i="20"/>
  <c r="AM31" i="20" s="1"/>
  <c r="CI31" i="20" s="1"/>
  <c r="AJ31" i="20"/>
  <c r="AK31" i="20" s="1"/>
  <c r="CH31" i="20" s="1"/>
  <c r="AH31" i="20"/>
  <c r="AI31" i="20" s="1"/>
  <c r="CG31" i="20" s="1"/>
  <c r="AF31" i="20"/>
  <c r="AG31" i="20" s="1"/>
  <c r="CF31" i="20" s="1"/>
  <c r="AD31" i="20"/>
  <c r="AE31" i="20" s="1"/>
  <c r="CE31" i="20" s="1"/>
  <c r="AB31" i="20"/>
  <c r="AC31" i="20" s="1"/>
  <c r="CD31" i="20" s="1"/>
  <c r="BW30" i="20"/>
  <c r="BX30" i="20" s="1"/>
  <c r="DA30" i="20" s="1"/>
  <c r="BU30" i="20"/>
  <c r="BV30" i="20" s="1"/>
  <c r="CZ30" i="20" s="1"/>
  <c r="BS30" i="20"/>
  <c r="BT30" i="20" s="1"/>
  <c r="CY30" i="20" s="1"/>
  <c r="BQ30" i="20"/>
  <c r="BR30" i="20" s="1"/>
  <c r="CX30" i="20" s="1"/>
  <c r="BO30" i="20"/>
  <c r="BP30" i="20" s="1"/>
  <c r="CW30" i="20" s="1"/>
  <c r="BM30" i="20"/>
  <c r="BN30" i="20" s="1"/>
  <c r="CV30" i="20" s="1"/>
  <c r="BK30" i="20"/>
  <c r="BL30" i="20" s="1"/>
  <c r="CU30" i="20" s="1"/>
  <c r="BI30" i="20"/>
  <c r="BJ30" i="20" s="1"/>
  <c r="BG30" i="20"/>
  <c r="BH30" i="20" s="1"/>
  <c r="CS30" i="20" s="1"/>
  <c r="BE30" i="20"/>
  <c r="BF30" i="20" s="1"/>
  <c r="CR30" i="20" s="1"/>
  <c r="BC30" i="20"/>
  <c r="BD30" i="20" s="1"/>
  <c r="CQ30" i="20" s="1"/>
  <c r="BA30" i="20"/>
  <c r="BB30" i="20" s="1"/>
  <c r="CP30" i="20" s="1"/>
  <c r="AY30" i="20"/>
  <c r="AZ30" i="20" s="1"/>
  <c r="CO30" i="20" s="1"/>
  <c r="AW30" i="20"/>
  <c r="AX30" i="20" s="1"/>
  <c r="CN30" i="20" s="1"/>
  <c r="AT30" i="20"/>
  <c r="AU30" i="20" s="1"/>
  <c r="CM30" i="20" s="1"/>
  <c r="AR30" i="20"/>
  <c r="AS30" i="20" s="1"/>
  <c r="CL30" i="20" s="1"/>
  <c r="AP30" i="20"/>
  <c r="AQ30" i="20" s="1"/>
  <c r="CK30" i="20" s="1"/>
  <c r="AN30" i="20"/>
  <c r="AO30" i="20" s="1"/>
  <c r="CJ30" i="20" s="1"/>
  <c r="AL30" i="20"/>
  <c r="AM30" i="20" s="1"/>
  <c r="CI30" i="20" s="1"/>
  <c r="AJ30" i="20"/>
  <c r="AK30" i="20" s="1"/>
  <c r="CH30" i="20" s="1"/>
  <c r="AH30" i="20"/>
  <c r="AI30" i="20" s="1"/>
  <c r="CG30" i="20" s="1"/>
  <c r="AF30" i="20"/>
  <c r="AG30" i="20" s="1"/>
  <c r="CF30" i="20" s="1"/>
  <c r="AD30" i="20"/>
  <c r="AE30" i="20" s="1"/>
  <c r="CE30" i="20" s="1"/>
  <c r="AB30" i="20"/>
  <c r="AC30" i="20" s="1"/>
  <c r="CD30" i="20" s="1"/>
  <c r="BW29" i="20"/>
  <c r="BX29" i="20" s="1"/>
  <c r="DA29" i="20" s="1"/>
  <c r="BU29" i="20"/>
  <c r="BV29" i="20" s="1"/>
  <c r="CZ29" i="20" s="1"/>
  <c r="BS29" i="20"/>
  <c r="BT29" i="20" s="1"/>
  <c r="CY29" i="20" s="1"/>
  <c r="BQ29" i="20"/>
  <c r="BR29" i="20" s="1"/>
  <c r="CX29" i="20" s="1"/>
  <c r="BO29" i="20"/>
  <c r="BP29" i="20" s="1"/>
  <c r="CW29" i="20" s="1"/>
  <c r="BM29" i="20"/>
  <c r="BN29" i="20" s="1"/>
  <c r="CV29" i="20" s="1"/>
  <c r="BK29" i="20"/>
  <c r="BL29" i="20" s="1"/>
  <c r="CU29" i="20" s="1"/>
  <c r="BI29" i="20"/>
  <c r="BJ29" i="20" s="1"/>
  <c r="BG29" i="20"/>
  <c r="BH29" i="20" s="1"/>
  <c r="CS29" i="20" s="1"/>
  <c r="BE29" i="20"/>
  <c r="BF29" i="20" s="1"/>
  <c r="CR29" i="20" s="1"/>
  <c r="BC29" i="20"/>
  <c r="BD29" i="20" s="1"/>
  <c r="CQ29" i="20" s="1"/>
  <c r="BA29" i="20"/>
  <c r="BB29" i="20" s="1"/>
  <c r="CP29" i="20" s="1"/>
  <c r="AY29" i="20"/>
  <c r="AZ29" i="20" s="1"/>
  <c r="CO29" i="20" s="1"/>
  <c r="AW29" i="20"/>
  <c r="AX29" i="20" s="1"/>
  <c r="CN29" i="20" s="1"/>
  <c r="AT29" i="20"/>
  <c r="AU29" i="20" s="1"/>
  <c r="CM29" i="20" s="1"/>
  <c r="AR29" i="20"/>
  <c r="AS29" i="20" s="1"/>
  <c r="CL29" i="20" s="1"/>
  <c r="AP29" i="20"/>
  <c r="AQ29" i="20" s="1"/>
  <c r="CK29" i="20" s="1"/>
  <c r="AN29" i="20"/>
  <c r="AO29" i="20" s="1"/>
  <c r="CJ29" i="20" s="1"/>
  <c r="AL29" i="20"/>
  <c r="AM29" i="20" s="1"/>
  <c r="CI29" i="20" s="1"/>
  <c r="AJ29" i="20"/>
  <c r="AK29" i="20" s="1"/>
  <c r="CH29" i="20" s="1"/>
  <c r="AH29" i="20"/>
  <c r="AI29" i="20" s="1"/>
  <c r="CG29" i="20" s="1"/>
  <c r="AF29" i="20"/>
  <c r="AG29" i="20" s="1"/>
  <c r="CF29" i="20" s="1"/>
  <c r="AD29" i="20"/>
  <c r="AE29" i="20" s="1"/>
  <c r="CE29" i="20" s="1"/>
  <c r="AB29" i="20"/>
  <c r="AC29" i="20" s="1"/>
  <c r="CD29" i="20" s="1"/>
  <c r="BW28" i="20"/>
  <c r="BX28" i="20" s="1"/>
  <c r="DA28" i="20" s="1"/>
  <c r="BU28" i="20"/>
  <c r="BV28" i="20" s="1"/>
  <c r="CZ28" i="20" s="1"/>
  <c r="BS28" i="20"/>
  <c r="BT28" i="20" s="1"/>
  <c r="CY28" i="20" s="1"/>
  <c r="BQ28" i="20"/>
  <c r="BR28" i="20" s="1"/>
  <c r="CX28" i="20" s="1"/>
  <c r="BO28" i="20"/>
  <c r="BP28" i="20" s="1"/>
  <c r="CW28" i="20" s="1"/>
  <c r="BM28" i="20"/>
  <c r="BN28" i="20" s="1"/>
  <c r="CV28" i="20" s="1"/>
  <c r="BK28" i="20"/>
  <c r="BL28" i="20" s="1"/>
  <c r="CU28" i="20" s="1"/>
  <c r="BI28" i="20"/>
  <c r="BJ28" i="20" s="1"/>
  <c r="BG28" i="20"/>
  <c r="BH28" i="20" s="1"/>
  <c r="CS28" i="20" s="1"/>
  <c r="BE28" i="20"/>
  <c r="BF28" i="20" s="1"/>
  <c r="CR28" i="20" s="1"/>
  <c r="BC28" i="20"/>
  <c r="BD28" i="20" s="1"/>
  <c r="CQ28" i="20" s="1"/>
  <c r="BA28" i="20"/>
  <c r="BB28" i="20" s="1"/>
  <c r="CP28" i="20" s="1"/>
  <c r="AY28" i="20"/>
  <c r="AW28" i="20"/>
  <c r="AX28" i="20" s="1"/>
  <c r="CN28" i="20" s="1"/>
  <c r="AT28" i="20"/>
  <c r="AU28" i="20" s="1"/>
  <c r="CM28" i="20" s="1"/>
  <c r="AR28" i="20"/>
  <c r="AS28" i="20" s="1"/>
  <c r="CL28" i="20" s="1"/>
  <c r="AP28" i="20"/>
  <c r="AQ28" i="20" s="1"/>
  <c r="CK28" i="20" s="1"/>
  <c r="AN28" i="20"/>
  <c r="AO28" i="20" s="1"/>
  <c r="CJ28" i="20" s="1"/>
  <c r="AL28" i="20"/>
  <c r="AM28" i="20" s="1"/>
  <c r="CI28" i="20" s="1"/>
  <c r="AJ28" i="20"/>
  <c r="AK28" i="20" s="1"/>
  <c r="CH28" i="20" s="1"/>
  <c r="AH28" i="20"/>
  <c r="AI28" i="20" s="1"/>
  <c r="CG28" i="20" s="1"/>
  <c r="AF28" i="20"/>
  <c r="AG28" i="20" s="1"/>
  <c r="CF28" i="20" s="1"/>
  <c r="AD28" i="20"/>
  <c r="AE28" i="20" s="1"/>
  <c r="CE28" i="20" s="1"/>
  <c r="AB28" i="20"/>
  <c r="AC28" i="20" s="1"/>
  <c r="CD28" i="20" s="1"/>
  <c r="BW27" i="20"/>
  <c r="BX27" i="20" s="1"/>
  <c r="DA27" i="20" s="1"/>
  <c r="BU27" i="20"/>
  <c r="BV27" i="20" s="1"/>
  <c r="CZ27" i="20" s="1"/>
  <c r="BS27" i="20"/>
  <c r="BT27" i="20" s="1"/>
  <c r="CY27" i="20" s="1"/>
  <c r="BQ27" i="20"/>
  <c r="BR27" i="20" s="1"/>
  <c r="CX27" i="20" s="1"/>
  <c r="BO27" i="20"/>
  <c r="BP27" i="20" s="1"/>
  <c r="CW27" i="20" s="1"/>
  <c r="BM27" i="20"/>
  <c r="BN27" i="20" s="1"/>
  <c r="CV27" i="20" s="1"/>
  <c r="BK27" i="20"/>
  <c r="BL27" i="20" s="1"/>
  <c r="CU27" i="20" s="1"/>
  <c r="BI27" i="20"/>
  <c r="BJ27" i="20" s="1"/>
  <c r="BG27" i="20"/>
  <c r="BH27" i="20" s="1"/>
  <c r="CS27" i="20" s="1"/>
  <c r="BE27" i="20"/>
  <c r="BF27" i="20" s="1"/>
  <c r="CR27" i="20" s="1"/>
  <c r="BC27" i="20"/>
  <c r="BD27" i="20" s="1"/>
  <c r="CQ27" i="20" s="1"/>
  <c r="BA27" i="20"/>
  <c r="BB27" i="20" s="1"/>
  <c r="CP27" i="20" s="1"/>
  <c r="AY27" i="20"/>
  <c r="AZ27" i="20" s="1"/>
  <c r="CO27" i="20" s="1"/>
  <c r="AW27" i="20"/>
  <c r="AX27" i="20" s="1"/>
  <c r="CN27" i="20" s="1"/>
  <c r="AT27" i="20"/>
  <c r="AU27" i="20" s="1"/>
  <c r="CM27" i="20" s="1"/>
  <c r="AR27" i="20"/>
  <c r="AS27" i="20" s="1"/>
  <c r="CL27" i="20" s="1"/>
  <c r="AP27" i="20"/>
  <c r="AQ27" i="20" s="1"/>
  <c r="CK27" i="20" s="1"/>
  <c r="AN27" i="20"/>
  <c r="AO27" i="20" s="1"/>
  <c r="CJ27" i="20" s="1"/>
  <c r="AL27" i="20"/>
  <c r="AM27" i="20" s="1"/>
  <c r="CI27" i="20" s="1"/>
  <c r="AJ27" i="20"/>
  <c r="AK27" i="20" s="1"/>
  <c r="CH27" i="20" s="1"/>
  <c r="AH27" i="20"/>
  <c r="AI27" i="20" s="1"/>
  <c r="CG27" i="20" s="1"/>
  <c r="AF27" i="20"/>
  <c r="AG27" i="20" s="1"/>
  <c r="CF27" i="20" s="1"/>
  <c r="AD27" i="20"/>
  <c r="AE27" i="20" s="1"/>
  <c r="CE27" i="20" s="1"/>
  <c r="AB27" i="20"/>
  <c r="AC27" i="20" s="1"/>
  <c r="CD27" i="20" s="1"/>
  <c r="BW26" i="20"/>
  <c r="BX26" i="20" s="1"/>
  <c r="DA26" i="20" s="1"/>
  <c r="BU26" i="20"/>
  <c r="BV26" i="20" s="1"/>
  <c r="CZ26" i="20" s="1"/>
  <c r="BS26" i="20"/>
  <c r="BT26" i="20" s="1"/>
  <c r="CY26" i="20" s="1"/>
  <c r="BQ26" i="20"/>
  <c r="BR26" i="20" s="1"/>
  <c r="CX26" i="20" s="1"/>
  <c r="BO26" i="20"/>
  <c r="BP26" i="20" s="1"/>
  <c r="CW26" i="20" s="1"/>
  <c r="BM26" i="20"/>
  <c r="BN26" i="20" s="1"/>
  <c r="CV26" i="20" s="1"/>
  <c r="BK26" i="20"/>
  <c r="BL26" i="20" s="1"/>
  <c r="CU26" i="20" s="1"/>
  <c r="BI26" i="20"/>
  <c r="BJ26" i="20" s="1"/>
  <c r="BG26" i="20"/>
  <c r="BH26" i="20" s="1"/>
  <c r="CS26" i="20" s="1"/>
  <c r="BE26" i="20"/>
  <c r="BF26" i="20" s="1"/>
  <c r="CR26" i="20" s="1"/>
  <c r="BC26" i="20"/>
  <c r="BD26" i="20" s="1"/>
  <c r="CQ26" i="20" s="1"/>
  <c r="BA26" i="20"/>
  <c r="BB26" i="20" s="1"/>
  <c r="CP26" i="20" s="1"/>
  <c r="AY26" i="20"/>
  <c r="AZ26" i="20" s="1"/>
  <c r="CO26" i="20" s="1"/>
  <c r="AW26" i="20"/>
  <c r="AX26" i="20" s="1"/>
  <c r="CN26" i="20" s="1"/>
  <c r="AT26" i="20"/>
  <c r="AU26" i="20" s="1"/>
  <c r="CM26" i="20" s="1"/>
  <c r="AR26" i="20"/>
  <c r="AS26" i="20" s="1"/>
  <c r="CL26" i="20" s="1"/>
  <c r="AP26" i="20"/>
  <c r="AQ26" i="20" s="1"/>
  <c r="CK26" i="20" s="1"/>
  <c r="AN26" i="20"/>
  <c r="AO26" i="20" s="1"/>
  <c r="CJ26" i="20" s="1"/>
  <c r="AL26" i="20"/>
  <c r="AM26" i="20" s="1"/>
  <c r="CI26" i="20" s="1"/>
  <c r="AJ26" i="20"/>
  <c r="AK26" i="20" s="1"/>
  <c r="CH26" i="20" s="1"/>
  <c r="AH26" i="20"/>
  <c r="AI26" i="20" s="1"/>
  <c r="CG26" i="20" s="1"/>
  <c r="AF26" i="20"/>
  <c r="AG26" i="20" s="1"/>
  <c r="CF26" i="20" s="1"/>
  <c r="AD26" i="20"/>
  <c r="AE26" i="20" s="1"/>
  <c r="CE26" i="20" s="1"/>
  <c r="AB26" i="20"/>
  <c r="AC26" i="20" s="1"/>
  <c r="CD26" i="20" s="1"/>
  <c r="BW25" i="20"/>
  <c r="BX25" i="20" s="1"/>
  <c r="DA25" i="20" s="1"/>
  <c r="BU25" i="20"/>
  <c r="BV25" i="20" s="1"/>
  <c r="CZ25" i="20" s="1"/>
  <c r="BS25" i="20"/>
  <c r="BT25" i="20" s="1"/>
  <c r="CY25" i="20" s="1"/>
  <c r="BQ25" i="20"/>
  <c r="BR25" i="20" s="1"/>
  <c r="CX25" i="20" s="1"/>
  <c r="BO25" i="20"/>
  <c r="BP25" i="20" s="1"/>
  <c r="CW25" i="20" s="1"/>
  <c r="BM25" i="20"/>
  <c r="BN25" i="20" s="1"/>
  <c r="CV25" i="20" s="1"/>
  <c r="BK25" i="20"/>
  <c r="BL25" i="20" s="1"/>
  <c r="CU25" i="20" s="1"/>
  <c r="BI25" i="20"/>
  <c r="CT25" i="20" s="1"/>
  <c r="BG25" i="20"/>
  <c r="BH25" i="20" s="1"/>
  <c r="CS25" i="20" s="1"/>
  <c r="BE25" i="20"/>
  <c r="BF25" i="20" s="1"/>
  <c r="CR25" i="20" s="1"/>
  <c r="BC25" i="20"/>
  <c r="BD25" i="20" s="1"/>
  <c r="CQ25" i="20" s="1"/>
  <c r="BA25" i="20"/>
  <c r="BB25" i="20" s="1"/>
  <c r="CP25" i="20" s="1"/>
  <c r="AY25" i="20"/>
  <c r="AZ25" i="20" s="1"/>
  <c r="CO25" i="20" s="1"/>
  <c r="AW25" i="20"/>
  <c r="AX25" i="20" s="1"/>
  <c r="CN25" i="20" s="1"/>
  <c r="AT25" i="20"/>
  <c r="AU25" i="20" s="1"/>
  <c r="CM25" i="20" s="1"/>
  <c r="AR25" i="20"/>
  <c r="AS25" i="20" s="1"/>
  <c r="CL25" i="20" s="1"/>
  <c r="AP25" i="20"/>
  <c r="AQ25" i="20" s="1"/>
  <c r="CK25" i="20" s="1"/>
  <c r="AN25" i="20"/>
  <c r="AO25" i="20" s="1"/>
  <c r="CJ25" i="20" s="1"/>
  <c r="AL25" i="20"/>
  <c r="AM25" i="20" s="1"/>
  <c r="CI25" i="20" s="1"/>
  <c r="AJ25" i="20"/>
  <c r="AK25" i="20" s="1"/>
  <c r="CH25" i="20" s="1"/>
  <c r="AH25" i="20"/>
  <c r="AI25" i="20" s="1"/>
  <c r="CG25" i="20" s="1"/>
  <c r="AF25" i="20"/>
  <c r="AG25" i="20" s="1"/>
  <c r="CF25" i="20" s="1"/>
  <c r="AD25" i="20"/>
  <c r="AE25" i="20" s="1"/>
  <c r="CE25" i="20" s="1"/>
  <c r="AB25" i="20"/>
  <c r="AC25" i="20" s="1"/>
  <c r="CD25" i="20" s="1"/>
  <c r="BW24" i="20"/>
  <c r="BX24" i="20" s="1"/>
  <c r="DA24" i="20" s="1"/>
  <c r="BU24" i="20"/>
  <c r="BV24" i="20" s="1"/>
  <c r="CZ24" i="20" s="1"/>
  <c r="BS24" i="20"/>
  <c r="BT24" i="20" s="1"/>
  <c r="CY24" i="20" s="1"/>
  <c r="BQ24" i="20"/>
  <c r="BR24" i="20" s="1"/>
  <c r="CX24" i="20" s="1"/>
  <c r="BO24" i="20"/>
  <c r="BP24" i="20" s="1"/>
  <c r="CW24" i="20" s="1"/>
  <c r="BM24" i="20"/>
  <c r="BN24" i="20" s="1"/>
  <c r="CV24" i="20" s="1"/>
  <c r="BK24" i="20"/>
  <c r="BL24" i="20" s="1"/>
  <c r="CU24" i="20" s="1"/>
  <c r="BI24" i="20"/>
  <c r="BG24" i="20"/>
  <c r="BH24" i="20" s="1"/>
  <c r="CS24" i="20" s="1"/>
  <c r="BE24" i="20"/>
  <c r="BF24" i="20" s="1"/>
  <c r="CR24" i="20" s="1"/>
  <c r="BC24" i="20"/>
  <c r="BD24" i="20" s="1"/>
  <c r="CQ24" i="20" s="1"/>
  <c r="BA24" i="20"/>
  <c r="BB24" i="20" s="1"/>
  <c r="CP24" i="20" s="1"/>
  <c r="AY24" i="20"/>
  <c r="AZ24" i="20" s="1"/>
  <c r="CO24" i="20" s="1"/>
  <c r="AW24" i="20"/>
  <c r="AX24" i="20" s="1"/>
  <c r="CN24" i="20" s="1"/>
  <c r="AT24" i="20"/>
  <c r="AU24" i="20" s="1"/>
  <c r="CM24" i="20" s="1"/>
  <c r="AR24" i="20"/>
  <c r="AS24" i="20" s="1"/>
  <c r="CL24" i="20" s="1"/>
  <c r="AP24" i="20"/>
  <c r="AQ24" i="20" s="1"/>
  <c r="CK24" i="20" s="1"/>
  <c r="AN24" i="20"/>
  <c r="AO24" i="20" s="1"/>
  <c r="CJ24" i="20" s="1"/>
  <c r="AL24" i="20"/>
  <c r="AM24" i="20" s="1"/>
  <c r="CI24" i="20" s="1"/>
  <c r="AJ24" i="20"/>
  <c r="AK24" i="20" s="1"/>
  <c r="CH24" i="20" s="1"/>
  <c r="AH24" i="20"/>
  <c r="AI24" i="20" s="1"/>
  <c r="CG24" i="20" s="1"/>
  <c r="AF24" i="20"/>
  <c r="AG24" i="20" s="1"/>
  <c r="CF24" i="20" s="1"/>
  <c r="AD24" i="20"/>
  <c r="AE24" i="20" s="1"/>
  <c r="CE24" i="20" s="1"/>
  <c r="AB24" i="20"/>
  <c r="AC24" i="20" s="1"/>
  <c r="CD24" i="20" s="1"/>
  <c r="BW23" i="20"/>
  <c r="BX23" i="20" s="1"/>
  <c r="DA23" i="20" s="1"/>
  <c r="BU23" i="20"/>
  <c r="BV23" i="20" s="1"/>
  <c r="CZ23" i="20" s="1"/>
  <c r="BS23" i="20"/>
  <c r="BT23" i="20" s="1"/>
  <c r="CY23" i="20" s="1"/>
  <c r="BQ23" i="20"/>
  <c r="BR23" i="20" s="1"/>
  <c r="CX23" i="20" s="1"/>
  <c r="BO23" i="20"/>
  <c r="BP23" i="20" s="1"/>
  <c r="CW23" i="20" s="1"/>
  <c r="BM23" i="20"/>
  <c r="BN23" i="20" s="1"/>
  <c r="CV23" i="20" s="1"/>
  <c r="BK23" i="20"/>
  <c r="BL23" i="20" s="1"/>
  <c r="CU23" i="20" s="1"/>
  <c r="BI23" i="20"/>
  <c r="CT23" i="20" s="1"/>
  <c r="BG23" i="20"/>
  <c r="BH23" i="20" s="1"/>
  <c r="CS23" i="20" s="1"/>
  <c r="BE23" i="20"/>
  <c r="BF23" i="20" s="1"/>
  <c r="CR23" i="20" s="1"/>
  <c r="BC23" i="20"/>
  <c r="BD23" i="20" s="1"/>
  <c r="CQ23" i="20" s="1"/>
  <c r="BA23" i="20"/>
  <c r="BB23" i="20" s="1"/>
  <c r="CP23" i="20" s="1"/>
  <c r="AY23" i="20"/>
  <c r="AZ23" i="20" s="1"/>
  <c r="CO23" i="20" s="1"/>
  <c r="AW23" i="20"/>
  <c r="AX23" i="20" s="1"/>
  <c r="CN23" i="20" s="1"/>
  <c r="AT23" i="20"/>
  <c r="AU23" i="20" s="1"/>
  <c r="CM23" i="20" s="1"/>
  <c r="AR23" i="20"/>
  <c r="AS23" i="20" s="1"/>
  <c r="CL23" i="20" s="1"/>
  <c r="AP23" i="20"/>
  <c r="AQ23" i="20" s="1"/>
  <c r="CK23" i="20" s="1"/>
  <c r="AN23" i="20"/>
  <c r="AO23" i="20" s="1"/>
  <c r="CJ23" i="20" s="1"/>
  <c r="AL23" i="20"/>
  <c r="AM23" i="20" s="1"/>
  <c r="CI23" i="20" s="1"/>
  <c r="AJ23" i="20"/>
  <c r="AK23" i="20" s="1"/>
  <c r="CH23" i="20" s="1"/>
  <c r="AH23" i="20"/>
  <c r="AI23" i="20" s="1"/>
  <c r="CG23" i="20" s="1"/>
  <c r="AF23" i="20"/>
  <c r="AG23" i="20" s="1"/>
  <c r="CF23" i="20" s="1"/>
  <c r="AD23" i="20"/>
  <c r="AE23" i="20" s="1"/>
  <c r="CE23" i="20" s="1"/>
  <c r="AB23" i="20"/>
  <c r="AC23" i="20" s="1"/>
  <c r="CD23" i="20" s="1"/>
  <c r="BW22" i="20"/>
  <c r="BX22" i="20" s="1"/>
  <c r="DA22" i="20" s="1"/>
  <c r="BU22" i="20"/>
  <c r="BV22" i="20" s="1"/>
  <c r="CZ22" i="20" s="1"/>
  <c r="BS22" i="20"/>
  <c r="BT22" i="20" s="1"/>
  <c r="CY22" i="20" s="1"/>
  <c r="BQ22" i="20"/>
  <c r="BR22" i="20" s="1"/>
  <c r="CX22" i="20" s="1"/>
  <c r="BO22" i="20"/>
  <c r="BP22" i="20" s="1"/>
  <c r="CW22" i="20" s="1"/>
  <c r="BM22" i="20"/>
  <c r="BN22" i="20" s="1"/>
  <c r="CV22" i="20" s="1"/>
  <c r="BK22" i="20"/>
  <c r="BL22" i="20" s="1"/>
  <c r="CU22" i="20" s="1"/>
  <c r="BI22" i="20"/>
  <c r="CT22" i="20" s="1"/>
  <c r="BG22" i="20"/>
  <c r="BH22" i="20" s="1"/>
  <c r="CS22" i="20" s="1"/>
  <c r="BE22" i="20"/>
  <c r="BF22" i="20" s="1"/>
  <c r="CR22" i="20" s="1"/>
  <c r="BC22" i="20"/>
  <c r="BD22" i="20" s="1"/>
  <c r="CQ22" i="20" s="1"/>
  <c r="BA22" i="20"/>
  <c r="BB22" i="20" s="1"/>
  <c r="CP22" i="20" s="1"/>
  <c r="AY22" i="20"/>
  <c r="AZ22" i="20" s="1"/>
  <c r="CO22" i="20" s="1"/>
  <c r="AW22" i="20"/>
  <c r="AX22" i="20" s="1"/>
  <c r="CN22" i="20" s="1"/>
  <c r="AT22" i="20"/>
  <c r="AU22" i="20" s="1"/>
  <c r="CM22" i="20" s="1"/>
  <c r="AR22" i="20"/>
  <c r="AS22" i="20" s="1"/>
  <c r="CL22" i="20" s="1"/>
  <c r="AP22" i="20"/>
  <c r="AQ22" i="20" s="1"/>
  <c r="CK22" i="20" s="1"/>
  <c r="AN22" i="20"/>
  <c r="AO22" i="20" s="1"/>
  <c r="CJ22" i="20" s="1"/>
  <c r="AL22" i="20"/>
  <c r="AM22" i="20" s="1"/>
  <c r="CI22" i="20" s="1"/>
  <c r="AJ22" i="20"/>
  <c r="AK22" i="20" s="1"/>
  <c r="CH22" i="20" s="1"/>
  <c r="AH22" i="20"/>
  <c r="AI22" i="20" s="1"/>
  <c r="CG22" i="20" s="1"/>
  <c r="AF22" i="20"/>
  <c r="AG22" i="20" s="1"/>
  <c r="CF22" i="20" s="1"/>
  <c r="AD22" i="20"/>
  <c r="AE22" i="20" s="1"/>
  <c r="CE22" i="20" s="1"/>
  <c r="AB22" i="20"/>
  <c r="AC22" i="20" s="1"/>
  <c r="CD22" i="20" s="1"/>
  <c r="BW21" i="20"/>
  <c r="BX21" i="20" s="1"/>
  <c r="BU21" i="20"/>
  <c r="BV21" i="20" s="1"/>
  <c r="BS21" i="20"/>
  <c r="BT21" i="20" s="1"/>
  <c r="CY21" i="20" s="1"/>
  <c r="BQ21" i="20"/>
  <c r="BO21" i="20"/>
  <c r="BP21" i="20" s="1"/>
  <c r="CW21" i="20" s="1"/>
  <c r="BM21" i="20"/>
  <c r="BN21" i="20" s="1"/>
  <c r="BK21" i="20"/>
  <c r="BL21" i="20" s="1"/>
  <c r="BI21" i="20"/>
  <c r="BG21" i="20"/>
  <c r="BH21" i="20" s="1"/>
  <c r="BE21" i="20"/>
  <c r="BF21" i="20" s="1"/>
  <c r="BC21" i="20"/>
  <c r="BD21" i="20" s="1"/>
  <c r="CQ21" i="20" s="1"/>
  <c r="BA21" i="20"/>
  <c r="AY21" i="20"/>
  <c r="AZ21" i="20" s="1"/>
  <c r="CO21" i="20" s="1"/>
  <c r="AW21" i="20"/>
  <c r="AX21" i="20" s="1"/>
  <c r="AT21" i="20"/>
  <c r="AU21" i="20" s="1"/>
  <c r="AR21" i="20"/>
  <c r="AS21" i="20" s="1"/>
  <c r="AP21" i="20"/>
  <c r="AQ21" i="20" s="1"/>
  <c r="AN21" i="20"/>
  <c r="AO21" i="20" s="1"/>
  <c r="AL21" i="20"/>
  <c r="AM21" i="20" s="1"/>
  <c r="CI21" i="20" s="1"/>
  <c r="AJ21" i="20"/>
  <c r="AH21" i="20"/>
  <c r="AI21" i="20" s="1"/>
  <c r="CG21" i="20" s="1"/>
  <c r="AF21" i="20"/>
  <c r="AD21" i="20"/>
  <c r="AE21" i="20" s="1"/>
  <c r="AB21" i="20"/>
  <c r="AC21" i="20" s="1"/>
  <c r="CM20" i="20"/>
  <c r="CL20" i="20"/>
  <c r="AT20" i="20"/>
  <c r="AR20" i="20"/>
  <c r="L20" i="20"/>
  <c r="K20" i="20"/>
  <c r="BZ17" i="20"/>
  <c r="Z17" i="20"/>
  <c r="Y17" i="20"/>
  <c r="X17" i="20"/>
  <c r="W17" i="20"/>
  <c r="V17" i="20"/>
  <c r="U17" i="20"/>
  <c r="T17" i="20"/>
  <c r="S17" i="20"/>
  <c r="R17" i="20"/>
  <c r="Q17" i="20"/>
  <c r="P17" i="20"/>
  <c r="O17" i="20"/>
  <c r="N17" i="20"/>
  <c r="M17" i="20"/>
  <c r="L17" i="20"/>
  <c r="K17" i="20"/>
  <c r="J17" i="20"/>
  <c r="I17" i="20"/>
  <c r="H17" i="20"/>
  <c r="G17" i="20"/>
  <c r="F17" i="20"/>
  <c r="E17" i="20"/>
  <c r="D17" i="20"/>
  <c r="C17" i="20"/>
  <c r="BW16" i="20"/>
  <c r="BX16" i="20" s="1"/>
  <c r="DA16" i="20" s="1"/>
  <c r="BU16" i="20"/>
  <c r="BV16" i="20" s="1"/>
  <c r="CZ16" i="20" s="1"/>
  <c r="BS16" i="20"/>
  <c r="BT16" i="20" s="1"/>
  <c r="CY16" i="20" s="1"/>
  <c r="BQ16" i="20"/>
  <c r="BR16" i="20" s="1"/>
  <c r="CX16" i="20" s="1"/>
  <c r="BO16" i="20"/>
  <c r="BP16" i="20" s="1"/>
  <c r="CW16" i="20" s="1"/>
  <c r="BM16" i="20"/>
  <c r="BN16" i="20" s="1"/>
  <c r="CV16" i="20" s="1"/>
  <c r="BK16" i="20"/>
  <c r="BL16" i="20" s="1"/>
  <c r="CU16" i="20" s="1"/>
  <c r="BI16" i="20"/>
  <c r="BJ16" i="20" s="1"/>
  <c r="BG16" i="20"/>
  <c r="BH16" i="20" s="1"/>
  <c r="CS16" i="20" s="1"/>
  <c r="BE16" i="20"/>
  <c r="BF16" i="20" s="1"/>
  <c r="CR16" i="20" s="1"/>
  <c r="BC16" i="20"/>
  <c r="BD16" i="20" s="1"/>
  <c r="CQ16" i="20" s="1"/>
  <c r="BA16" i="20"/>
  <c r="BB16" i="20" s="1"/>
  <c r="CP16" i="20" s="1"/>
  <c r="AY16" i="20"/>
  <c r="AZ16" i="20" s="1"/>
  <c r="CO16" i="20" s="1"/>
  <c r="AW16" i="20"/>
  <c r="AX16" i="20" s="1"/>
  <c r="CN16" i="20" s="1"/>
  <c r="AT16" i="20"/>
  <c r="AU16" i="20" s="1"/>
  <c r="CM16" i="20" s="1"/>
  <c r="AR16" i="20"/>
  <c r="AS16" i="20" s="1"/>
  <c r="CL16" i="20" s="1"/>
  <c r="AP16" i="20"/>
  <c r="AQ16" i="20" s="1"/>
  <c r="CK16" i="20" s="1"/>
  <c r="AN16" i="20"/>
  <c r="AO16" i="20" s="1"/>
  <c r="CJ16" i="20" s="1"/>
  <c r="AL16" i="20"/>
  <c r="AM16" i="20" s="1"/>
  <c r="CI16" i="20" s="1"/>
  <c r="AJ16" i="20"/>
  <c r="AK16" i="20" s="1"/>
  <c r="CH16" i="20" s="1"/>
  <c r="AH16" i="20"/>
  <c r="AI16" i="20" s="1"/>
  <c r="CG16" i="20" s="1"/>
  <c r="AF16" i="20"/>
  <c r="AG16" i="20" s="1"/>
  <c r="CF16" i="20" s="1"/>
  <c r="AD16" i="20"/>
  <c r="AE16" i="20" s="1"/>
  <c r="CE16" i="20" s="1"/>
  <c r="AB16" i="20"/>
  <c r="AC16" i="20" s="1"/>
  <c r="CD16" i="20" s="1"/>
  <c r="BW15" i="20"/>
  <c r="BX15" i="20" s="1"/>
  <c r="DA15" i="20" s="1"/>
  <c r="BU15" i="20"/>
  <c r="BV15" i="20" s="1"/>
  <c r="CZ15" i="20" s="1"/>
  <c r="BS15" i="20"/>
  <c r="BT15" i="20" s="1"/>
  <c r="CY15" i="20" s="1"/>
  <c r="BQ15" i="20"/>
  <c r="BR15" i="20" s="1"/>
  <c r="CX15" i="20" s="1"/>
  <c r="BO15" i="20"/>
  <c r="BP15" i="20" s="1"/>
  <c r="CW15" i="20" s="1"/>
  <c r="BM15" i="20"/>
  <c r="BN15" i="20" s="1"/>
  <c r="CV15" i="20" s="1"/>
  <c r="BK15" i="20"/>
  <c r="BL15" i="20" s="1"/>
  <c r="CU15" i="20" s="1"/>
  <c r="BI15" i="20"/>
  <c r="BJ15" i="20" s="1"/>
  <c r="BG15" i="20"/>
  <c r="BH15" i="20" s="1"/>
  <c r="CS15" i="20" s="1"/>
  <c r="BE15" i="20"/>
  <c r="BF15" i="20" s="1"/>
  <c r="CR15" i="20" s="1"/>
  <c r="BC15" i="20"/>
  <c r="BD15" i="20" s="1"/>
  <c r="CQ15" i="20" s="1"/>
  <c r="BA15" i="20"/>
  <c r="BB15" i="20" s="1"/>
  <c r="CP15" i="20" s="1"/>
  <c r="AY15" i="20"/>
  <c r="AZ15" i="20" s="1"/>
  <c r="CO15" i="20" s="1"/>
  <c r="AW15" i="20"/>
  <c r="AX15" i="20" s="1"/>
  <c r="CN15" i="20" s="1"/>
  <c r="AT15" i="20"/>
  <c r="AU15" i="20" s="1"/>
  <c r="CM15" i="20" s="1"/>
  <c r="AR15" i="20"/>
  <c r="AS15" i="20" s="1"/>
  <c r="CL15" i="20" s="1"/>
  <c r="AP15" i="20"/>
  <c r="AQ15" i="20" s="1"/>
  <c r="CK15" i="20" s="1"/>
  <c r="AN15" i="20"/>
  <c r="AO15" i="20" s="1"/>
  <c r="CJ15" i="20" s="1"/>
  <c r="AL15" i="20"/>
  <c r="AM15" i="20" s="1"/>
  <c r="CI15" i="20" s="1"/>
  <c r="AJ15" i="20"/>
  <c r="AK15" i="20" s="1"/>
  <c r="CH15" i="20" s="1"/>
  <c r="AH15" i="20"/>
  <c r="AI15" i="20" s="1"/>
  <c r="CG15" i="20" s="1"/>
  <c r="AF15" i="20"/>
  <c r="AG15" i="20" s="1"/>
  <c r="CF15" i="20" s="1"/>
  <c r="AD15" i="20"/>
  <c r="AE15" i="20" s="1"/>
  <c r="CE15" i="20" s="1"/>
  <c r="AB15" i="20"/>
  <c r="AC15" i="20" s="1"/>
  <c r="CD15" i="20" s="1"/>
  <c r="BW14" i="20"/>
  <c r="BX14" i="20" s="1"/>
  <c r="DA14" i="20" s="1"/>
  <c r="BU14" i="20"/>
  <c r="BV14" i="20" s="1"/>
  <c r="CZ14" i="20" s="1"/>
  <c r="BS14" i="20"/>
  <c r="BT14" i="20" s="1"/>
  <c r="CY14" i="20" s="1"/>
  <c r="BQ14" i="20"/>
  <c r="BR14" i="20" s="1"/>
  <c r="CX14" i="20" s="1"/>
  <c r="BO14" i="20"/>
  <c r="BP14" i="20" s="1"/>
  <c r="CW14" i="20" s="1"/>
  <c r="BM14" i="20"/>
  <c r="BN14" i="20" s="1"/>
  <c r="CV14" i="20" s="1"/>
  <c r="BK14" i="20"/>
  <c r="BL14" i="20" s="1"/>
  <c r="CU14" i="20" s="1"/>
  <c r="BI14" i="20"/>
  <c r="BJ14" i="20" s="1"/>
  <c r="BG14" i="20"/>
  <c r="BH14" i="20" s="1"/>
  <c r="CS14" i="20" s="1"/>
  <c r="BE14" i="20"/>
  <c r="BF14" i="20" s="1"/>
  <c r="CR14" i="20" s="1"/>
  <c r="BC14" i="20"/>
  <c r="BD14" i="20" s="1"/>
  <c r="CQ14" i="20" s="1"/>
  <c r="BA14" i="20"/>
  <c r="BB14" i="20" s="1"/>
  <c r="CP14" i="20" s="1"/>
  <c r="AY14" i="20"/>
  <c r="AZ14" i="20" s="1"/>
  <c r="CO14" i="20" s="1"/>
  <c r="AW14" i="20"/>
  <c r="AX14" i="20" s="1"/>
  <c r="CN14" i="20" s="1"/>
  <c r="AT14" i="20"/>
  <c r="AU14" i="20" s="1"/>
  <c r="CM14" i="20" s="1"/>
  <c r="AR14" i="20"/>
  <c r="AS14" i="20" s="1"/>
  <c r="CL14" i="20" s="1"/>
  <c r="AP14" i="20"/>
  <c r="AQ14" i="20" s="1"/>
  <c r="CK14" i="20" s="1"/>
  <c r="AN14" i="20"/>
  <c r="AO14" i="20" s="1"/>
  <c r="CJ14" i="20" s="1"/>
  <c r="AL14" i="20"/>
  <c r="AM14" i="20" s="1"/>
  <c r="CI14" i="20" s="1"/>
  <c r="AJ14" i="20"/>
  <c r="AK14" i="20" s="1"/>
  <c r="CH14" i="20" s="1"/>
  <c r="AH14" i="20"/>
  <c r="AI14" i="20" s="1"/>
  <c r="CG14" i="20" s="1"/>
  <c r="AF14" i="20"/>
  <c r="AG14" i="20" s="1"/>
  <c r="CF14" i="20" s="1"/>
  <c r="AD14" i="20"/>
  <c r="AE14" i="20" s="1"/>
  <c r="CE14" i="20" s="1"/>
  <c r="AB14" i="20"/>
  <c r="AC14" i="20" s="1"/>
  <c r="CD14" i="20" s="1"/>
  <c r="BW13" i="20"/>
  <c r="BX13" i="20" s="1"/>
  <c r="DA13" i="20" s="1"/>
  <c r="BU13" i="20"/>
  <c r="BV13" i="20" s="1"/>
  <c r="CZ13" i="20" s="1"/>
  <c r="BS13" i="20"/>
  <c r="BT13" i="20" s="1"/>
  <c r="CY13" i="20" s="1"/>
  <c r="BQ13" i="20"/>
  <c r="BR13" i="20" s="1"/>
  <c r="CX13" i="20" s="1"/>
  <c r="BO13" i="20"/>
  <c r="BP13" i="20" s="1"/>
  <c r="CW13" i="20" s="1"/>
  <c r="BM13" i="20"/>
  <c r="BN13" i="20" s="1"/>
  <c r="CV13" i="20" s="1"/>
  <c r="BK13" i="20"/>
  <c r="BL13" i="20" s="1"/>
  <c r="CU13" i="20" s="1"/>
  <c r="BI13" i="20"/>
  <c r="BJ13" i="20" s="1"/>
  <c r="BG13" i="20"/>
  <c r="BH13" i="20" s="1"/>
  <c r="CS13" i="20" s="1"/>
  <c r="BE13" i="20"/>
  <c r="BF13" i="20" s="1"/>
  <c r="CR13" i="20" s="1"/>
  <c r="BC13" i="20"/>
  <c r="BD13" i="20" s="1"/>
  <c r="CQ13" i="20" s="1"/>
  <c r="BA13" i="20"/>
  <c r="BB13" i="20" s="1"/>
  <c r="CP13" i="20" s="1"/>
  <c r="AY13" i="20"/>
  <c r="AZ13" i="20" s="1"/>
  <c r="CO13" i="20" s="1"/>
  <c r="AW13" i="20"/>
  <c r="AX13" i="20" s="1"/>
  <c r="CN13" i="20" s="1"/>
  <c r="AT13" i="20"/>
  <c r="AU13" i="20" s="1"/>
  <c r="CM13" i="20" s="1"/>
  <c r="AR13" i="20"/>
  <c r="AS13" i="20" s="1"/>
  <c r="CL13" i="20" s="1"/>
  <c r="AP13" i="20"/>
  <c r="AQ13" i="20" s="1"/>
  <c r="CK13" i="20" s="1"/>
  <c r="AN13" i="20"/>
  <c r="AO13" i="20" s="1"/>
  <c r="CJ13" i="20" s="1"/>
  <c r="AL13" i="20"/>
  <c r="AM13" i="20" s="1"/>
  <c r="CI13" i="20" s="1"/>
  <c r="AJ13" i="20"/>
  <c r="AK13" i="20" s="1"/>
  <c r="CH13" i="20" s="1"/>
  <c r="AH13" i="20"/>
  <c r="AI13" i="20" s="1"/>
  <c r="CG13" i="20" s="1"/>
  <c r="AF13" i="20"/>
  <c r="AG13" i="20" s="1"/>
  <c r="CF13" i="20" s="1"/>
  <c r="AD13" i="20"/>
  <c r="AE13" i="20" s="1"/>
  <c r="CE13" i="20" s="1"/>
  <c r="AB13" i="20"/>
  <c r="AC13" i="20" s="1"/>
  <c r="CD13" i="20" s="1"/>
  <c r="BW12" i="20"/>
  <c r="BX12" i="20" s="1"/>
  <c r="DA12" i="20" s="1"/>
  <c r="BU12" i="20"/>
  <c r="BV12" i="20" s="1"/>
  <c r="CZ12" i="20" s="1"/>
  <c r="BS12" i="20"/>
  <c r="BT12" i="20" s="1"/>
  <c r="CY12" i="20" s="1"/>
  <c r="BQ12" i="20"/>
  <c r="BR12" i="20" s="1"/>
  <c r="CX12" i="20" s="1"/>
  <c r="BO12" i="20"/>
  <c r="BP12" i="20" s="1"/>
  <c r="CW12" i="20" s="1"/>
  <c r="BM12" i="20"/>
  <c r="BN12" i="20" s="1"/>
  <c r="CV12" i="20" s="1"/>
  <c r="BK12" i="20"/>
  <c r="BL12" i="20" s="1"/>
  <c r="CU12" i="20" s="1"/>
  <c r="BI12" i="20"/>
  <c r="BJ12" i="20" s="1"/>
  <c r="BG12" i="20"/>
  <c r="BH12" i="20" s="1"/>
  <c r="CS12" i="20" s="1"/>
  <c r="BE12" i="20"/>
  <c r="BF12" i="20" s="1"/>
  <c r="CR12" i="20" s="1"/>
  <c r="BC12" i="20"/>
  <c r="BD12" i="20" s="1"/>
  <c r="CQ12" i="20" s="1"/>
  <c r="BA12" i="20"/>
  <c r="BB12" i="20" s="1"/>
  <c r="CP12" i="20" s="1"/>
  <c r="AY12" i="20"/>
  <c r="AZ12" i="20" s="1"/>
  <c r="CO12" i="20" s="1"/>
  <c r="AW12" i="20"/>
  <c r="AX12" i="20" s="1"/>
  <c r="CN12" i="20" s="1"/>
  <c r="AT12" i="20"/>
  <c r="AU12" i="20" s="1"/>
  <c r="CM12" i="20" s="1"/>
  <c r="AR12" i="20"/>
  <c r="AS12" i="20" s="1"/>
  <c r="CL12" i="20" s="1"/>
  <c r="AP12" i="20"/>
  <c r="AQ12" i="20" s="1"/>
  <c r="CK12" i="20" s="1"/>
  <c r="AN12" i="20"/>
  <c r="AO12" i="20" s="1"/>
  <c r="CJ12" i="20" s="1"/>
  <c r="AL12" i="20"/>
  <c r="AM12" i="20" s="1"/>
  <c r="CI12" i="20" s="1"/>
  <c r="AJ12" i="20"/>
  <c r="AK12" i="20" s="1"/>
  <c r="CH12" i="20" s="1"/>
  <c r="AH12" i="20"/>
  <c r="AI12" i="20" s="1"/>
  <c r="CG12" i="20" s="1"/>
  <c r="AF12" i="20"/>
  <c r="AG12" i="20" s="1"/>
  <c r="CF12" i="20" s="1"/>
  <c r="AD12" i="20"/>
  <c r="AE12" i="20" s="1"/>
  <c r="CE12" i="20" s="1"/>
  <c r="AB12" i="20"/>
  <c r="AC12" i="20" s="1"/>
  <c r="CD12" i="20" s="1"/>
  <c r="BW11" i="20"/>
  <c r="BX11" i="20" s="1"/>
  <c r="DA11" i="20" s="1"/>
  <c r="BU11" i="20"/>
  <c r="BV11" i="20" s="1"/>
  <c r="CZ11" i="20" s="1"/>
  <c r="BS11" i="20"/>
  <c r="BT11" i="20" s="1"/>
  <c r="CY11" i="20" s="1"/>
  <c r="BQ11" i="20"/>
  <c r="BR11" i="20" s="1"/>
  <c r="CX11" i="20" s="1"/>
  <c r="BO11" i="20"/>
  <c r="BP11" i="20" s="1"/>
  <c r="CW11" i="20" s="1"/>
  <c r="BM11" i="20"/>
  <c r="BN11" i="20" s="1"/>
  <c r="CV11" i="20" s="1"/>
  <c r="BK11" i="20"/>
  <c r="BL11" i="20" s="1"/>
  <c r="CU11" i="20" s="1"/>
  <c r="BI11" i="20"/>
  <c r="BJ11" i="20" s="1"/>
  <c r="BG11" i="20"/>
  <c r="BH11" i="20" s="1"/>
  <c r="CS11" i="20" s="1"/>
  <c r="BE11" i="20"/>
  <c r="BF11" i="20" s="1"/>
  <c r="CR11" i="20" s="1"/>
  <c r="BC11" i="20"/>
  <c r="BD11" i="20" s="1"/>
  <c r="CQ11" i="20" s="1"/>
  <c r="BA11" i="20"/>
  <c r="BB11" i="20" s="1"/>
  <c r="CP11" i="20" s="1"/>
  <c r="AY11" i="20"/>
  <c r="AZ11" i="20" s="1"/>
  <c r="CO11" i="20" s="1"/>
  <c r="AW11" i="20"/>
  <c r="AX11" i="20" s="1"/>
  <c r="CN11" i="20" s="1"/>
  <c r="AT11" i="20"/>
  <c r="AU11" i="20" s="1"/>
  <c r="CM11" i="20" s="1"/>
  <c r="AR11" i="20"/>
  <c r="AS11" i="20" s="1"/>
  <c r="CL11" i="20" s="1"/>
  <c r="AP11" i="20"/>
  <c r="AQ11" i="20" s="1"/>
  <c r="CK11" i="20" s="1"/>
  <c r="AN11" i="20"/>
  <c r="AO11" i="20" s="1"/>
  <c r="CJ11" i="20" s="1"/>
  <c r="AL11" i="20"/>
  <c r="AM11" i="20" s="1"/>
  <c r="CI11" i="20" s="1"/>
  <c r="AJ11" i="20"/>
  <c r="AK11" i="20" s="1"/>
  <c r="CH11" i="20" s="1"/>
  <c r="AH11" i="20"/>
  <c r="AI11" i="20" s="1"/>
  <c r="CG11" i="20" s="1"/>
  <c r="AF11" i="20"/>
  <c r="AG11" i="20" s="1"/>
  <c r="CF11" i="20" s="1"/>
  <c r="AD11" i="20"/>
  <c r="AE11" i="20" s="1"/>
  <c r="CE11" i="20" s="1"/>
  <c r="AB11" i="20"/>
  <c r="AC11" i="20" s="1"/>
  <c r="CD11" i="20" s="1"/>
  <c r="BW10" i="20"/>
  <c r="BX10" i="20" s="1"/>
  <c r="DA10" i="20" s="1"/>
  <c r="BU10" i="20"/>
  <c r="BV10" i="20" s="1"/>
  <c r="CZ10" i="20" s="1"/>
  <c r="BS10" i="20"/>
  <c r="BT10" i="20" s="1"/>
  <c r="CY10" i="20" s="1"/>
  <c r="BQ10" i="20"/>
  <c r="BR10" i="20" s="1"/>
  <c r="CX10" i="20" s="1"/>
  <c r="BO10" i="20"/>
  <c r="BP10" i="20" s="1"/>
  <c r="CW10" i="20" s="1"/>
  <c r="BM10" i="20"/>
  <c r="BN10" i="20" s="1"/>
  <c r="CV10" i="20" s="1"/>
  <c r="BK10" i="20"/>
  <c r="BL10" i="20" s="1"/>
  <c r="CU10" i="20" s="1"/>
  <c r="BI10" i="20"/>
  <c r="BG10" i="20"/>
  <c r="BH10" i="20" s="1"/>
  <c r="CS10" i="20" s="1"/>
  <c r="BE10" i="20"/>
  <c r="BF10" i="20" s="1"/>
  <c r="CR10" i="20" s="1"/>
  <c r="BC10" i="20"/>
  <c r="BD10" i="20" s="1"/>
  <c r="CQ10" i="20" s="1"/>
  <c r="BA10" i="20"/>
  <c r="BB10" i="20" s="1"/>
  <c r="CP10" i="20" s="1"/>
  <c r="AY10" i="20"/>
  <c r="AZ10" i="20" s="1"/>
  <c r="CO10" i="20" s="1"/>
  <c r="AW10" i="20"/>
  <c r="AX10" i="20" s="1"/>
  <c r="CN10" i="20" s="1"/>
  <c r="AT10" i="20"/>
  <c r="AU10" i="20" s="1"/>
  <c r="CM10" i="20" s="1"/>
  <c r="AR10" i="20"/>
  <c r="AS10" i="20" s="1"/>
  <c r="CL10" i="20" s="1"/>
  <c r="AP10" i="20"/>
  <c r="AQ10" i="20" s="1"/>
  <c r="CK10" i="20" s="1"/>
  <c r="AN10" i="20"/>
  <c r="AO10" i="20" s="1"/>
  <c r="CJ10" i="20" s="1"/>
  <c r="AL10" i="20"/>
  <c r="AM10" i="20" s="1"/>
  <c r="CI10" i="20" s="1"/>
  <c r="AJ10" i="20"/>
  <c r="AK10" i="20" s="1"/>
  <c r="CH10" i="20" s="1"/>
  <c r="AH10" i="20"/>
  <c r="AI10" i="20" s="1"/>
  <c r="CG10" i="20" s="1"/>
  <c r="AF10" i="20"/>
  <c r="AG10" i="20" s="1"/>
  <c r="CF10" i="20" s="1"/>
  <c r="AD10" i="20"/>
  <c r="AE10" i="20" s="1"/>
  <c r="CE10" i="20" s="1"/>
  <c r="AB10" i="20"/>
  <c r="AC10" i="20" s="1"/>
  <c r="CD10" i="20" s="1"/>
  <c r="BW9" i="20"/>
  <c r="BX9" i="20" s="1"/>
  <c r="DA9" i="20" s="1"/>
  <c r="BU9" i="20"/>
  <c r="BV9" i="20" s="1"/>
  <c r="CZ9" i="20" s="1"/>
  <c r="BS9" i="20"/>
  <c r="BT9" i="20" s="1"/>
  <c r="CY9" i="20" s="1"/>
  <c r="BQ9" i="20"/>
  <c r="BR9" i="20" s="1"/>
  <c r="CX9" i="20" s="1"/>
  <c r="BO9" i="20"/>
  <c r="BP9" i="20" s="1"/>
  <c r="CW9" i="20" s="1"/>
  <c r="BM9" i="20"/>
  <c r="BN9" i="20" s="1"/>
  <c r="CV9" i="20" s="1"/>
  <c r="BK9" i="20"/>
  <c r="BL9" i="20" s="1"/>
  <c r="CU9" i="20" s="1"/>
  <c r="BI9" i="20"/>
  <c r="CT9" i="20" s="1"/>
  <c r="BG9" i="20"/>
  <c r="BH9" i="20" s="1"/>
  <c r="CS9" i="20" s="1"/>
  <c r="BE9" i="20"/>
  <c r="BF9" i="20" s="1"/>
  <c r="CR9" i="20" s="1"/>
  <c r="BC9" i="20"/>
  <c r="BD9" i="20" s="1"/>
  <c r="CQ9" i="20" s="1"/>
  <c r="BA9" i="20"/>
  <c r="BB9" i="20" s="1"/>
  <c r="CP9" i="20" s="1"/>
  <c r="AY9" i="20"/>
  <c r="AZ9" i="20" s="1"/>
  <c r="CO9" i="20" s="1"/>
  <c r="AW9" i="20"/>
  <c r="AX9" i="20" s="1"/>
  <c r="CN9" i="20" s="1"/>
  <c r="AT9" i="20"/>
  <c r="AU9" i="20" s="1"/>
  <c r="CM9" i="20" s="1"/>
  <c r="AR9" i="20"/>
  <c r="AS9" i="20" s="1"/>
  <c r="CL9" i="20" s="1"/>
  <c r="AP9" i="20"/>
  <c r="AQ9" i="20" s="1"/>
  <c r="CK9" i="20" s="1"/>
  <c r="AN9" i="20"/>
  <c r="AO9" i="20" s="1"/>
  <c r="CJ9" i="20" s="1"/>
  <c r="AL9" i="20"/>
  <c r="AM9" i="20" s="1"/>
  <c r="CI9" i="20" s="1"/>
  <c r="AJ9" i="20"/>
  <c r="AK9" i="20" s="1"/>
  <c r="CH9" i="20" s="1"/>
  <c r="AH9" i="20"/>
  <c r="AI9" i="20" s="1"/>
  <c r="CG9" i="20" s="1"/>
  <c r="AF9" i="20"/>
  <c r="AG9" i="20" s="1"/>
  <c r="CF9" i="20" s="1"/>
  <c r="AD9" i="20"/>
  <c r="AE9" i="20" s="1"/>
  <c r="CE9" i="20" s="1"/>
  <c r="AB9" i="20"/>
  <c r="AC9" i="20" s="1"/>
  <c r="CD9" i="20" s="1"/>
  <c r="BW8" i="20"/>
  <c r="BX8" i="20" s="1"/>
  <c r="DA8" i="20" s="1"/>
  <c r="BU8" i="20"/>
  <c r="BV8" i="20" s="1"/>
  <c r="CZ8" i="20" s="1"/>
  <c r="BS8" i="20"/>
  <c r="BT8" i="20" s="1"/>
  <c r="CY8" i="20" s="1"/>
  <c r="BQ8" i="20"/>
  <c r="BR8" i="20" s="1"/>
  <c r="CX8" i="20" s="1"/>
  <c r="BO8" i="20"/>
  <c r="BP8" i="20" s="1"/>
  <c r="CW8" i="20" s="1"/>
  <c r="BM8" i="20"/>
  <c r="BK8" i="20"/>
  <c r="BL8" i="20" s="1"/>
  <c r="CU8" i="20" s="1"/>
  <c r="BI8" i="20"/>
  <c r="CT8" i="20" s="1"/>
  <c r="BG8" i="20"/>
  <c r="BH8" i="20" s="1"/>
  <c r="CS8" i="20" s="1"/>
  <c r="BE8" i="20"/>
  <c r="BF8" i="20" s="1"/>
  <c r="CR8" i="20" s="1"/>
  <c r="BC8" i="20"/>
  <c r="BD8" i="20" s="1"/>
  <c r="CQ8" i="20" s="1"/>
  <c r="BA8" i="20"/>
  <c r="BB8" i="20" s="1"/>
  <c r="CP8" i="20" s="1"/>
  <c r="AY8" i="20"/>
  <c r="AZ8" i="20" s="1"/>
  <c r="CO8" i="20" s="1"/>
  <c r="AW8" i="20"/>
  <c r="AX8" i="20" s="1"/>
  <c r="CN8" i="20" s="1"/>
  <c r="AT8" i="20"/>
  <c r="AU8" i="20" s="1"/>
  <c r="CM8" i="20" s="1"/>
  <c r="AR8" i="20"/>
  <c r="AS8" i="20" s="1"/>
  <c r="CL8" i="20" s="1"/>
  <c r="AP8" i="20"/>
  <c r="AQ8" i="20" s="1"/>
  <c r="CK8" i="20" s="1"/>
  <c r="AN8" i="20"/>
  <c r="AO8" i="20" s="1"/>
  <c r="CJ8" i="20" s="1"/>
  <c r="AL8" i="20"/>
  <c r="AM8" i="20" s="1"/>
  <c r="CI8" i="20" s="1"/>
  <c r="AJ8" i="20"/>
  <c r="AK8" i="20" s="1"/>
  <c r="CH8" i="20" s="1"/>
  <c r="AH8" i="20"/>
  <c r="AI8" i="20" s="1"/>
  <c r="CG8" i="20" s="1"/>
  <c r="AF8" i="20"/>
  <c r="AG8" i="20" s="1"/>
  <c r="CF8" i="20" s="1"/>
  <c r="AD8" i="20"/>
  <c r="AE8" i="20" s="1"/>
  <c r="CE8" i="20" s="1"/>
  <c r="AB8" i="20"/>
  <c r="AC8" i="20" s="1"/>
  <c r="CD8" i="20" s="1"/>
  <c r="BW7" i="20"/>
  <c r="BX7" i="20" s="1"/>
  <c r="DA7" i="20" s="1"/>
  <c r="BU7" i="20"/>
  <c r="BV7" i="20" s="1"/>
  <c r="CZ7" i="20" s="1"/>
  <c r="BS7" i="20"/>
  <c r="BT7" i="20" s="1"/>
  <c r="CY7" i="20" s="1"/>
  <c r="BQ7" i="20"/>
  <c r="BR7" i="20" s="1"/>
  <c r="CX7" i="20" s="1"/>
  <c r="BO7" i="20"/>
  <c r="BP7" i="20" s="1"/>
  <c r="CW7" i="20" s="1"/>
  <c r="BM7" i="20"/>
  <c r="BN7" i="20" s="1"/>
  <c r="CV7" i="20" s="1"/>
  <c r="BK7" i="20"/>
  <c r="BL7" i="20" s="1"/>
  <c r="CU7" i="20" s="1"/>
  <c r="BI7" i="20"/>
  <c r="CT7" i="20" s="1"/>
  <c r="BG7" i="20"/>
  <c r="BH7" i="20" s="1"/>
  <c r="CS7" i="20" s="1"/>
  <c r="BE7" i="20"/>
  <c r="BF7" i="20" s="1"/>
  <c r="CR7" i="20" s="1"/>
  <c r="BC7" i="20"/>
  <c r="BD7" i="20" s="1"/>
  <c r="CQ7" i="20" s="1"/>
  <c r="BA7" i="20"/>
  <c r="BB7" i="20" s="1"/>
  <c r="CP7" i="20" s="1"/>
  <c r="AY7" i="20"/>
  <c r="AZ7" i="20" s="1"/>
  <c r="CO7" i="20" s="1"/>
  <c r="AW7" i="20"/>
  <c r="AX7" i="20" s="1"/>
  <c r="CN7" i="20" s="1"/>
  <c r="AT7" i="20"/>
  <c r="AU7" i="20" s="1"/>
  <c r="CM7" i="20" s="1"/>
  <c r="AR7" i="20"/>
  <c r="AS7" i="20" s="1"/>
  <c r="CL7" i="20" s="1"/>
  <c r="AP7" i="20"/>
  <c r="AQ7" i="20" s="1"/>
  <c r="CK7" i="20" s="1"/>
  <c r="AN7" i="20"/>
  <c r="AO7" i="20" s="1"/>
  <c r="CJ7" i="20" s="1"/>
  <c r="AL7" i="20"/>
  <c r="AM7" i="20" s="1"/>
  <c r="CI7" i="20" s="1"/>
  <c r="AJ7" i="20"/>
  <c r="AK7" i="20" s="1"/>
  <c r="CH7" i="20" s="1"/>
  <c r="AH7" i="20"/>
  <c r="AI7" i="20" s="1"/>
  <c r="CG7" i="20" s="1"/>
  <c r="AF7" i="20"/>
  <c r="AG7" i="20" s="1"/>
  <c r="CF7" i="20" s="1"/>
  <c r="AD7" i="20"/>
  <c r="AE7" i="20" s="1"/>
  <c r="CE7" i="20" s="1"/>
  <c r="AB7" i="20"/>
  <c r="AC7" i="20" s="1"/>
  <c r="CD7" i="20" s="1"/>
  <c r="BW6" i="20"/>
  <c r="BX6" i="20" s="1"/>
  <c r="DA6" i="20" s="1"/>
  <c r="BU6" i="20"/>
  <c r="BV6" i="20" s="1"/>
  <c r="CZ6" i="20" s="1"/>
  <c r="BS6" i="20"/>
  <c r="BT6" i="20" s="1"/>
  <c r="CY6" i="20" s="1"/>
  <c r="BQ6" i="20"/>
  <c r="BR6" i="20" s="1"/>
  <c r="CX6" i="20" s="1"/>
  <c r="BO6" i="20"/>
  <c r="BP6" i="20" s="1"/>
  <c r="CW6" i="20" s="1"/>
  <c r="BM6" i="20"/>
  <c r="BN6" i="20" s="1"/>
  <c r="CV6" i="20" s="1"/>
  <c r="BK6" i="20"/>
  <c r="BL6" i="20" s="1"/>
  <c r="CU6" i="20" s="1"/>
  <c r="BI6" i="20"/>
  <c r="CT6" i="20" s="1"/>
  <c r="BG6" i="20"/>
  <c r="BH6" i="20" s="1"/>
  <c r="CS6" i="20" s="1"/>
  <c r="BE6" i="20"/>
  <c r="BF6" i="20" s="1"/>
  <c r="CR6" i="20" s="1"/>
  <c r="BC6" i="20"/>
  <c r="BD6" i="20" s="1"/>
  <c r="CQ6" i="20" s="1"/>
  <c r="BA6" i="20"/>
  <c r="BB6" i="20" s="1"/>
  <c r="CP6" i="20" s="1"/>
  <c r="AY6" i="20"/>
  <c r="AZ6" i="20" s="1"/>
  <c r="CO6" i="20" s="1"/>
  <c r="AW6" i="20"/>
  <c r="AX6" i="20" s="1"/>
  <c r="CN6" i="20" s="1"/>
  <c r="AT6" i="20"/>
  <c r="AU6" i="20" s="1"/>
  <c r="CM6" i="20" s="1"/>
  <c r="AR6" i="20"/>
  <c r="AS6" i="20" s="1"/>
  <c r="CL6" i="20" s="1"/>
  <c r="AP6" i="20"/>
  <c r="AQ6" i="20" s="1"/>
  <c r="CK6" i="20" s="1"/>
  <c r="AN6" i="20"/>
  <c r="AO6" i="20" s="1"/>
  <c r="CJ6" i="20" s="1"/>
  <c r="AL6" i="20"/>
  <c r="AM6" i="20" s="1"/>
  <c r="CI6" i="20" s="1"/>
  <c r="AJ6" i="20"/>
  <c r="AK6" i="20" s="1"/>
  <c r="CH6" i="20" s="1"/>
  <c r="AH6" i="20"/>
  <c r="AI6" i="20" s="1"/>
  <c r="CG6" i="20" s="1"/>
  <c r="AF6" i="20"/>
  <c r="AG6" i="20" s="1"/>
  <c r="CF6" i="20" s="1"/>
  <c r="AD6" i="20"/>
  <c r="AE6" i="20" s="1"/>
  <c r="CE6" i="20" s="1"/>
  <c r="AB6" i="20"/>
  <c r="AC6" i="20" s="1"/>
  <c r="CD6" i="20" s="1"/>
  <c r="BW5" i="20"/>
  <c r="BX5" i="20" s="1"/>
  <c r="DA5" i="20" s="1"/>
  <c r="BU5" i="20"/>
  <c r="BV5" i="20" s="1"/>
  <c r="CZ5" i="20" s="1"/>
  <c r="BS5" i="20"/>
  <c r="BT5" i="20" s="1"/>
  <c r="CY5" i="20" s="1"/>
  <c r="BQ5" i="20"/>
  <c r="BR5" i="20" s="1"/>
  <c r="CX5" i="20" s="1"/>
  <c r="BO5" i="20"/>
  <c r="BP5" i="20" s="1"/>
  <c r="CW5" i="20" s="1"/>
  <c r="BM5" i="20"/>
  <c r="BN5" i="20" s="1"/>
  <c r="CV5" i="20" s="1"/>
  <c r="BK5" i="20"/>
  <c r="BL5" i="20" s="1"/>
  <c r="CU5" i="20" s="1"/>
  <c r="BI5" i="20"/>
  <c r="CT5" i="20" s="1"/>
  <c r="BG5" i="20"/>
  <c r="BH5" i="20" s="1"/>
  <c r="CS5" i="20" s="1"/>
  <c r="BE5" i="20"/>
  <c r="BF5" i="20" s="1"/>
  <c r="CR5" i="20" s="1"/>
  <c r="BC5" i="20"/>
  <c r="BD5" i="20" s="1"/>
  <c r="CQ5" i="20" s="1"/>
  <c r="BA5" i="20"/>
  <c r="BB5" i="20" s="1"/>
  <c r="CP5" i="20" s="1"/>
  <c r="AY5" i="20"/>
  <c r="AZ5" i="20" s="1"/>
  <c r="CO5" i="20" s="1"/>
  <c r="AW5" i="20"/>
  <c r="AX5" i="20" s="1"/>
  <c r="CN5" i="20" s="1"/>
  <c r="AT5" i="20"/>
  <c r="AU5" i="20" s="1"/>
  <c r="CM5" i="20" s="1"/>
  <c r="AR5" i="20"/>
  <c r="AS5" i="20" s="1"/>
  <c r="CL5" i="20" s="1"/>
  <c r="AP5" i="20"/>
  <c r="AQ5" i="20" s="1"/>
  <c r="CK5" i="20" s="1"/>
  <c r="AN5" i="20"/>
  <c r="AO5" i="20" s="1"/>
  <c r="CJ5" i="20" s="1"/>
  <c r="AL5" i="20"/>
  <c r="AM5" i="20" s="1"/>
  <c r="CI5" i="20" s="1"/>
  <c r="AJ5" i="20"/>
  <c r="AK5" i="20" s="1"/>
  <c r="CH5" i="20" s="1"/>
  <c r="AH5" i="20"/>
  <c r="AI5" i="20" s="1"/>
  <c r="CG5" i="20" s="1"/>
  <c r="AF5" i="20"/>
  <c r="AG5" i="20" s="1"/>
  <c r="CF5" i="20" s="1"/>
  <c r="AD5" i="20"/>
  <c r="AE5" i="20" s="1"/>
  <c r="CE5" i="20" s="1"/>
  <c r="AB5" i="20"/>
  <c r="AC5" i="20" s="1"/>
  <c r="CD5" i="20" s="1"/>
  <c r="BW4" i="20"/>
  <c r="BX4" i="20" s="1"/>
  <c r="BU4" i="20"/>
  <c r="BS4" i="20"/>
  <c r="BQ4" i="20"/>
  <c r="BR4" i="20" s="1"/>
  <c r="CX4" i="20" s="1"/>
  <c r="BO4" i="20"/>
  <c r="BP4" i="20" s="1"/>
  <c r="BM4" i="20"/>
  <c r="BK4" i="20"/>
  <c r="BI4" i="20"/>
  <c r="CT4" i="20" s="1"/>
  <c r="BG4" i="20"/>
  <c r="BE4" i="20"/>
  <c r="BF4" i="20" s="1"/>
  <c r="BC4" i="20"/>
  <c r="BD4" i="20" s="1"/>
  <c r="BA4" i="20"/>
  <c r="BB4" i="20" s="1"/>
  <c r="CP4" i="20" s="1"/>
  <c r="AY4" i="20"/>
  <c r="AW4" i="20"/>
  <c r="AX4" i="20" s="1"/>
  <c r="AT4" i="20"/>
  <c r="AR4" i="20"/>
  <c r="AS4" i="20" s="1"/>
  <c r="CL4" i="20" s="1"/>
  <c r="AP4" i="20"/>
  <c r="AN4" i="20"/>
  <c r="AL4" i="20"/>
  <c r="AJ4" i="20"/>
  <c r="AK4" i="20" s="1"/>
  <c r="CH4" i="20" s="1"/>
  <c r="AH4" i="20"/>
  <c r="AF4" i="20"/>
  <c r="AG4" i="20" s="1"/>
  <c r="AD4" i="20"/>
  <c r="AE4" i="20" s="1"/>
  <c r="AB4" i="20"/>
  <c r="AC4" i="20" s="1"/>
  <c r="CD4" i="20" s="1"/>
  <c r="CM3" i="20"/>
  <c r="CL3" i="20"/>
  <c r="AT3" i="20"/>
  <c r="AR3" i="20"/>
  <c r="L3" i="20"/>
  <c r="K3" i="20"/>
  <c r="BZ51" i="9"/>
  <c r="Z51" i="9"/>
  <c r="Y51" i="9"/>
  <c r="X51" i="9"/>
  <c r="W51" i="9"/>
  <c r="V51" i="9"/>
  <c r="U51" i="9"/>
  <c r="T51" i="9"/>
  <c r="S51" i="9"/>
  <c r="R51" i="9"/>
  <c r="Q51" i="9"/>
  <c r="P51" i="9"/>
  <c r="O51" i="9"/>
  <c r="N51" i="9"/>
  <c r="M51" i="9"/>
  <c r="L51" i="9"/>
  <c r="K51" i="9"/>
  <c r="J51" i="9"/>
  <c r="I51" i="9"/>
  <c r="H51" i="9"/>
  <c r="G51" i="9"/>
  <c r="F51" i="9"/>
  <c r="E51" i="9"/>
  <c r="D51" i="9"/>
  <c r="C51" i="9"/>
  <c r="B31" i="25" s="1"/>
  <c r="BW50" i="9"/>
  <c r="BX50" i="9" s="1"/>
  <c r="DA50" i="9" s="1"/>
  <c r="BU50" i="9"/>
  <c r="BV50" i="9" s="1"/>
  <c r="CZ50" i="9" s="1"/>
  <c r="BS50" i="9"/>
  <c r="BT50" i="9" s="1"/>
  <c r="CY50" i="9" s="1"/>
  <c r="BQ50" i="9"/>
  <c r="BR50" i="9" s="1"/>
  <c r="CX50" i="9" s="1"/>
  <c r="BO50" i="9"/>
  <c r="BP50" i="9" s="1"/>
  <c r="CW50" i="9" s="1"/>
  <c r="BM50" i="9"/>
  <c r="BN50" i="9" s="1"/>
  <c r="CV50" i="9" s="1"/>
  <c r="BK50" i="9"/>
  <c r="BL50" i="9" s="1"/>
  <c r="CU50" i="9" s="1"/>
  <c r="BI50" i="9"/>
  <c r="CT50" i="9" s="1"/>
  <c r="BG50" i="9"/>
  <c r="BH50" i="9" s="1"/>
  <c r="CS50" i="9" s="1"/>
  <c r="BE50" i="9"/>
  <c r="BF50" i="9" s="1"/>
  <c r="CR50" i="9" s="1"/>
  <c r="BC50" i="9"/>
  <c r="BD50" i="9" s="1"/>
  <c r="CQ50" i="9" s="1"/>
  <c r="BA50" i="9"/>
  <c r="BB50" i="9" s="1"/>
  <c r="CP50" i="9" s="1"/>
  <c r="AY50" i="9"/>
  <c r="AZ50" i="9" s="1"/>
  <c r="CO50" i="9" s="1"/>
  <c r="AW50" i="9"/>
  <c r="AX50" i="9" s="1"/>
  <c r="CN50" i="9" s="1"/>
  <c r="AT50" i="9"/>
  <c r="AU50" i="9" s="1"/>
  <c r="CM50" i="9" s="1"/>
  <c r="AR50" i="9"/>
  <c r="AS50" i="9" s="1"/>
  <c r="CL50" i="9" s="1"/>
  <c r="AP50" i="9"/>
  <c r="AQ50" i="9" s="1"/>
  <c r="CK50" i="9" s="1"/>
  <c r="AN50" i="9"/>
  <c r="AO50" i="9" s="1"/>
  <c r="CJ50" i="9" s="1"/>
  <c r="AL50" i="9"/>
  <c r="AM50" i="9" s="1"/>
  <c r="CI50" i="9" s="1"/>
  <c r="AJ50" i="9"/>
  <c r="AK50" i="9" s="1"/>
  <c r="CH50" i="9" s="1"/>
  <c r="AH50" i="9"/>
  <c r="AI50" i="9" s="1"/>
  <c r="CG50" i="9" s="1"/>
  <c r="AF50" i="9"/>
  <c r="AG50" i="9" s="1"/>
  <c r="CF50" i="9" s="1"/>
  <c r="AD50" i="9"/>
  <c r="AE50" i="9" s="1"/>
  <c r="CE50" i="9" s="1"/>
  <c r="AB50" i="9"/>
  <c r="AC50" i="9" s="1"/>
  <c r="CD50" i="9" s="1"/>
  <c r="BW49" i="9"/>
  <c r="BX49" i="9" s="1"/>
  <c r="DA49" i="9" s="1"/>
  <c r="BU49" i="9"/>
  <c r="BV49" i="9" s="1"/>
  <c r="CZ49" i="9" s="1"/>
  <c r="BS49" i="9"/>
  <c r="BT49" i="9" s="1"/>
  <c r="CY49" i="9" s="1"/>
  <c r="BQ49" i="9"/>
  <c r="BR49" i="9" s="1"/>
  <c r="CX49" i="9" s="1"/>
  <c r="BO49" i="9"/>
  <c r="BP49" i="9" s="1"/>
  <c r="CW49" i="9" s="1"/>
  <c r="BM49" i="9"/>
  <c r="BN49" i="9" s="1"/>
  <c r="CV49" i="9" s="1"/>
  <c r="BK49" i="9"/>
  <c r="BL49" i="9" s="1"/>
  <c r="CU49" i="9" s="1"/>
  <c r="BI49" i="9"/>
  <c r="CT49" i="9" s="1"/>
  <c r="BG49" i="9"/>
  <c r="BH49" i="9" s="1"/>
  <c r="CS49" i="9" s="1"/>
  <c r="BE49" i="9"/>
  <c r="BF49" i="9" s="1"/>
  <c r="CR49" i="9" s="1"/>
  <c r="BC49" i="9"/>
  <c r="BD49" i="9" s="1"/>
  <c r="CQ49" i="9" s="1"/>
  <c r="BA49" i="9"/>
  <c r="BB49" i="9" s="1"/>
  <c r="CP49" i="9" s="1"/>
  <c r="AY49" i="9"/>
  <c r="AZ49" i="9" s="1"/>
  <c r="CO49" i="9" s="1"/>
  <c r="AW49" i="9"/>
  <c r="AX49" i="9" s="1"/>
  <c r="CN49" i="9" s="1"/>
  <c r="AT49" i="9"/>
  <c r="AU49" i="9" s="1"/>
  <c r="CM49" i="9" s="1"/>
  <c r="AR49" i="9"/>
  <c r="AS49" i="9" s="1"/>
  <c r="CL49" i="9" s="1"/>
  <c r="AP49" i="9"/>
  <c r="AQ49" i="9" s="1"/>
  <c r="CK49" i="9" s="1"/>
  <c r="AN49" i="9"/>
  <c r="AO49" i="9" s="1"/>
  <c r="CJ49" i="9" s="1"/>
  <c r="AL49" i="9"/>
  <c r="AM49" i="9" s="1"/>
  <c r="CI49" i="9" s="1"/>
  <c r="AJ49" i="9"/>
  <c r="AK49" i="9" s="1"/>
  <c r="CH49" i="9" s="1"/>
  <c r="AH49" i="9"/>
  <c r="AI49" i="9" s="1"/>
  <c r="CG49" i="9" s="1"/>
  <c r="AF49" i="9"/>
  <c r="AG49" i="9" s="1"/>
  <c r="CF49" i="9" s="1"/>
  <c r="AD49" i="9"/>
  <c r="AE49" i="9" s="1"/>
  <c r="CE49" i="9" s="1"/>
  <c r="AB49" i="9"/>
  <c r="AC49" i="9" s="1"/>
  <c r="CD49" i="9" s="1"/>
  <c r="BW48" i="9"/>
  <c r="BX48" i="9" s="1"/>
  <c r="DA48" i="9" s="1"/>
  <c r="BU48" i="9"/>
  <c r="BV48" i="9" s="1"/>
  <c r="CZ48" i="9" s="1"/>
  <c r="BS48" i="9"/>
  <c r="BT48" i="9" s="1"/>
  <c r="CY48" i="9" s="1"/>
  <c r="BQ48" i="9"/>
  <c r="BR48" i="9" s="1"/>
  <c r="CX48" i="9" s="1"/>
  <c r="BO48" i="9"/>
  <c r="BP48" i="9" s="1"/>
  <c r="CW48" i="9" s="1"/>
  <c r="BM48" i="9"/>
  <c r="BN48" i="9" s="1"/>
  <c r="CV48" i="9" s="1"/>
  <c r="BK48" i="9"/>
  <c r="BL48" i="9" s="1"/>
  <c r="CU48" i="9" s="1"/>
  <c r="BI48" i="9"/>
  <c r="BG48" i="9"/>
  <c r="BH48" i="9" s="1"/>
  <c r="CS48" i="9" s="1"/>
  <c r="BE48" i="9"/>
  <c r="BF48" i="9" s="1"/>
  <c r="CR48" i="9" s="1"/>
  <c r="BC48" i="9"/>
  <c r="BD48" i="9" s="1"/>
  <c r="CQ48" i="9" s="1"/>
  <c r="BA48" i="9"/>
  <c r="BB48" i="9" s="1"/>
  <c r="CP48" i="9" s="1"/>
  <c r="AY48" i="9"/>
  <c r="AZ48" i="9" s="1"/>
  <c r="CO48" i="9" s="1"/>
  <c r="AW48" i="9"/>
  <c r="AX48" i="9" s="1"/>
  <c r="CN48" i="9" s="1"/>
  <c r="AT48" i="9"/>
  <c r="AU48" i="9" s="1"/>
  <c r="CM48" i="9" s="1"/>
  <c r="AR48" i="9"/>
  <c r="AS48" i="9" s="1"/>
  <c r="CL48" i="9" s="1"/>
  <c r="AP48" i="9"/>
  <c r="AQ48" i="9" s="1"/>
  <c r="CK48" i="9" s="1"/>
  <c r="AN48" i="9"/>
  <c r="AO48" i="9" s="1"/>
  <c r="CJ48" i="9" s="1"/>
  <c r="AL48" i="9"/>
  <c r="AM48" i="9" s="1"/>
  <c r="CI48" i="9" s="1"/>
  <c r="AJ48" i="9"/>
  <c r="AK48" i="9" s="1"/>
  <c r="CH48" i="9" s="1"/>
  <c r="AH48" i="9"/>
  <c r="AI48" i="9" s="1"/>
  <c r="CG48" i="9" s="1"/>
  <c r="AF48" i="9"/>
  <c r="AG48" i="9" s="1"/>
  <c r="CF48" i="9" s="1"/>
  <c r="AD48" i="9"/>
  <c r="AE48" i="9" s="1"/>
  <c r="CE48" i="9" s="1"/>
  <c r="AB48" i="9"/>
  <c r="AC48" i="9" s="1"/>
  <c r="CD48" i="9" s="1"/>
  <c r="BW47" i="9"/>
  <c r="BX47" i="9" s="1"/>
  <c r="DA47" i="9" s="1"/>
  <c r="BU47" i="9"/>
  <c r="BV47" i="9" s="1"/>
  <c r="CZ47" i="9" s="1"/>
  <c r="BS47" i="9"/>
  <c r="BT47" i="9" s="1"/>
  <c r="CY47" i="9" s="1"/>
  <c r="BQ47" i="9"/>
  <c r="BR47" i="9" s="1"/>
  <c r="CX47" i="9" s="1"/>
  <c r="BO47" i="9"/>
  <c r="BP47" i="9" s="1"/>
  <c r="CW47" i="9" s="1"/>
  <c r="BM47" i="9"/>
  <c r="BN47" i="9" s="1"/>
  <c r="CV47" i="9" s="1"/>
  <c r="BK47" i="9"/>
  <c r="BL47" i="9" s="1"/>
  <c r="CU47" i="9" s="1"/>
  <c r="BI47" i="9"/>
  <c r="BG47" i="9"/>
  <c r="BH47" i="9" s="1"/>
  <c r="CS47" i="9" s="1"/>
  <c r="BE47" i="9"/>
  <c r="BF47" i="9" s="1"/>
  <c r="CR47" i="9" s="1"/>
  <c r="BC47" i="9"/>
  <c r="BD47" i="9" s="1"/>
  <c r="CQ47" i="9" s="1"/>
  <c r="BA47" i="9"/>
  <c r="BB47" i="9" s="1"/>
  <c r="CP47" i="9" s="1"/>
  <c r="AY47" i="9"/>
  <c r="AZ47" i="9" s="1"/>
  <c r="CO47" i="9" s="1"/>
  <c r="AW47" i="9"/>
  <c r="AX47" i="9" s="1"/>
  <c r="CN47" i="9" s="1"/>
  <c r="AT47" i="9"/>
  <c r="AU47" i="9" s="1"/>
  <c r="CM47" i="9" s="1"/>
  <c r="AR47" i="9"/>
  <c r="AS47" i="9" s="1"/>
  <c r="CL47" i="9" s="1"/>
  <c r="AP47" i="9"/>
  <c r="AQ47" i="9" s="1"/>
  <c r="CK47" i="9" s="1"/>
  <c r="AN47" i="9"/>
  <c r="AO47" i="9" s="1"/>
  <c r="CJ47" i="9" s="1"/>
  <c r="AL47" i="9"/>
  <c r="AM47" i="9" s="1"/>
  <c r="CI47" i="9" s="1"/>
  <c r="AJ47" i="9"/>
  <c r="AK47" i="9" s="1"/>
  <c r="CH47" i="9" s="1"/>
  <c r="AH47" i="9"/>
  <c r="AI47" i="9" s="1"/>
  <c r="CG47" i="9" s="1"/>
  <c r="AF47" i="9"/>
  <c r="AG47" i="9" s="1"/>
  <c r="CF47" i="9" s="1"/>
  <c r="AD47" i="9"/>
  <c r="AE47" i="9" s="1"/>
  <c r="CE47" i="9" s="1"/>
  <c r="AB47" i="9"/>
  <c r="AC47" i="9" s="1"/>
  <c r="CD47" i="9" s="1"/>
  <c r="BW46" i="9"/>
  <c r="BX46" i="9" s="1"/>
  <c r="DA46" i="9" s="1"/>
  <c r="BU46" i="9"/>
  <c r="BV46" i="9" s="1"/>
  <c r="CZ46" i="9" s="1"/>
  <c r="BS46" i="9"/>
  <c r="BT46" i="9" s="1"/>
  <c r="CY46" i="9" s="1"/>
  <c r="BQ46" i="9"/>
  <c r="BR46" i="9" s="1"/>
  <c r="CX46" i="9" s="1"/>
  <c r="BO46" i="9"/>
  <c r="BP46" i="9" s="1"/>
  <c r="CW46" i="9" s="1"/>
  <c r="BM46" i="9"/>
  <c r="BN46" i="9" s="1"/>
  <c r="CV46" i="9" s="1"/>
  <c r="BK46" i="9"/>
  <c r="BL46" i="9" s="1"/>
  <c r="CU46" i="9" s="1"/>
  <c r="BI46" i="9"/>
  <c r="CT46" i="9" s="1"/>
  <c r="BG46" i="9"/>
  <c r="BH46" i="9" s="1"/>
  <c r="CS46" i="9" s="1"/>
  <c r="BE46" i="9"/>
  <c r="BF46" i="9" s="1"/>
  <c r="CR46" i="9" s="1"/>
  <c r="BC46" i="9"/>
  <c r="BD46" i="9" s="1"/>
  <c r="CQ46" i="9" s="1"/>
  <c r="BA46" i="9"/>
  <c r="BB46" i="9" s="1"/>
  <c r="CP46" i="9" s="1"/>
  <c r="AY46" i="9"/>
  <c r="AZ46" i="9" s="1"/>
  <c r="CO46" i="9" s="1"/>
  <c r="AW46" i="9"/>
  <c r="AX46" i="9" s="1"/>
  <c r="CN46" i="9" s="1"/>
  <c r="AT46" i="9"/>
  <c r="AU46" i="9" s="1"/>
  <c r="CM46" i="9" s="1"/>
  <c r="AR46" i="9"/>
  <c r="AS46" i="9" s="1"/>
  <c r="CL46" i="9" s="1"/>
  <c r="AP46" i="9"/>
  <c r="AQ46" i="9" s="1"/>
  <c r="CK46" i="9" s="1"/>
  <c r="AN46" i="9"/>
  <c r="AO46" i="9" s="1"/>
  <c r="CJ46" i="9" s="1"/>
  <c r="AL46" i="9"/>
  <c r="AM46" i="9" s="1"/>
  <c r="CI46" i="9" s="1"/>
  <c r="AJ46" i="9"/>
  <c r="AK46" i="9" s="1"/>
  <c r="CH46" i="9" s="1"/>
  <c r="AH46" i="9"/>
  <c r="AI46" i="9" s="1"/>
  <c r="CG46" i="9" s="1"/>
  <c r="AF46" i="9"/>
  <c r="AG46" i="9" s="1"/>
  <c r="CF46" i="9" s="1"/>
  <c r="AD46" i="9"/>
  <c r="AE46" i="9" s="1"/>
  <c r="CE46" i="9" s="1"/>
  <c r="AB46" i="9"/>
  <c r="AC46" i="9" s="1"/>
  <c r="CD46" i="9" s="1"/>
  <c r="BW45" i="9"/>
  <c r="BX45" i="9" s="1"/>
  <c r="DA45" i="9" s="1"/>
  <c r="BU45" i="9"/>
  <c r="BV45" i="9" s="1"/>
  <c r="CZ45" i="9" s="1"/>
  <c r="BS45" i="9"/>
  <c r="BT45" i="9" s="1"/>
  <c r="CY45" i="9" s="1"/>
  <c r="BQ45" i="9"/>
  <c r="BR45" i="9" s="1"/>
  <c r="CX45" i="9" s="1"/>
  <c r="BO45" i="9"/>
  <c r="BP45" i="9" s="1"/>
  <c r="CW45" i="9" s="1"/>
  <c r="BM45" i="9"/>
  <c r="BN45" i="9" s="1"/>
  <c r="CV45" i="9" s="1"/>
  <c r="BK45" i="9"/>
  <c r="BL45" i="9" s="1"/>
  <c r="CU45" i="9" s="1"/>
  <c r="BI45" i="9"/>
  <c r="CT45" i="9" s="1"/>
  <c r="BG45" i="9"/>
  <c r="BH45" i="9" s="1"/>
  <c r="CS45" i="9" s="1"/>
  <c r="BE45" i="9"/>
  <c r="BF45" i="9" s="1"/>
  <c r="CR45" i="9" s="1"/>
  <c r="BC45" i="9"/>
  <c r="BD45" i="9" s="1"/>
  <c r="CQ45" i="9" s="1"/>
  <c r="BA45" i="9"/>
  <c r="BB45" i="9" s="1"/>
  <c r="CP45" i="9" s="1"/>
  <c r="AY45" i="9"/>
  <c r="AW45" i="9"/>
  <c r="AX45" i="9" s="1"/>
  <c r="CN45" i="9" s="1"/>
  <c r="AT45" i="9"/>
  <c r="AU45" i="9" s="1"/>
  <c r="CM45" i="9" s="1"/>
  <c r="AR45" i="9"/>
  <c r="AS45" i="9" s="1"/>
  <c r="CL45" i="9" s="1"/>
  <c r="AP45" i="9"/>
  <c r="AQ45" i="9" s="1"/>
  <c r="CK45" i="9" s="1"/>
  <c r="AN45" i="9"/>
  <c r="AO45" i="9" s="1"/>
  <c r="CJ45" i="9" s="1"/>
  <c r="AL45" i="9"/>
  <c r="AM45" i="9" s="1"/>
  <c r="CI45" i="9" s="1"/>
  <c r="AJ45" i="9"/>
  <c r="AK45" i="9" s="1"/>
  <c r="CH45" i="9" s="1"/>
  <c r="AH45" i="9"/>
  <c r="AI45" i="9" s="1"/>
  <c r="CG45" i="9" s="1"/>
  <c r="AF45" i="9"/>
  <c r="AG45" i="9" s="1"/>
  <c r="CF45" i="9" s="1"/>
  <c r="AD45" i="9"/>
  <c r="AE45" i="9" s="1"/>
  <c r="CE45" i="9" s="1"/>
  <c r="AB45" i="9"/>
  <c r="AC45" i="9" s="1"/>
  <c r="CD45" i="9" s="1"/>
  <c r="BW44" i="9"/>
  <c r="BX44" i="9" s="1"/>
  <c r="DA44" i="9" s="1"/>
  <c r="BU44" i="9"/>
  <c r="BV44" i="9" s="1"/>
  <c r="CZ44" i="9" s="1"/>
  <c r="BS44" i="9"/>
  <c r="BT44" i="9" s="1"/>
  <c r="CY44" i="9" s="1"/>
  <c r="BQ44" i="9"/>
  <c r="BR44" i="9" s="1"/>
  <c r="CX44" i="9" s="1"/>
  <c r="BO44" i="9"/>
  <c r="BP44" i="9" s="1"/>
  <c r="CW44" i="9" s="1"/>
  <c r="BM44" i="9"/>
  <c r="BN44" i="9" s="1"/>
  <c r="CV44" i="9" s="1"/>
  <c r="BK44" i="9"/>
  <c r="BL44" i="9" s="1"/>
  <c r="CU44" i="9" s="1"/>
  <c r="BI44" i="9"/>
  <c r="CT44" i="9" s="1"/>
  <c r="BG44" i="9"/>
  <c r="BH44" i="9" s="1"/>
  <c r="CS44" i="9" s="1"/>
  <c r="BE44" i="9"/>
  <c r="BF44" i="9" s="1"/>
  <c r="CR44" i="9" s="1"/>
  <c r="BC44" i="9"/>
  <c r="BD44" i="9" s="1"/>
  <c r="CQ44" i="9" s="1"/>
  <c r="BA44" i="9"/>
  <c r="BB44" i="9" s="1"/>
  <c r="CP44" i="9" s="1"/>
  <c r="AY44" i="9"/>
  <c r="AZ44" i="9" s="1"/>
  <c r="CO44" i="9" s="1"/>
  <c r="AW44" i="9"/>
  <c r="AX44" i="9" s="1"/>
  <c r="CN44" i="9" s="1"/>
  <c r="AT44" i="9"/>
  <c r="AU44" i="9" s="1"/>
  <c r="CM44" i="9" s="1"/>
  <c r="AR44" i="9"/>
  <c r="AS44" i="9" s="1"/>
  <c r="CL44" i="9" s="1"/>
  <c r="AP44" i="9"/>
  <c r="AQ44" i="9" s="1"/>
  <c r="CK44" i="9" s="1"/>
  <c r="AN44" i="9"/>
  <c r="AO44" i="9" s="1"/>
  <c r="CJ44" i="9" s="1"/>
  <c r="AL44" i="9"/>
  <c r="AM44" i="9" s="1"/>
  <c r="CI44" i="9" s="1"/>
  <c r="AJ44" i="9"/>
  <c r="AK44" i="9" s="1"/>
  <c r="CH44" i="9" s="1"/>
  <c r="AH44" i="9"/>
  <c r="AI44" i="9" s="1"/>
  <c r="CG44" i="9" s="1"/>
  <c r="AF44" i="9"/>
  <c r="AG44" i="9" s="1"/>
  <c r="CF44" i="9" s="1"/>
  <c r="AD44" i="9"/>
  <c r="AE44" i="9" s="1"/>
  <c r="CE44" i="9" s="1"/>
  <c r="AB44" i="9"/>
  <c r="AC44" i="9" s="1"/>
  <c r="CD44" i="9" s="1"/>
  <c r="BW43" i="9"/>
  <c r="BX43" i="9" s="1"/>
  <c r="DA43" i="9" s="1"/>
  <c r="BU43" i="9"/>
  <c r="BV43" i="9" s="1"/>
  <c r="CZ43" i="9" s="1"/>
  <c r="BS43" i="9"/>
  <c r="BT43" i="9" s="1"/>
  <c r="CY43" i="9" s="1"/>
  <c r="BQ43" i="9"/>
  <c r="BR43" i="9" s="1"/>
  <c r="CX43" i="9" s="1"/>
  <c r="BO43" i="9"/>
  <c r="BP43" i="9" s="1"/>
  <c r="CW43" i="9" s="1"/>
  <c r="BM43" i="9"/>
  <c r="BN43" i="9" s="1"/>
  <c r="CV43" i="9" s="1"/>
  <c r="BK43" i="9"/>
  <c r="BL43" i="9" s="1"/>
  <c r="CU43" i="9" s="1"/>
  <c r="BI43" i="9"/>
  <c r="CT43" i="9" s="1"/>
  <c r="BG43" i="9"/>
  <c r="BH43" i="9" s="1"/>
  <c r="CS43" i="9" s="1"/>
  <c r="BE43" i="9"/>
  <c r="BF43" i="9" s="1"/>
  <c r="CR43" i="9" s="1"/>
  <c r="BC43" i="9"/>
  <c r="BD43" i="9" s="1"/>
  <c r="CQ43" i="9" s="1"/>
  <c r="BA43" i="9"/>
  <c r="BB43" i="9" s="1"/>
  <c r="CP43" i="9" s="1"/>
  <c r="AY43" i="9"/>
  <c r="AZ43" i="9" s="1"/>
  <c r="CO43" i="9" s="1"/>
  <c r="AW43" i="9"/>
  <c r="AX43" i="9" s="1"/>
  <c r="CN43" i="9" s="1"/>
  <c r="AT43" i="9"/>
  <c r="AU43" i="9" s="1"/>
  <c r="CM43" i="9" s="1"/>
  <c r="AR43" i="9"/>
  <c r="AS43" i="9" s="1"/>
  <c r="CL43" i="9" s="1"/>
  <c r="AP43" i="9"/>
  <c r="AQ43" i="9" s="1"/>
  <c r="CK43" i="9" s="1"/>
  <c r="AN43" i="9"/>
  <c r="AO43" i="9" s="1"/>
  <c r="CJ43" i="9" s="1"/>
  <c r="AL43" i="9"/>
  <c r="AM43" i="9" s="1"/>
  <c r="CI43" i="9" s="1"/>
  <c r="AJ43" i="9"/>
  <c r="AK43" i="9" s="1"/>
  <c r="CH43" i="9" s="1"/>
  <c r="AH43" i="9"/>
  <c r="AI43" i="9" s="1"/>
  <c r="CG43" i="9" s="1"/>
  <c r="AF43" i="9"/>
  <c r="AG43" i="9" s="1"/>
  <c r="CF43" i="9" s="1"/>
  <c r="AD43" i="9"/>
  <c r="AE43" i="9" s="1"/>
  <c r="CE43" i="9" s="1"/>
  <c r="AB43" i="9"/>
  <c r="AC43" i="9" s="1"/>
  <c r="CD43" i="9" s="1"/>
  <c r="BW42" i="9"/>
  <c r="BX42" i="9" s="1"/>
  <c r="DA42" i="9" s="1"/>
  <c r="BU42" i="9"/>
  <c r="BV42" i="9" s="1"/>
  <c r="CZ42" i="9" s="1"/>
  <c r="BS42" i="9"/>
  <c r="BT42" i="9" s="1"/>
  <c r="CY42" i="9" s="1"/>
  <c r="BQ42" i="9"/>
  <c r="BR42" i="9" s="1"/>
  <c r="CX42" i="9" s="1"/>
  <c r="BO42" i="9"/>
  <c r="BP42" i="9" s="1"/>
  <c r="CW42" i="9" s="1"/>
  <c r="BM42" i="9"/>
  <c r="BN42" i="9" s="1"/>
  <c r="CV42" i="9" s="1"/>
  <c r="BK42" i="9"/>
  <c r="BL42" i="9" s="1"/>
  <c r="CU42" i="9" s="1"/>
  <c r="BI42" i="9"/>
  <c r="CT42" i="9" s="1"/>
  <c r="BG42" i="9"/>
  <c r="BH42" i="9" s="1"/>
  <c r="CS42" i="9" s="1"/>
  <c r="BE42" i="9"/>
  <c r="BF42" i="9" s="1"/>
  <c r="CR42" i="9" s="1"/>
  <c r="BC42" i="9"/>
  <c r="BD42" i="9" s="1"/>
  <c r="CQ42" i="9" s="1"/>
  <c r="BA42" i="9"/>
  <c r="BB42" i="9" s="1"/>
  <c r="CP42" i="9" s="1"/>
  <c r="AY42" i="9"/>
  <c r="AZ42" i="9" s="1"/>
  <c r="CO42" i="9" s="1"/>
  <c r="AW42" i="9"/>
  <c r="AX42" i="9" s="1"/>
  <c r="CN42" i="9" s="1"/>
  <c r="AT42" i="9"/>
  <c r="AU42" i="9" s="1"/>
  <c r="CM42" i="9" s="1"/>
  <c r="AR42" i="9"/>
  <c r="AS42" i="9" s="1"/>
  <c r="CL42" i="9" s="1"/>
  <c r="AP42" i="9"/>
  <c r="AQ42" i="9" s="1"/>
  <c r="CK42" i="9" s="1"/>
  <c r="AN42" i="9"/>
  <c r="AO42" i="9" s="1"/>
  <c r="CJ42" i="9" s="1"/>
  <c r="AL42" i="9"/>
  <c r="AM42" i="9" s="1"/>
  <c r="CI42" i="9" s="1"/>
  <c r="AJ42" i="9"/>
  <c r="AK42" i="9" s="1"/>
  <c r="CH42" i="9" s="1"/>
  <c r="AH42" i="9"/>
  <c r="AI42" i="9" s="1"/>
  <c r="CG42" i="9" s="1"/>
  <c r="AF42" i="9"/>
  <c r="AG42" i="9" s="1"/>
  <c r="CF42" i="9" s="1"/>
  <c r="AD42" i="9"/>
  <c r="AE42" i="9" s="1"/>
  <c r="CE42" i="9" s="1"/>
  <c r="AB42" i="9"/>
  <c r="AC42" i="9" s="1"/>
  <c r="CD42" i="9" s="1"/>
  <c r="BW41" i="9"/>
  <c r="BX41" i="9" s="1"/>
  <c r="DA41" i="9" s="1"/>
  <c r="BU41" i="9"/>
  <c r="BV41" i="9" s="1"/>
  <c r="CZ41" i="9" s="1"/>
  <c r="BS41" i="9"/>
  <c r="BT41" i="9" s="1"/>
  <c r="CY41" i="9" s="1"/>
  <c r="BQ41" i="9"/>
  <c r="BR41" i="9" s="1"/>
  <c r="CX41" i="9" s="1"/>
  <c r="BO41" i="9"/>
  <c r="BP41" i="9" s="1"/>
  <c r="CW41" i="9" s="1"/>
  <c r="BM41" i="9"/>
  <c r="BN41" i="9" s="1"/>
  <c r="CV41" i="9" s="1"/>
  <c r="BK41" i="9"/>
  <c r="BL41" i="9" s="1"/>
  <c r="CU41" i="9" s="1"/>
  <c r="BI41" i="9"/>
  <c r="CT41" i="9" s="1"/>
  <c r="BG41" i="9"/>
  <c r="BH41" i="9" s="1"/>
  <c r="CS41" i="9" s="1"/>
  <c r="BE41" i="9"/>
  <c r="BF41" i="9" s="1"/>
  <c r="CR41" i="9" s="1"/>
  <c r="BC41" i="9"/>
  <c r="BD41" i="9" s="1"/>
  <c r="CQ41" i="9" s="1"/>
  <c r="BA41" i="9"/>
  <c r="BB41" i="9" s="1"/>
  <c r="CP41" i="9" s="1"/>
  <c r="AY41" i="9"/>
  <c r="AZ41" i="9" s="1"/>
  <c r="CO41" i="9" s="1"/>
  <c r="AW41" i="9"/>
  <c r="AX41" i="9" s="1"/>
  <c r="CN41" i="9" s="1"/>
  <c r="AT41" i="9"/>
  <c r="AU41" i="9" s="1"/>
  <c r="CM41" i="9" s="1"/>
  <c r="AR41" i="9"/>
  <c r="AS41" i="9" s="1"/>
  <c r="CL41" i="9" s="1"/>
  <c r="AP41" i="9"/>
  <c r="AQ41" i="9" s="1"/>
  <c r="CK41" i="9" s="1"/>
  <c r="AN41" i="9"/>
  <c r="AO41" i="9" s="1"/>
  <c r="CJ41" i="9" s="1"/>
  <c r="AL41" i="9"/>
  <c r="AM41" i="9" s="1"/>
  <c r="CI41" i="9" s="1"/>
  <c r="AJ41" i="9"/>
  <c r="AK41" i="9" s="1"/>
  <c r="CH41" i="9" s="1"/>
  <c r="AH41" i="9"/>
  <c r="AI41" i="9" s="1"/>
  <c r="CG41" i="9" s="1"/>
  <c r="AF41" i="9"/>
  <c r="AG41" i="9" s="1"/>
  <c r="CF41" i="9" s="1"/>
  <c r="AD41" i="9"/>
  <c r="AE41" i="9" s="1"/>
  <c r="CE41" i="9" s="1"/>
  <c r="AB41" i="9"/>
  <c r="AC41" i="9" s="1"/>
  <c r="CD41" i="9" s="1"/>
  <c r="BW40" i="9"/>
  <c r="BX40" i="9" s="1"/>
  <c r="DA40" i="9" s="1"/>
  <c r="BU40" i="9"/>
  <c r="BV40" i="9" s="1"/>
  <c r="CZ40" i="9" s="1"/>
  <c r="BS40" i="9"/>
  <c r="BT40" i="9" s="1"/>
  <c r="CY40" i="9" s="1"/>
  <c r="BQ40" i="9"/>
  <c r="BR40" i="9" s="1"/>
  <c r="CX40" i="9" s="1"/>
  <c r="BO40" i="9"/>
  <c r="BP40" i="9" s="1"/>
  <c r="CW40" i="9" s="1"/>
  <c r="BM40" i="9"/>
  <c r="BN40" i="9" s="1"/>
  <c r="CV40" i="9" s="1"/>
  <c r="BK40" i="9"/>
  <c r="BL40" i="9" s="1"/>
  <c r="CU40" i="9" s="1"/>
  <c r="BI40" i="9"/>
  <c r="BG40" i="9"/>
  <c r="BH40" i="9" s="1"/>
  <c r="CS40" i="9" s="1"/>
  <c r="BE40" i="9"/>
  <c r="BF40" i="9" s="1"/>
  <c r="CR40" i="9" s="1"/>
  <c r="BC40" i="9"/>
  <c r="BD40" i="9" s="1"/>
  <c r="CQ40" i="9" s="1"/>
  <c r="BA40" i="9"/>
  <c r="BB40" i="9" s="1"/>
  <c r="CP40" i="9" s="1"/>
  <c r="AY40" i="9"/>
  <c r="AZ40" i="9" s="1"/>
  <c r="CO40" i="9" s="1"/>
  <c r="AW40" i="9"/>
  <c r="AX40" i="9" s="1"/>
  <c r="CN40" i="9" s="1"/>
  <c r="AT40" i="9"/>
  <c r="AU40" i="9" s="1"/>
  <c r="CM40" i="9" s="1"/>
  <c r="AR40" i="9"/>
  <c r="AS40" i="9" s="1"/>
  <c r="CL40" i="9" s="1"/>
  <c r="AP40" i="9"/>
  <c r="AQ40" i="9" s="1"/>
  <c r="CK40" i="9" s="1"/>
  <c r="AN40" i="9"/>
  <c r="AO40" i="9" s="1"/>
  <c r="CJ40" i="9" s="1"/>
  <c r="AL40" i="9"/>
  <c r="AM40" i="9" s="1"/>
  <c r="CI40" i="9" s="1"/>
  <c r="AJ40" i="9"/>
  <c r="AK40" i="9" s="1"/>
  <c r="CH40" i="9" s="1"/>
  <c r="AH40" i="9"/>
  <c r="AI40" i="9" s="1"/>
  <c r="CG40" i="9" s="1"/>
  <c r="AF40" i="9"/>
  <c r="AG40" i="9" s="1"/>
  <c r="CF40" i="9" s="1"/>
  <c r="AD40" i="9"/>
  <c r="AE40" i="9" s="1"/>
  <c r="CE40" i="9" s="1"/>
  <c r="AB40" i="9"/>
  <c r="AC40" i="9" s="1"/>
  <c r="CD40" i="9" s="1"/>
  <c r="BW39" i="9"/>
  <c r="BX39" i="9" s="1"/>
  <c r="DA39" i="9" s="1"/>
  <c r="BU39" i="9"/>
  <c r="BV39" i="9" s="1"/>
  <c r="CZ39" i="9" s="1"/>
  <c r="BS39" i="9"/>
  <c r="BT39" i="9" s="1"/>
  <c r="CY39" i="9" s="1"/>
  <c r="BQ39" i="9"/>
  <c r="BR39" i="9" s="1"/>
  <c r="CX39" i="9" s="1"/>
  <c r="BO39" i="9"/>
  <c r="BP39" i="9" s="1"/>
  <c r="CW39" i="9" s="1"/>
  <c r="BM39" i="9"/>
  <c r="BN39" i="9" s="1"/>
  <c r="CV39" i="9" s="1"/>
  <c r="BK39" i="9"/>
  <c r="BL39" i="9" s="1"/>
  <c r="CU39" i="9" s="1"/>
  <c r="BI39" i="9"/>
  <c r="BG39" i="9"/>
  <c r="BH39" i="9" s="1"/>
  <c r="CS39" i="9" s="1"/>
  <c r="BE39" i="9"/>
  <c r="BF39" i="9" s="1"/>
  <c r="CR39" i="9" s="1"/>
  <c r="BC39" i="9"/>
  <c r="BD39" i="9" s="1"/>
  <c r="CQ39" i="9" s="1"/>
  <c r="BA39" i="9"/>
  <c r="BB39" i="9" s="1"/>
  <c r="CP39" i="9" s="1"/>
  <c r="AY39" i="9"/>
  <c r="AZ39" i="9" s="1"/>
  <c r="CO39" i="9" s="1"/>
  <c r="AW39" i="9"/>
  <c r="AX39" i="9" s="1"/>
  <c r="CN39" i="9" s="1"/>
  <c r="AT39" i="9"/>
  <c r="AU39" i="9" s="1"/>
  <c r="CM39" i="9" s="1"/>
  <c r="AR39" i="9"/>
  <c r="AS39" i="9" s="1"/>
  <c r="CL39" i="9" s="1"/>
  <c r="AP39" i="9"/>
  <c r="AQ39" i="9" s="1"/>
  <c r="CK39" i="9" s="1"/>
  <c r="AN39" i="9"/>
  <c r="AO39" i="9" s="1"/>
  <c r="CJ39" i="9" s="1"/>
  <c r="AL39" i="9"/>
  <c r="AM39" i="9" s="1"/>
  <c r="CI39" i="9" s="1"/>
  <c r="AJ39" i="9"/>
  <c r="AK39" i="9" s="1"/>
  <c r="CH39" i="9" s="1"/>
  <c r="AH39" i="9"/>
  <c r="AI39" i="9" s="1"/>
  <c r="CG39" i="9" s="1"/>
  <c r="AF39" i="9"/>
  <c r="AG39" i="9" s="1"/>
  <c r="CF39" i="9" s="1"/>
  <c r="AD39" i="9"/>
  <c r="AE39" i="9" s="1"/>
  <c r="CE39" i="9" s="1"/>
  <c r="AB39" i="9"/>
  <c r="AC39" i="9" s="1"/>
  <c r="CD39" i="9" s="1"/>
  <c r="BW38" i="9"/>
  <c r="BX38" i="9" s="1"/>
  <c r="DA38" i="9" s="1"/>
  <c r="BU38" i="9"/>
  <c r="BS38" i="9"/>
  <c r="BT38" i="9" s="1"/>
  <c r="BQ38" i="9"/>
  <c r="BR38" i="9" s="1"/>
  <c r="BO38" i="9"/>
  <c r="BP38" i="9" s="1"/>
  <c r="CW38" i="9" s="1"/>
  <c r="BM38" i="9"/>
  <c r="BK38" i="9"/>
  <c r="BL38" i="9" s="1"/>
  <c r="BI38" i="9"/>
  <c r="BG38" i="9"/>
  <c r="BH38" i="9" s="1"/>
  <c r="BE38" i="9"/>
  <c r="BC38" i="9"/>
  <c r="BD38" i="9" s="1"/>
  <c r="CQ38" i="9" s="1"/>
  <c r="BA38" i="9"/>
  <c r="AY38" i="9"/>
  <c r="AW38" i="9"/>
  <c r="AT38" i="9"/>
  <c r="AU38" i="9" s="1"/>
  <c r="CM38" i="9" s="1"/>
  <c r="AR38" i="9"/>
  <c r="AS38" i="9" s="1"/>
  <c r="AP38" i="9"/>
  <c r="AQ38" i="9" s="1"/>
  <c r="CK38" i="9" s="1"/>
  <c r="AN38" i="9"/>
  <c r="AO38" i="9" s="1"/>
  <c r="AL38" i="9"/>
  <c r="AM38" i="9" s="1"/>
  <c r="AJ38" i="9"/>
  <c r="AK38" i="9" s="1"/>
  <c r="AH38" i="9"/>
  <c r="AI38" i="9" s="1"/>
  <c r="CG38" i="9" s="1"/>
  <c r="AF38" i="9"/>
  <c r="AD38" i="9"/>
  <c r="AD51" i="9" s="1"/>
  <c r="AB38" i="9"/>
  <c r="AC38" i="9" s="1"/>
  <c r="CM37" i="9"/>
  <c r="CL37" i="9"/>
  <c r="AT37" i="9"/>
  <c r="AR37" i="9"/>
  <c r="L37" i="9"/>
  <c r="K37" i="9"/>
  <c r="BZ34" i="9"/>
  <c r="Z34" i="9"/>
  <c r="Y34" i="9"/>
  <c r="X34" i="9"/>
  <c r="W34" i="9"/>
  <c r="V34" i="9"/>
  <c r="U34" i="9"/>
  <c r="T34" i="9"/>
  <c r="S34" i="9"/>
  <c r="R34" i="9"/>
  <c r="Q34" i="9"/>
  <c r="P34" i="9"/>
  <c r="O34" i="9"/>
  <c r="N34" i="9"/>
  <c r="M34" i="9"/>
  <c r="L34" i="9"/>
  <c r="K34" i="9"/>
  <c r="J34" i="9"/>
  <c r="I34" i="9"/>
  <c r="H34" i="9"/>
  <c r="G34" i="9"/>
  <c r="F34" i="9"/>
  <c r="E34" i="9"/>
  <c r="D34" i="9"/>
  <c r="C34" i="9"/>
  <c r="BW33" i="9"/>
  <c r="BX33" i="9" s="1"/>
  <c r="DA33" i="9" s="1"/>
  <c r="BU33" i="9"/>
  <c r="BV33" i="9" s="1"/>
  <c r="CZ33" i="9" s="1"/>
  <c r="BS33" i="9"/>
  <c r="BT33" i="9" s="1"/>
  <c r="CY33" i="9" s="1"/>
  <c r="BQ33" i="9"/>
  <c r="BR33" i="9" s="1"/>
  <c r="CX33" i="9" s="1"/>
  <c r="BO33" i="9"/>
  <c r="BP33" i="9" s="1"/>
  <c r="CW33" i="9" s="1"/>
  <c r="BM33" i="9"/>
  <c r="BN33" i="9" s="1"/>
  <c r="CV33" i="9" s="1"/>
  <c r="BK33" i="9"/>
  <c r="BL33" i="9" s="1"/>
  <c r="CU33" i="9" s="1"/>
  <c r="BI33" i="9"/>
  <c r="BJ33" i="9" s="1"/>
  <c r="BG33" i="9"/>
  <c r="BH33" i="9" s="1"/>
  <c r="CS33" i="9" s="1"/>
  <c r="BE33" i="9"/>
  <c r="BF33" i="9" s="1"/>
  <c r="CR33" i="9" s="1"/>
  <c r="BC33" i="9"/>
  <c r="BD33" i="9" s="1"/>
  <c r="CQ33" i="9" s="1"/>
  <c r="BA33" i="9"/>
  <c r="BB33" i="9" s="1"/>
  <c r="CP33" i="9" s="1"/>
  <c r="AY33" i="9"/>
  <c r="AZ33" i="9" s="1"/>
  <c r="CO33" i="9" s="1"/>
  <c r="AW33" i="9"/>
  <c r="AX33" i="9" s="1"/>
  <c r="CN33" i="9" s="1"/>
  <c r="AT33" i="9"/>
  <c r="AU33" i="9" s="1"/>
  <c r="CM33" i="9" s="1"/>
  <c r="AR33" i="9"/>
  <c r="AS33" i="9" s="1"/>
  <c r="CL33" i="9" s="1"/>
  <c r="AP33" i="9"/>
  <c r="AQ33" i="9" s="1"/>
  <c r="CK33" i="9" s="1"/>
  <c r="AN33" i="9"/>
  <c r="AO33" i="9" s="1"/>
  <c r="CJ33" i="9" s="1"/>
  <c r="AL33" i="9"/>
  <c r="AM33" i="9" s="1"/>
  <c r="CI33" i="9" s="1"/>
  <c r="AJ33" i="9"/>
  <c r="AK33" i="9" s="1"/>
  <c r="CH33" i="9" s="1"/>
  <c r="AH33" i="9"/>
  <c r="AI33" i="9" s="1"/>
  <c r="CG33" i="9" s="1"/>
  <c r="AF33" i="9"/>
  <c r="AG33" i="9" s="1"/>
  <c r="CF33" i="9" s="1"/>
  <c r="AD33" i="9"/>
  <c r="AE33" i="9" s="1"/>
  <c r="CE33" i="9" s="1"/>
  <c r="AB33" i="9"/>
  <c r="AC33" i="9" s="1"/>
  <c r="CD33" i="9" s="1"/>
  <c r="BW32" i="9"/>
  <c r="BX32" i="9" s="1"/>
  <c r="DA32" i="9" s="1"/>
  <c r="BU32" i="9"/>
  <c r="BV32" i="9" s="1"/>
  <c r="CZ32" i="9" s="1"/>
  <c r="BS32" i="9"/>
  <c r="BT32" i="9" s="1"/>
  <c r="CY32" i="9" s="1"/>
  <c r="BQ32" i="9"/>
  <c r="BR32" i="9" s="1"/>
  <c r="CX32" i="9" s="1"/>
  <c r="BO32" i="9"/>
  <c r="BP32" i="9" s="1"/>
  <c r="CW32" i="9" s="1"/>
  <c r="BM32" i="9"/>
  <c r="BN32" i="9" s="1"/>
  <c r="CV32" i="9" s="1"/>
  <c r="BK32" i="9"/>
  <c r="BL32" i="9" s="1"/>
  <c r="CU32" i="9" s="1"/>
  <c r="BI32" i="9"/>
  <c r="BJ32" i="9" s="1"/>
  <c r="BG32" i="9"/>
  <c r="BH32" i="9" s="1"/>
  <c r="CS32" i="9" s="1"/>
  <c r="BE32" i="9"/>
  <c r="BF32" i="9" s="1"/>
  <c r="CR32" i="9" s="1"/>
  <c r="BC32" i="9"/>
  <c r="BD32" i="9" s="1"/>
  <c r="CQ32" i="9" s="1"/>
  <c r="BA32" i="9"/>
  <c r="BB32" i="9" s="1"/>
  <c r="CP32" i="9" s="1"/>
  <c r="AY32" i="9"/>
  <c r="AZ32" i="9" s="1"/>
  <c r="CO32" i="9" s="1"/>
  <c r="AW32" i="9"/>
  <c r="AX32" i="9" s="1"/>
  <c r="CN32" i="9" s="1"/>
  <c r="AT32" i="9"/>
  <c r="AU32" i="9" s="1"/>
  <c r="CM32" i="9" s="1"/>
  <c r="AR32" i="9"/>
  <c r="AS32" i="9" s="1"/>
  <c r="CL32" i="9" s="1"/>
  <c r="AP32" i="9"/>
  <c r="AQ32" i="9" s="1"/>
  <c r="CK32" i="9" s="1"/>
  <c r="AN32" i="9"/>
  <c r="AO32" i="9" s="1"/>
  <c r="CJ32" i="9" s="1"/>
  <c r="AL32" i="9"/>
  <c r="AM32" i="9" s="1"/>
  <c r="CI32" i="9" s="1"/>
  <c r="AJ32" i="9"/>
  <c r="AK32" i="9" s="1"/>
  <c r="CH32" i="9" s="1"/>
  <c r="AH32" i="9"/>
  <c r="AI32" i="9" s="1"/>
  <c r="CG32" i="9" s="1"/>
  <c r="AF32" i="9"/>
  <c r="AG32" i="9" s="1"/>
  <c r="CF32" i="9" s="1"/>
  <c r="AD32" i="9"/>
  <c r="AE32" i="9" s="1"/>
  <c r="CE32" i="9" s="1"/>
  <c r="AB32" i="9"/>
  <c r="AC32" i="9" s="1"/>
  <c r="CD32" i="9" s="1"/>
  <c r="BW31" i="9"/>
  <c r="BX31" i="9" s="1"/>
  <c r="DA31" i="9" s="1"/>
  <c r="BU31" i="9"/>
  <c r="BV31" i="9" s="1"/>
  <c r="CZ31" i="9" s="1"/>
  <c r="BS31" i="9"/>
  <c r="BT31" i="9" s="1"/>
  <c r="CY31" i="9" s="1"/>
  <c r="BQ31" i="9"/>
  <c r="BR31" i="9" s="1"/>
  <c r="CX31" i="9" s="1"/>
  <c r="BO31" i="9"/>
  <c r="BP31" i="9" s="1"/>
  <c r="CW31" i="9" s="1"/>
  <c r="BM31" i="9"/>
  <c r="BN31" i="9" s="1"/>
  <c r="CV31" i="9" s="1"/>
  <c r="BK31" i="9"/>
  <c r="BL31" i="9" s="1"/>
  <c r="CU31" i="9" s="1"/>
  <c r="BI31" i="9"/>
  <c r="BJ31" i="9" s="1"/>
  <c r="BG31" i="9"/>
  <c r="BH31" i="9" s="1"/>
  <c r="CS31" i="9" s="1"/>
  <c r="BE31" i="9"/>
  <c r="BF31" i="9" s="1"/>
  <c r="CR31" i="9" s="1"/>
  <c r="BC31" i="9"/>
  <c r="BD31" i="9" s="1"/>
  <c r="CQ31" i="9" s="1"/>
  <c r="BA31" i="9"/>
  <c r="BB31" i="9" s="1"/>
  <c r="CP31" i="9" s="1"/>
  <c r="AY31" i="9"/>
  <c r="AZ31" i="9" s="1"/>
  <c r="CO31" i="9" s="1"/>
  <c r="AW31" i="9"/>
  <c r="AX31" i="9" s="1"/>
  <c r="CN31" i="9" s="1"/>
  <c r="AT31" i="9"/>
  <c r="AU31" i="9" s="1"/>
  <c r="CM31" i="9" s="1"/>
  <c r="AR31" i="9"/>
  <c r="AS31" i="9" s="1"/>
  <c r="CL31" i="9" s="1"/>
  <c r="AP31" i="9"/>
  <c r="AQ31" i="9" s="1"/>
  <c r="CK31" i="9" s="1"/>
  <c r="AN31" i="9"/>
  <c r="AO31" i="9" s="1"/>
  <c r="CJ31" i="9" s="1"/>
  <c r="AL31" i="9"/>
  <c r="AM31" i="9" s="1"/>
  <c r="CI31" i="9" s="1"/>
  <c r="AJ31" i="9"/>
  <c r="AK31" i="9" s="1"/>
  <c r="CH31" i="9" s="1"/>
  <c r="AH31" i="9"/>
  <c r="AI31" i="9" s="1"/>
  <c r="CG31" i="9" s="1"/>
  <c r="AF31" i="9"/>
  <c r="AG31" i="9" s="1"/>
  <c r="CF31" i="9" s="1"/>
  <c r="AD31" i="9"/>
  <c r="AE31" i="9" s="1"/>
  <c r="CE31" i="9" s="1"/>
  <c r="AB31" i="9"/>
  <c r="AC31" i="9" s="1"/>
  <c r="CD31" i="9" s="1"/>
  <c r="BW30" i="9"/>
  <c r="BX30" i="9" s="1"/>
  <c r="DA30" i="9" s="1"/>
  <c r="BU30" i="9"/>
  <c r="BV30" i="9" s="1"/>
  <c r="CZ30" i="9" s="1"/>
  <c r="BS30" i="9"/>
  <c r="BT30" i="9" s="1"/>
  <c r="CY30" i="9" s="1"/>
  <c r="BQ30" i="9"/>
  <c r="BR30" i="9" s="1"/>
  <c r="CX30" i="9" s="1"/>
  <c r="BO30" i="9"/>
  <c r="BP30" i="9" s="1"/>
  <c r="CW30" i="9" s="1"/>
  <c r="BM30" i="9"/>
  <c r="BN30" i="9" s="1"/>
  <c r="CV30" i="9" s="1"/>
  <c r="BK30" i="9"/>
  <c r="BL30" i="9" s="1"/>
  <c r="CU30" i="9" s="1"/>
  <c r="BI30" i="9"/>
  <c r="BJ30" i="9" s="1"/>
  <c r="BG30" i="9"/>
  <c r="BH30" i="9" s="1"/>
  <c r="CS30" i="9" s="1"/>
  <c r="BE30" i="9"/>
  <c r="BF30" i="9" s="1"/>
  <c r="CR30" i="9" s="1"/>
  <c r="BC30" i="9"/>
  <c r="BD30" i="9" s="1"/>
  <c r="CQ30" i="9" s="1"/>
  <c r="BA30" i="9"/>
  <c r="BB30" i="9" s="1"/>
  <c r="CP30" i="9" s="1"/>
  <c r="AY30" i="9"/>
  <c r="AZ30" i="9" s="1"/>
  <c r="CO30" i="9" s="1"/>
  <c r="AW30" i="9"/>
  <c r="AX30" i="9" s="1"/>
  <c r="CN30" i="9" s="1"/>
  <c r="AT30" i="9"/>
  <c r="AU30" i="9" s="1"/>
  <c r="CM30" i="9" s="1"/>
  <c r="AR30" i="9"/>
  <c r="AS30" i="9" s="1"/>
  <c r="CL30" i="9" s="1"/>
  <c r="AP30" i="9"/>
  <c r="AQ30" i="9" s="1"/>
  <c r="CK30" i="9" s="1"/>
  <c r="AN30" i="9"/>
  <c r="AO30" i="9" s="1"/>
  <c r="CJ30" i="9" s="1"/>
  <c r="AL30" i="9"/>
  <c r="AM30" i="9" s="1"/>
  <c r="CI30" i="9" s="1"/>
  <c r="AJ30" i="9"/>
  <c r="AK30" i="9" s="1"/>
  <c r="CH30" i="9" s="1"/>
  <c r="AH30" i="9"/>
  <c r="AI30" i="9" s="1"/>
  <c r="CG30" i="9" s="1"/>
  <c r="AF30" i="9"/>
  <c r="AG30" i="9" s="1"/>
  <c r="CF30" i="9" s="1"/>
  <c r="AD30" i="9"/>
  <c r="AE30" i="9" s="1"/>
  <c r="CE30" i="9" s="1"/>
  <c r="AB30" i="9"/>
  <c r="AC30" i="9" s="1"/>
  <c r="CD30" i="9" s="1"/>
  <c r="BW29" i="9"/>
  <c r="BX29" i="9" s="1"/>
  <c r="DA29" i="9" s="1"/>
  <c r="BU29" i="9"/>
  <c r="BV29" i="9" s="1"/>
  <c r="CZ29" i="9" s="1"/>
  <c r="BS29" i="9"/>
  <c r="BT29" i="9" s="1"/>
  <c r="CY29" i="9" s="1"/>
  <c r="BQ29" i="9"/>
  <c r="BR29" i="9" s="1"/>
  <c r="CX29" i="9" s="1"/>
  <c r="BO29" i="9"/>
  <c r="BP29" i="9" s="1"/>
  <c r="CW29" i="9" s="1"/>
  <c r="BM29" i="9"/>
  <c r="BN29" i="9" s="1"/>
  <c r="CV29" i="9" s="1"/>
  <c r="BK29" i="9"/>
  <c r="BL29" i="9" s="1"/>
  <c r="CU29" i="9" s="1"/>
  <c r="BI29" i="9"/>
  <c r="BJ29" i="9" s="1"/>
  <c r="BG29" i="9"/>
  <c r="BH29" i="9" s="1"/>
  <c r="CS29" i="9" s="1"/>
  <c r="BE29" i="9"/>
  <c r="BF29" i="9" s="1"/>
  <c r="CR29" i="9" s="1"/>
  <c r="BC29" i="9"/>
  <c r="BD29" i="9" s="1"/>
  <c r="CQ29" i="9" s="1"/>
  <c r="BA29" i="9"/>
  <c r="BB29" i="9" s="1"/>
  <c r="CP29" i="9" s="1"/>
  <c r="AY29" i="9"/>
  <c r="AZ29" i="9" s="1"/>
  <c r="CO29" i="9" s="1"/>
  <c r="AW29" i="9"/>
  <c r="AX29" i="9" s="1"/>
  <c r="CN29" i="9" s="1"/>
  <c r="AT29" i="9"/>
  <c r="AU29" i="9" s="1"/>
  <c r="CM29" i="9" s="1"/>
  <c r="AR29" i="9"/>
  <c r="AS29" i="9" s="1"/>
  <c r="CL29" i="9" s="1"/>
  <c r="AP29" i="9"/>
  <c r="AQ29" i="9" s="1"/>
  <c r="CK29" i="9" s="1"/>
  <c r="AN29" i="9"/>
  <c r="AO29" i="9" s="1"/>
  <c r="CJ29" i="9" s="1"/>
  <c r="AL29" i="9"/>
  <c r="AM29" i="9" s="1"/>
  <c r="CI29" i="9" s="1"/>
  <c r="AJ29" i="9"/>
  <c r="AK29" i="9" s="1"/>
  <c r="CH29" i="9" s="1"/>
  <c r="AH29" i="9"/>
  <c r="AI29" i="9" s="1"/>
  <c r="CG29" i="9" s="1"/>
  <c r="AF29" i="9"/>
  <c r="AG29" i="9" s="1"/>
  <c r="CF29" i="9" s="1"/>
  <c r="AD29" i="9"/>
  <c r="AE29" i="9" s="1"/>
  <c r="CE29" i="9" s="1"/>
  <c r="AB29" i="9"/>
  <c r="AC29" i="9" s="1"/>
  <c r="CD29" i="9" s="1"/>
  <c r="BW28" i="9"/>
  <c r="BX28" i="9" s="1"/>
  <c r="DA28" i="9" s="1"/>
  <c r="BU28" i="9"/>
  <c r="BV28" i="9" s="1"/>
  <c r="CZ28" i="9" s="1"/>
  <c r="BS28" i="9"/>
  <c r="BT28" i="9" s="1"/>
  <c r="CY28" i="9" s="1"/>
  <c r="BQ28" i="9"/>
  <c r="BR28" i="9" s="1"/>
  <c r="CX28" i="9" s="1"/>
  <c r="BO28" i="9"/>
  <c r="BP28" i="9" s="1"/>
  <c r="CW28" i="9" s="1"/>
  <c r="BM28" i="9"/>
  <c r="BN28" i="9" s="1"/>
  <c r="CV28" i="9" s="1"/>
  <c r="BK28" i="9"/>
  <c r="BL28" i="9" s="1"/>
  <c r="CU28" i="9" s="1"/>
  <c r="BI28" i="9"/>
  <c r="CT28" i="9" s="1"/>
  <c r="BG28" i="9"/>
  <c r="BH28" i="9" s="1"/>
  <c r="CS28" i="9" s="1"/>
  <c r="BE28" i="9"/>
  <c r="BF28" i="9" s="1"/>
  <c r="CR28" i="9" s="1"/>
  <c r="BC28" i="9"/>
  <c r="BD28" i="9" s="1"/>
  <c r="CQ28" i="9" s="1"/>
  <c r="BA28" i="9"/>
  <c r="BB28" i="9" s="1"/>
  <c r="CP28" i="9" s="1"/>
  <c r="AY28" i="9"/>
  <c r="AW28" i="9"/>
  <c r="AX28" i="9" s="1"/>
  <c r="CN28" i="9" s="1"/>
  <c r="AT28" i="9"/>
  <c r="AU28" i="9" s="1"/>
  <c r="CM28" i="9" s="1"/>
  <c r="AR28" i="9"/>
  <c r="AS28" i="9" s="1"/>
  <c r="CL28" i="9" s="1"/>
  <c r="AP28" i="9"/>
  <c r="AQ28" i="9" s="1"/>
  <c r="CK28" i="9" s="1"/>
  <c r="AN28" i="9"/>
  <c r="AO28" i="9" s="1"/>
  <c r="CJ28" i="9" s="1"/>
  <c r="AL28" i="9"/>
  <c r="AM28" i="9" s="1"/>
  <c r="CI28" i="9" s="1"/>
  <c r="AJ28" i="9"/>
  <c r="AK28" i="9" s="1"/>
  <c r="CH28" i="9" s="1"/>
  <c r="AH28" i="9"/>
  <c r="AI28" i="9" s="1"/>
  <c r="CG28" i="9" s="1"/>
  <c r="AF28" i="9"/>
  <c r="AG28" i="9" s="1"/>
  <c r="CF28" i="9" s="1"/>
  <c r="AD28" i="9"/>
  <c r="AE28" i="9" s="1"/>
  <c r="CE28" i="9" s="1"/>
  <c r="AB28" i="9"/>
  <c r="AC28" i="9" s="1"/>
  <c r="CD28" i="9" s="1"/>
  <c r="BW27" i="9"/>
  <c r="BX27" i="9" s="1"/>
  <c r="DA27" i="9" s="1"/>
  <c r="BU27" i="9"/>
  <c r="BV27" i="9" s="1"/>
  <c r="CZ27" i="9" s="1"/>
  <c r="BS27" i="9"/>
  <c r="BT27" i="9" s="1"/>
  <c r="CY27" i="9" s="1"/>
  <c r="BQ27" i="9"/>
  <c r="BR27" i="9" s="1"/>
  <c r="CX27" i="9" s="1"/>
  <c r="BO27" i="9"/>
  <c r="BP27" i="9" s="1"/>
  <c r="CW27" i="9" s="1"/>
  <c r="BM27" i="9"/>
  <c r="BN27" i="9" s="1"/>
  <c r="CV27" i="9" s="1"/>
  <c r="BK27" i="9"/>
  <c r="BL27" i="9" s="1"/>
  <c r="CU27" i="9" s="1"/>
  <c r="BI27" i="9"/>
  <c r="BG27" i="9"/>
  <c r="BH27" i="9" s="1"/>
  <c r="CS27" i="9" s="1"/>
  <c r="BE27" i="9"/>
  <c r="BF27" i="9" s="1"/>
  <c r="CR27" i="9" s="1"/>
  <c r="BC27" i="9"/>
  <c r="BD27" i="9" s="1"/>
  <c r="CQ27" i="9" s="1"/>
  <c r="BA27" i="9"/>
  <c r="BB27" i="9" s="1"/>
  <c r="CP27" i="9" s="1"/>
  <c r="AY27" i="9"/>
  <c r="AZ27" i="9" s="1"/>
  <c r="CO27" i="9" s="1"/>
  <c r="AW27" i="9"/>
  <c r="AX27" i="9" s="1"/>
  <c r="CN27" i="9" s="1"/>
  <c r="AT27" i="9"/>
  <c r="AU27" i="9" s="1"/>
  <c r="CM27" i="9" s="1"/>
  <c r="AR27" i="9"/>
  <c r="AS27" i="9" s="1"/>
  <c r="CL27" i="9" s="1"/>
  <c r="AP27" i="9"/>
  <c r="AQ27" i="9" s="1"/>
  <c r="CK27" i="9" s="1"/>
  <c r="AN27" i="9"/>
  <c r="AO27" i="9" s="1"/>
  <c r="CJ27" i="9" s="1"/>
  <c r="AL27" i="9"/>
  <c r="AM27" i="9" s="1"/>
  <c r="CI27" i="9" s="1"/>
  <c r="AJ27" i="9"/>
  <c r="AK27" i="9" s="1"/>
  <c r="CH27" i="9" s="1"/>
  <c r="AH27" i="9"/>
  <c r="AI27" i="9" s="1"/>
  <c r="CG27" i="9" s="1"/>
  <c r="AF27" i="9"/>
  <c r="AG27" i="9" s="1"/>
  <c r="CF27" i="9" s="1"/>
  <c r="AD27" i="9"/>
  <c r="AE27" i="9" s="1"/>
  <c r="CE27" i="9" s="1"/>
  <c r="AB27" i="9"/>
  <c r="AC27" i="9" s="1"/>
  <c r="CD27" i="9" s="1"/>
  <c r="BW26" i="9"/>
  <c r="BX26" i="9" s="1"/>
  <c r="DA26" i="9" s="1"/>
  <c r="BU26" i="9"/>
  <c r="BV26" i="9" s="1"/>
  <c r="CZ26" i="9" s="1"/>
  <c r="BS26" i="9"/>
  <c r="BT26" i="9" s="1"/>
  <c r="CY26" i="9" s="1"/>
  <c r="BQ26" i="9"/>
  <c r="BR26" i="9" s="1"/>
  <c r="CX26" i="9" s="1"/>
  <c r="BO26" i="9"/>
  <c r="BP26" i="9" s="1"/>
  <c r="CW26" i="9" s="1"/>
  <c r="BM26" i="9"/>
  <c r="BN26" i="9" s="1"/>
  <c r="CV26" i="9" s="1"/>
  <c r="BK26" i="9"/>
  <c r="BL26" i="9" s="1"/>
  <c r="CU26" i="9" s="1"/>
  <c r="BI26" i="9"/>
  <c r="CT26" i="9" s="1"/>
  <c r="BG26" i="9"/>
  <c r="BH26" i="9" s="1"/>
  <c r="CS26" i="9" s="1"/>
  <c r="BE26" i="9"/>
  <c r="BF26" i="9" s="1"/>
  <c r="CR26" i="9" s="1"/>
  <c r="BC26" i="9"/>
  <c r="BD26" i="9" s="1"/>
  <c r="CQ26" i="9" s="1"/>
  <c r="BA26" i="9"/>
  <c r="BB26" i="9" s="1"/>
  <c r="CP26" i="9" s="1"/>
  <c r="AY26" i="9"/>
  <c r="AZ26" i="9" s="1"/>
  <c r="CO26" i="9" s="1"/>
  <c r="AW26" i="9"/>
  <c r="AX26" i="9" s="1"/>
  <c r="CN26" i="9" s="1"/>
  <c r="AT26" i="9"/>
  <c r="AU26" i="9" s="1"/>
  <c r="CM26" i="9" s="1"/>
  <c r="AR26" i="9"/>
  <c r="AS26" i="9" s="1"/>
  <c r="CL26" i="9" s="1"/>
  <c r="AP26" i="9"/>
  <c r="AQ26" i="9" s="1"/>
  <c r="CK26" i="9" s="1"/>
  <c r="AN26" i="9"/>
  <c r="AO26" i="9" s="1"/>
  <c r="CJ26" i="9" s="1"/>
  <c r="AL26" i="9"/>
  <c r="AM26" i="9" s="1"/>
  <c r="CI26" i="9" s="1"/>
  <c r="AJ26" i="9"/>
  <c r="AK26" i="9" s="1"/>
  <c r="CH26" i="9" s="1"/>
  <c r="AH26" i="9"/>
  <c r="AI26" i="9" s="1"/>
  <c r="CG26" i="9" s="1"/>
  <c r="AF26" i="9"/>
  <c r="AG26" i="9" s="1"/>
  <c r="CF26" i="9" s="1"/>
  <c r="AD26" i="9"/>
  <c r="AE26" i="9" s="1"/>
  <c r="CE26" i="9" s="1"/>
  <c r="AB26" i="9"/>
  <c r="AC26" i="9" s="1"/>
  <c r="CD26" i="9" s="1"/>
  <c r="BW25" i="9"/>
  <c r="BX25" i="9" s="1"/>
  <c r="DA25" i="9" s="1"/>
  <c r="BU25" i="9"/>
  <c r="BV25" i="9" s="1"/>
  <c r="CZ25" i="9" s="1"/>
  <c r="BS25" i="9"/>
  <c r="BT25" i="9" s="1"/>
  <c r="CY25" i="9" s="1"/>
  <c r="BQ25" i="9"/>
  <c r="BR25" i="9" s="1"/>
  <c r="CX25" i="9" s="1"/>
  <c r="BO25" i="9"/>
  <c r="BP25" i="9" s="1"/>
  <c r="CW25" i="9" s="1"/>
  <c r="BM25" i="9"/>
  <c r="BN25" i="9" s="1"/>
  <c r="CV25" i="9" s="1"/>
  <c r="BK25" i="9"/>
  <c r="BL25" i="9" s="1"/>
  <c r="CU25" i="9" s="1"/>
  <c r="BI25" i="9"/>
  <c r="CT25" i="9" s="1"/>
  <c r="BG25" i="9"/>
  <c r="BH25" i="9" s="1"/>
  <c r="CS25" i="9" s="1"/>
  <c r="BE25" i="9"/>
  <c r="BF25" i="9" s="1"/>
  <c r="CR25" i="9" s="1"/>
  <c r="BC25" i="9"/>
  <c r="BD25" i="9" s="1"/>
  <c r="CQ25" i="9" s="1"/>
  <c r="BA25" i="9"/>
  <c r="BB25" i="9" s="1"/>
  <c r="CP25" i="9" s="1"/>
  <c r="AY25" i="9"/>
  <c r="AZ25" i="9" s="1"/>
  <c r="CO25" i="9" s="1"/>
  <c r="AW25" i="9"/>
  <c r="AX25" i="9" s="1"/>
  <c r="CN25" i="9" s="1"/>
  <c r="AT25" i="9"/>
  <c r="AU25" i="9" s="1"/>
  <c r="CM25" i="9" s="1"/>
  <c r="AR25" i="9"/>
  <c r="AS25" i="9" s="1"/>
  <c r="CL25" i="9" s="1"/>
  <c r="AP25" i="9"/>
  <c r="AQ25" i="9" s="1"/>
  <c r="CK25" i="9" s="1"/>
  <c r="AN25" i="9"/>
  <c r="AO25" i="9" s="1"/>
  <c r="CJ25" i="9" s="1"/>
  <c r="AL25" i="9"/>
  <c r="AM25" i="9" s="1"/>
  <c r="CI25" i="9" s="1"/>
  <c r="AJ25" i="9"/>
  <c r="AK25" i="9" s="1"/>
  <c r="CH25" i="9" s="1"/>
  <c r="AH25" i="9"/>
  <c r="AI25" i="9" s="1"/>
  <c r="CG25" i="9" s="1"/>
  <c r="AF25" i="9"/>
  <c r="AG25" i="9" s="1"/>
  <c r="CF25" i="9" s="1"/>
  <c r="AD25" i="9"/>
  <c r="AE25" i="9" s="1"/>
  <c r="CE25" i="9" s="1"/>
  <c r="AB25" i="9"/>
  <c r="AC25" i="9" s="1"/>
  <c r="CD25" i="9" s="1"/>
  <c r="BW24" i="9"/>
  <c r="BX24" i="9" s="1"/>
  <c r="DA24" i="9" s="1"/>
  <c r="BU24" i="9"/>
  <c r="BV24" i="9" s="1"/>
  <c r="CZ24" i="9" s="1"/>
  <c r="BS24" i="9"/>
  <c r="BT24" i="9" s="1"/>
  <c r="CY24" i="9" s="1"/>
  <c r="BQ24" i="9"/>
  <c r="BR24" i="9" s="1"/>
  <c r="CX24" i="9" s="1"/>
  <c r="BO24" i="9"/>
  <c r="BP24" i="9" s="1"/>
  <c r="CW24" i="9" s="1"/>
  <c r="BM24" i="9"/>
  <c r="BN24" i="9" s="1"/>
  <c r="CV24" i="9" s="1"/>
  <c r="BK24" i="9"/>
  <c r="BL24" i="9" s="1"/>
  <c r="CU24" i="9" s="1"/>
  <c r="BI24" i="9"/>
  <c r="CT24" i="9" s="1"/>
  <c r="BG24" i="9"/>
  <c r="BH24" i="9" s="1"/>
  <c r="CS24" i="9" s="1"/>
  <c r="BE24" i="9"/>
  <c r="BF24" i="9" s="1"/>
  <c r="CR24" i="9" s="1"/>
  <c r="BC24" i="9"/>
  <c r="BD24" i="9" s="1"/>
  <c r="CQ24" i="9" s="1"/>
  <c r="BA24" i="9"/>
  <c r="BB24" i="9" s="1"/>
  <c r="CP24" i="9" s="1"/>
  <c r="AY24" i="9"/>
  <c r="AZ24" i="9" s="1"/>
  <c r="CO24" i="9" s="1"/>
  <c r="AW24" i="9"/>
  <c r="AX24" i="9" s="1"/>
  <c r="CN24" i="9" s="1"/>
  <c r="AT24" i="9"/>
  <c r="AU24" i="9" s="1"/>
  <c r="CM24" i="9" s="1"/>
  <c r="AR24" i="9"/>
  <c r="AS24" i="9" s="1"/>
  <c r="CL24" i="9" s="1"/>
  <c r="AP24" i="9"/>
  <c r="AQ24" i="9" s="1"/>
  <c r="CK24" i="9" s="1"/>
  <c r="AN24" i="9"/>
  <c r="AO24" i="9" s="1"/>
  <c r="CJ24" i="9" s="1"/>
  <c r="AL24" i="9"/>
  <c r="AM24" i="9" s="1"/>
  <c r="CI24" i="9" s="1"/>
  <c r="AJ24" i="9"/>
  <c r="AK24" i="9" s="1"/>
  <c r="CH24" i="9" s="1"/>
  <c r="AH24" i="9"/>
  <c r="AI24" i="9" s="1"/>
  <c r="CG24" i="9" s="1"/>
  <c r="AF24" i="9"/>
  <c r="AG24" i="9" s="1"/>
  <c r="CF24" i="9" s="1"/>
  <c r="AD24" i="9"/>
  <c r="AE24" i="9" s="1"/>
  <c r="CE24" i="9" s="1"/>
  <c r="AB24" i="9"/>
  <c r="AC24" i="9" s="1"/>
  <c r="CD24" i="9" s="1"/>
  <c r="BW23" i="9"/>
  <c r="BX23" i="9" s="1"/>
  <c r="DA23" i="9" s="1"/>
  <c r="BU23" i="9"/>
  <c r="BV23" i="9" s="1"/>
  <c r="CZ23" i="9" s="1"/>
  <c r="BS23" i="9"/>
  <c r="BT23" i="9" s="1"/>
  <c r="CY23" i="9" s="1"/>
  <c r="BQ23" i="9"/>
  <c r="BR23" i="9" s="1"/>
  <c r="CX23" i="9" s="1"/>
  <c r="BO23" i="9"/>
  <c r="BP23" i="9" s="1"/>
  <c r="CW23" i="9" s="1"/>
  <c r="BM23" i="9"/>
  <c r="BN23" i="9" s="1"/>
  <c r="CV23" i="9" s="1"/>
  <c r="BK23" i="9"/>
  <c r="BL23" i="9" s="1"/>
  <c r="CU23" i="9" s="1"/>
  <c r="BI23" i="9"/>
  <c r="CT23" i="9" s="1"/>
  <c r="BG23" i="9"/>
  <c r="BH23" i="9" s="1"/>
  <c r="CS23" i="9" s="1"/>
  <c r="BE23" i="9"/>
  <c r="BF23" i="9" s="1"/>
  <c r="CR23" i="9" s="1"/>
  <c r="BC23" i="9"/>
  <c r="BD23" i="9" s="1"/>
  <c r="CQ23" i="9" s="1"/>
  <c r="BA23" i="9"/>
  <c r="BB23" i="9" s="1"/>
  <c r="CP23" i="9" s="1"/>
  <c r="AY23" i="9"/>
  <c r="AZ23" i="9" s="1"/>
  <c r="CO23" i="9" s="1"/>
  <c r="AW23" i="9"/>
  <c r="AX23" i="9" s="1"/>
  <c r="CN23" i="9" s="1"/>
  <c r="AT23" i="9"/>
  <c r="AU23" i="9" s="1"/>
  <c r="CM23" i="9" s="1"/>
  <c r="AR23" i="9"/>
  <c r="AS23" i="9" s="1"/>
  <c r="CL23" i="9" s="1"/>
  <c r="AP23" i="9"/>
  <c r="AQ23" i="9" s="1"/>
  <c r="CK23" i="9" s="1"/>
  <c r="AN23" i="9"/>
  <c r="AO23" i="9" s="1"/>
  <c r="CJ23" i="9" s="1"/>
  <c r="AL23" i="9"/>
  <c r="AM23" i="9" s="1"/>
  <c r="CI23" i="9" s="1"/>
  <c r="AJ23" i="9"/>
  <c r="AK23" i="9" s="1"/>
  <c r="CH23" i="9" s="1"/>
  <c r="AH23" i="9"/>
  <c r="AI23" i="9" s="1"/>
  <c r="CG23" i="9" s="1"/>
  <c r="AF23" i="9"/>
  <c r="AG23" i="9" s="1"/>
  <c r="CF23" i="9" s="1"/>
  <c r="AD23" i="9"/>
  <c r="AE23" i="9" s="1"/>
  <c r="CE23" i="9" s="1"/>
  <c r="AB23" i="9"/>
  <c r="AC23" i="9" s="1"/>
  <c r="CD23" i="9" s="1"/>
  <c r="BW22" i="9"/>
  <c r="BX22" i="9" s="1"/>
  <c r="DA22" i="9" s="1"/>
  <c r="BU22" i="9"/>
  <c r="BV22" i="9" s="1"/>
  <c r="CZ22" i="9" s="1"/>
  <c r="BS22" i="9"/>
  <c r="BT22" i="9" s="1"/>
  <c r="CY22" i="9" s="1"/>
  <c r="BQ22" i="9"/>
  <c r="BR22" i="9" s="1"/>
  <c r="CX22" i="9" s="1"/>
  <c r="BO22" i="9"/>
  <c r="BP22" i="9" s="1"/>
  <c r="CW22" i="9" s="1"/>
  <c r="BM22" i="9"/>
  <c r="BN22" i="9" s="1"/>
  <c r="CV22" i="9" s="1"/>
  <c r="BK22" i="9"/>
  <c r="BL22" i="9" s="1"/>
  <c r="CU22" i="9" s="1"/>
  <c r="BI22" i="9"/>
  <c r="CT22" i="9" s="1"/>
  <c r="BG22" i="9"/>
  <c r="BH22" i="9" s="1"/>
  <c r="CS22" i="9" s="1"/>
  <c r="BE22" i="9"/>
  <c r="BF22" i="9" s="1"/>
  <c r="CR22" i="9" s="1"/>
  <c r="BC22" i="9"/>
  <c r="BD22" i="9" s="1"/>
  <c r="CQ22" i="9" s="1"/>
  <c r="BA22" i="9"/>
  <c r="BB22" i="9" s="1"/>
  <c r="CP22" i="9" s="1"/>
  <c r="AY22" i="9"/>
  <c r="AZ22" i="9" s="1"/>
  <c r="CO22" i="9" s="1"/>
  <c r="AW22" i="9"/>
  <c r="AX22" i="9" s="1"/>
  <c r="CN22" i="9" s="1"/>
  <c r="AT22" i="9"/>
  <c r="AU22" i="9" s="1"/>
  <c r="CM22" i="9" s="1"/>
  <c r="AR22" i="9"/>
  <c r="AS22" i="9" s="1"/>
  <c r="CL22" i="9" s="1"/>
  <c r="AP22" i="9"/>
  <c r="AQ22" i="9" s="1"/>
  <c r="CK22" i="9" s="1"/>
  <c r="AN22" i="9"/>
  <c r="AO22" i="9" s="1"/>
  <c r="CJ22" i="9" s="1"/>
  <c r="AL22" i="9"/>
  <c r="AM22" i="9" s="1"/>
  <c r="CI22" i="9" s="1"/>
  <c r="AJ22" i="9"/>
  <c r="AK22" i="9" s="1"/>
  <c r="CH22" i="9" s="1"/>
  <c r="AH22" i="9"/>
  <c r="AI22" i="9" s="1"/>
  <c r="CG22" i="9" s="1"/>
  <c r="AF22" i="9"/>
  <c r="AG22" i="9" s="1"/>
  <c r="CF22" i="9" s="1"/>
  <c r="AD22" i="9"/>
  <c r="AE22" i="9" s="1"/>
  <c r="CE22" i="9" s="1"/>
  <c r="AB22" i="9"/>
  <c r="AC22" i="9" s="1"/>
  <c r="CD22" i="9" s="1"/>
  <c r="BW21" i="9"/>
  <c r="BX21" i="9" s="1"/>
  <c r="BU21" i="9"/>
  <c r="BV21" i="9" s="1"/>
  <c r="CZ21" i="9" s="1"/>
  <c r="BS21" i="9"/>
  <c r="BT21" i="9" s="1"/>
  <c r="BQ21" i="9"/>
  <c r="BR21" i="9" s="1"/>
  <c r="BO21" i="9"/>
  <c r="BM21" i="9"/>
  <c r="BN21" i="9" s="1"/>
  <c r="BK21" i="9"/>
  <c r="BI21" i="9"/>
  <c r="BJ21" i="9" s="1"/>
  <c r="BG21" i="9"/>
  <c r="BH21" i="9" s="1"/>
  <c r="BE21" i="9"/>
  <c r="BF21" i="9" s="1"/>
  <c r="BC21" i="9"/>
  <c r="BA21" i="9"/>
  <c r="AY21" i="9"/>
  <c r="AW21" i="9"/>
  <c r="AX21" i="9" s="1"/>
  <c r="AT21" i="9"/>
  <c r="AU21" i="9" s="1"/>
  <c r="AR21" i="9"/>
  <c r="AS21" i="9" s="1"/>
  <c r="AP21" i="9"/>
  <c r="AQ21" i="9" s="1"/>
  <c r="AN21" i="9"/>
  <c r="AO21" i="9" s="1"/>
  <c r="AL21" i="9"/>
  <c r="AM21" i="9" s="1"/>
  <c r="AJ21" i="9"/>
  <c r="AH21" i="9"/>
  <c r="AI21" i="9" s="1"/>
  <c r="AF21" i="9"/>
  <c r="AD21" i="9"/>
  <c r="AE21" i="9" s="1"/>
  <c r="AB21" i="9"/>
  <c r="AC21" i="9" s="1"/>
  <c r="CM20" i="9"/>
  <c r="CL20" i="9"/>
  <c r="AT20" i="9"/>
  <c r="AR20" i="9"/>
  <c r="L20" i="9"/>
  <c r="K20" i="9"/>
  <c r="BZ17" i="9"/>
  <c r="Z17" i="9"/>
  <c r="Y17" i="9"/>
  <c r="X17" i="9"/>
  <c r="W17" i="9"/>
  <c r="V17" i="9"/>
  <c r="U17" i="9"/>
  <c r="T17" i="9"/>
  <c r="S17" i="9"/>
  <c r="R17" i="9"/>
  <c r="Q17" i="9"/>
  <c r="P17" i="9"/>
  <c r="O17" i="9"/>
  <c r="N17" i="9"/>
  <c r="M17" i="9"/>
  <c r="L17" i="9"/>
  <c r="K17" i="9"/>
  <c r="J17" i="9"/>
  <c r="I17" i="9"/>
  <c r="H17" i="9"/>
  <c r="G17" i="9"/>
  <c r="F17" i="9"/>
  <c r="E17" i="9"/>
  <c r="D17" i="9"/>
  <c r="C17" i="9"/>
  <c r="BW16" i="9"/>
  <c r="BX16" i="9" s="1"/>
  <c r="DA16" i="9" s="1"/>
  <c r="BU16" i="9"/>
  <c r="BV16" i="9" s="1"/>
  <c r="CZ16" i="9" s="1"/>
  <c r="BS16" i="9"/>
  <c r="BT16" i="9" s="1"/>
  <c r="CY16" i="9" s="1"/>
  <c r="BQ16" i="9"/>
  <c r="BR16" i="9" s="1"/>
  <c r="CX16" i="9" s="1"/>
  <c r="BO16" i="9"/>
  <c r="BP16" i="9" s="1"/>
  <c r="CW16" i="9" s="1"/>
  <c r="BM16" i="9"/>
  <c r="BN16" i="9" s="1"/>
  <c r="CV16" i="9" s="1"/>
  <c r="BK16" i="9"/>
  <c r="BL16" i="9" s="1"/>
  <c r="CU16" i="9" s="1"/>
  <c r="BI16" i="9"/>
  <c r="BG16" i="9"/>
  <c r="BH16" i="9" s="1"/>
  <c r="CS16" i="9" s="1"/>
  <c r="BE16" i="9"/>
  <c r="BF16" i="9" s="1"/>
  <c r="CR16" i="9" s="1"/>
  <c r="BC16" i="9"/>
  <c r="BD16" i="9" s="1"/>
  <c r="CQ16" i="9" s="1"/>
  <c r="BA16" i="9"/>
  <c r="BB16" i="9" s="1"/>
  <c r="CP16" i="9" s="1"/>
  <c r="AY16" i="9"/>
  <c r="AZ16" i="9" s="1"/>
  <c r="CO16" i="9" s="1"/>
  <c r="AW16" i="9"/>
  <c r="AX16" i="9" s="1"/>
  <c r="CN16" i="9" s="1"/>
  <c r="AT16" i="9"/>
  <c r="AU16" i="9" s="1"/>
  <c r="CM16" i="9" s="1"/>
  <c r="AR16" i="9"/>
  <c r="AS16" i="9" s="1"/>
  <c r="CL16" i="9" s="1"/>
  <c r="AP16" i="9"/>
  <c r="AQ16" i="9" s="1"/>
  <c r="CK16" i="9" s="1"/>
  <c r="AN16" i="9"/>
  <c r="AO16" i="9" s="1"/>
  <c r="CJ16" i="9" s="1"/>
  <c r="AL16" i="9"/>
  <c r="AM16" i="9" s="1"/>
  <c r="CI16" i="9" s="1"/>
  <c r="AJ16" i="9"/>
  <c r="AK16" i="9" s="1"/>
  <c r="CH16" i="9" s="1"/>
  <c r="AH16" i="9"/>
  <c r="AI16" i="9" s="1"/>
  <c r="CG16" i="9" s="1"/>
  <c r="AF16" i="9"/>
  <c r="AG16" i="9" s="1"/>
  <c r="CF16" i="9" s="1"/>
  <c r="AD16" i="9"/>
  <c r="AE16" i="9" s="1"/>
  <c r="CE16" i="9" s="1"/>
  <c r="AB16" i="9"/>
  <c r="AC16" i="9" s="1"/>
  <c r="CD16" i="9" s="1"/>
  <c r="BW15" i="9"/>
  <c r="BX15" i="9" s="1"/>
  <c r="DA15" i="9" s="1"/>
  <c r="BU15" i="9"/>
  <c r="BV15" i="9" s="1"/>
  <c r="CZ15" i="9" s="1"/>
  <c r="BS15" i="9"/>
  <c r="BT15" i="9" s="1"/>
  <c r="CY15" i="9" s="1"/>
  <c r="BQ15" i="9"/>
  <c r="BR15" i="9" s="1"/>
  <c r="CX15" i="9" s="1"/>
  <c r="BO15" i="9"/>
  <c r="BP15" i="9" s="1"/>
  <c r="CW15" i="9" s="1"/>
  <c r="BM15" i="9"/>
  <c r="BN15" i="9" s="1"/>
  <c r="CV15" i="9" s="1"/>
  <c r="BK15" i="9"/>
  <c r="BL15" i="9" s="1"/>
  <c r="CU15" i="9" s="1"/>
  <c r="BI15" i="9"/>
  <c r="CT15" i="9" s="1"/>
  <c r="BG15" i="9"/>
  <c r="BH15" i="9" s="1"/>
  <c r="CS15" i="9" s="1"/>
  <c r="BE15" i="9"/>
  <c r="BF15" i="9" s="1"/>
  <c r="CR15" i="9" s="1"/>
  <c r="BC15" i="9"/>
  <c r="BD15" i="9" s="1"/>
  <c r="CQ15" i="9" s="1"/>
  <c r="BA15" i="9"/>
  <c r="BB15" i="9" s="1"/>
  <c r="CP15" i="9" s="1"/>
  <c r="AY15" i="9"/>
  <c r="AZ15" i="9" s="1"/>
  <c r="CO15" i="9" s="1"/>
  <c r="AW15" i="9"/>
  <c r="AX15" i="9" s="1"/>
  <c r="CN15" i="9" s="1"/>
  <c r="AT15" i="9"/>
  <c r="AU15" i="9" s="1"/>
  <c r="CM15" i="9" s="1"/>
  <c r="AR15" i="9"/>
  <c r="AS15" i="9" s="1"/>
  <c r="CL15" i="9" s="1"/>
  <c r="AP15" i="9"/>
  <c r="AQ15" i="9" s="1"/>
  <c r="CK15" i="9" s="1"/>
  <c r="AN15" i="9"/>
  <c r="AO15" i="9" s="1"/>
  <c r="CJ15" i="9" s="1"/>
  <c r="AL15" i="9"/>
  <c r="AM15" i="9" s="1"/>
  <c r="CI15" i="9" s="1"/>
  <c r="AJ15" i="9"/>
  <c r="AK15" i="9" s="1"/>
  <c r="CH15" i="9" s="1"/>
  <c r="AH15" i="9"/>
  <c r="AI15" i="9" s="1"/>
  <c r="CG15" i="9" s="1"/>
  <c r="AF15" i="9"/>
  <c r="AG15" i="9" s="1"/>
  <c r="CF15" i="9" s="1"/>
  <c r="AD15" i="9"/>
  <c r="AE15" i="9" s="1"/>
  <c r="CE15" i="9" s="1"/>
  <c r="AB15" i="9"/>
  <c r="AC15" i="9" s="1"/>
  <c r="CD15" i="9" s="1"/>
  <c r="BW14" i="9"/>
  <c r="BX14" i="9" s="1"/>
  <c r="DA14" i="9" s="1"/>
  <c r="BU14" i="9"/>
  <c r="BV14" i="9" s="1"/>
  <c r="CZ14" i="9" s="1"/>
  <c r="BS14" i="9"/>
  <c r="BT14" i="9" s="1"/>
  <c r="CY14" i="9" s="1"/>
  <c r="BQ14" i="9"/>
  <c r="BR14" i="9" s="1"/>
  <c r="CX14" i="9" s="1"/>
  <c r="BO14" i="9"/>
  <c r="BP14" i="9" s="1"/>
  <c r="CW14" i="9" s="1"/>
  <c r="BM14" i="9"/>
  <c r="BN14" i="9" s="1"/>
  <c r="CV14" i="9" s="1"/>
  <c r="BK14" i="9"/>
  <c r="BL14" i="9" s="1"/>
  <c r="CU14" i="9" s="1"/>
  <c r="BI14" i="9"/>
  <c r="CT14" i="9" s="1"/>
  <c r="BG14" i="9"/>
  <c r="BH14" i="9" s="1"/>
  <c r="CS14" i="9" s="1"/>
  <c r="BE14" i="9"/>
  <c r="BF14" i="9" s="1"/>
  <c r="CR14" i="9" s="1"/>
  <c r="BC14" i="9"/>
  <c r="BD14" i="9" s="1"/>
  <c r="CQ14" i="9" s="1"/>
  <c r="BA14" i="9"/>
  <c r="BB14" i="9" s="1"/>
  <c r="CP14" i="9" s="1"/>
  <c r="AY14" i="9"/>
  <c r="AZ14" i="9" s="1"/>
  <c r="CO14" i="9" s="1"/>
  <c r="AW14" i="9"/>
  <c r="AX14" i="9" s="1"/>
  <c r="CN14" i="9" s="1"/>
  <c r="AT14" i="9"/>
  <c r="AU14" i="9" s="1"/>
  <c r="CM14" i="9" s="1"/>
  <c r="AR14" i="9"/>
  <c r="AS14" i="9" s="1"/>
  <c r="CL14" i="9" s="1"/>
  <c r="AP14" i="9"/>
  <c r="AQ14" i="9" s="1"/>
  <c r="CK14" i="9" s="1"/>
  <c r="AN14" i="9"/>
  <c r="AO14" i="9" s="1"/>
  <c r="CJ14" i="9" s="1"/>
  <c r="AL14" i="9"/>
  <c r="AM14" i="9" s="1"/>
  <c r="CI14" i="9" s="1"/>
  <c r="AJ14" i="9"/>
  <c r="AK14" i="9" s="1"/>
  <c r="CH14" i="9" s="1"/>
  <c r="AH14" i="9"/>
  <c r="AI14" i="9" s="1"/>
  <c r="CG14" i="9" s="1"/>
  <c r="AF14" i="9"/>
  <c r="AG14" i="9" s="1"/>
  <c r="CF14" i="9" s="1"/>
  <c r="AD14" i="9"/>
  <c r="AE14" i="9" s="1"/>
  <c r="CE14" i="9" s="1"/>
  <c r="AB14" i="9"/>
  <c r="AC14" i="9" s="1"/>
  <c r="CD14" i="9" s="1"/>
  <c r="BW13" i="9"/>
  <c r="BX13" i="9" s="1"/>
  <c r="DA13" i="9" s="1"/>
  <c r="BU13" i="9"/>
  <c r="BV13" i="9" s="1"/>
  <c r="CZ13" i="9" s="1"/>
  <c r="BS13" i="9"/>
  <c r="BT13" i="9" s="1"/>
  <c r="CY13" i="9" s="1"/>
  <c r="BQ13" i="9"/>
  <c r="BR13" i="9" s="1"/>
  <c r="CX13" i="9" s="1"/>
  <c r="BO13" i="9"/>
  <c r="BP13" i="9" s="1"/>
  <c r="CW13" i="9" s="1"/>
  <c r="BM13" i="9"/>
  <c r="BN13" i="9" s="1"/>
  <c r="CV13" i="9" s="1"/>
  <c r="BK13" i="9"/>
  <c r="BL13" i="9" s="1"/>
  <c r="CU13" i="9" s="1"/>
  <c r="BI13" i="9"/>
  <c r="BG13" i="9"/>
  <c r="BH13" i="9" s="1"/>
  <c r="CS13" i="9" s="1"/>
  <c r="BE13" i="9"/>
  <c r="BF13" i="9" s="1"/>
  <c r="CR13" i="9" s="1"/>
  <c r="BC13" i="9"/>
  <c r="BD13" i="9" s="1"/>
  <c r="CQ13" i="9" s="1"/>
  <c r="BA13" i="9"/>
  <c r="BB13" i="9" s="1"/>
  <c r="CP13" i="9" s="1"/>
  <c r="AY13" i="9"/>
  <c r="AZ13" i="9" s="1"/>
  <c r="CO13" i="9" s="1"/>
  <c r="AW13" i="9"/>
  <c r="AX13" i="9" s="1"/>
  <c r="CN13" i="9" s="1"/>
  <c r="AT13" i="9"/>
  <c r="AU13" i="9" s="1"/>
  <c r="CM13" i="9" s="1"/>
  <c r="AR13" i="9"/>
  <c r="AS13" i="9" s="1"/>
  <c r="CL13" i="9" s="1"/>
  <c r="AP13" i="9"/>
  <c r="AQ13" i="9" s="1"/>
  <c r="CK13" i="9" s="1"/>
  <c r="AN13" i="9"/>
  <c r="AO13" i="9" s="1"/>
  <c r="CJ13" i="9" s="1"/>
  <c r="AL13" i="9"/>
  <c r="AM13" i="9" s="1"/>
  <c r="CI13" i="9" s="1"/>
  <c r="AJ13" i="9"/>
  <c r="AK13" i="9" s="1"/>
  <c r="CH13" i="9" s="1"/>
  <c r="AH13" i="9"/>
  <c r="AI13" i="9" s="1"/>
  <c r="CG13" i="9" s="1"/>
  <c r="AF13" i="9"/>
  <c r="AG13" i="9" s="1"/>
  <c r="CF13" i="9" s="1"/>
  <c r="AD13" i="9"/>
  <c r="AE13" i="9" s="1"/>
  <c r="CE13" i="9" s="1"/>
  <c r="AB13" i="9"/>
  <c r="BW12" i="9"/>
  <c r="BX12" i="9" s="1"/>
  <c r="DA12" i="9" s="1"/>
  <c r="BU12" i="9"/>
  <c r="BV12" i="9" s="1"/>
  <c r="CZ12" i="9" s="1"/>
  <c r="BS12" i="9"/>
  <c r="BT12" i="9" s="1"/>
  <c r="CY12" i="9" s="1"/>
  <c r="BQ12" i="9"/>
  <c r="BR12" i="9" s="1"/>
  <c r="CX12" i="9" s="1"/>
  <c r="BO12" i="9"/>
  <c r="BP12" i="9" s="1"/>
  <c r="CW12" i="9" s="1"/>
  <c r="BM12" i="9"/>
  <c r="BN12" i="9" s="1"/>
  <c r="CV12" i="9" s="1"/>
  <c r="BK12" i="9"/>
  <c r="BL12" i="9" s="1"/>
  <c r="CU12" i="9" s="1"/>
  <c r="BI12" i="9"/>
  <c r="BG12" i="9"/>
  <c r="BH12" i="9" s="1"/>
  <c r="CS12" i="9" s="1"/>
  <c r="BE12" i="9"/>
  <c r="BF12" i="9" s="1"/>
  <c r="CR12" i="9" s="1"/>
  <c r="BC12" i="9"/>
  <c r="BD12" i="9" s="1"/>
  <c r="CQ12" i="9" s="1"/>
  <c r="BA12" i="9"/>
  <c r="BB12" i="9" s="1"/>
  <c r="CP12" i="9" s="1"/>
  <c r="AY12" i="9"/>
  <c r="AZ12" i="9" s="1"/>
  <c r="CO12" i="9" s="1"/>
  <c r="AW12" i="9"/>
  <c r="AX12" i="9" s="1"/>
  <c r="CN12" i="9" s="1"/>
  <c r="AT12" i="9"/>
  <c r="AU12" i="9" s="1"/>
  <c r="CM12" i="9" s="1"/>
  <c r="AR12" i="9"/>
  <c r="AS12" i="9" s="1"/>
  <c r="CL12" i="9" s="1"/>
  <c r="AP12" i="9"/>
  <c r="AQ12" i="9" s="1"/>
  <c r="CK12" i="9" s="1"/>
  <c r="AN12" i="9"/>
  <c r="AO12" i="9" s="1"/>
  <c r="CJ12" i="9" s="1"/>
  <c r="AL12" i="9"/>
  <c r="AM12" i="9" s="1"/>
  <c r="CI12" i="9" s="1"/>
  <c r="AJ12" i="9"/>
  <c r="AK12" i="9" s="1"/>
  <c r="CH12" i="9" s="1"/>
  <c r="AH12" i="9"/>
  <c r="AI12" i="9" s="1"/>
  <c r="CG12" i="9" s="1"/>
  <c r="AF12" i="9"/>
  <c r="AG12" i="9" s="1"/>
  <c r="CF12" i="9" s="1"/>
  <c r="AD12" i="9"/>
  <c r="AE12" i="9" s="1"/>
  <c r="CE12" i="9" s="1"/>
  <c r="AB12" i="9"/>
  <c r="AC12" i="9" s="1"/>
  <c r="CD12" i="9" s="1"/>
  <c r="BW11" i="9"/>
  <c r="BX11" i="9" s="1"/>
  <c r="DA11" i="9" s="1"/>
  <c r="BU11" i="9"/>
  <c r="BV11" i="9" s="1"/>
  <c r="CZ11" i="9" s="1"/>
  <c r="BS11" i="9"/>
  <c r="BT11" i="9" s="1"/>
  <c r="CY11" i="9" s="1"/>
  <c r="BQ11" i="9"/>
  <c r="BR11" i="9" s="1"/>
  <c r="CX11" i="9" s="1"/>
  <c r="BO11" i="9"/>
  <c r="BP11" i="9" s="1"/>
  <c r="CW11" i="9" s="1"/>
  <c r="BM11" i="9"/>
  <c r="BN11" i="9" s="1"/>
  <c r="CV11" i="9" s="1"/>
  <c r="BK11" i="9"/>
  <c r="BL11" i="9" s="1"/>
  <c r="CU11" i="9" s="1"/>
  <c r="BI11" i="9"/>
  <c r="BJ11" i="9" s="1"/>
  <c r="BG11" i="9"/>
  <c r="BH11" i="9" s="1"/>
  <c r="CS11" i="9" s="1"/>
  <c r="BE11" i="9"/>
  <c r="BF11" i="9" s="1"/>
  <c r="CR11" i="9" s="1"/>
  <c r="BC11" i="9"/>
  <c r="BD11" i="9" s="1"/>
  <c r="CQ11" i="9" s="1"/>
  <c r="BA11" i="9"/>
  <c r="BB11" i="9" s="1"/>
  <c r="CP11" i="9" s="1"/>
  <c r="AY11" i="9"/>
  <c r="AZ11" i="9" s="1"/>
  <c r="CO11" i="9" s="1"/>
  <c r="AW11" i="9"/>
  <c r="AX11" i="9" s="1"/>
  <c r="CN11" i="9" s="1"/>
  <c r="AT11" i="9"/>
  <c r="AU11" i="9" s="1"/>
  <c r="CM11" i="9" s="1"/>
  <c r="AR11" i="9"/>
  <c r="AS11" i="9" s="1"/>
  <c r="CL11" i="9" s="1"/>
  <c r="AP11" i="9"/>
  <c r="AQ11" i="9" s="1"/>
  <c r="CK11" i="9" s="1"/>
  <c r="AN11" i="9"/>
  <c r="AO11" i="9" s="1"/>
  <c r="CJ11" i="9" s="1"/>
  <c r="AL11" i="9"/>
  <c r="AM11" i="9" s="1"/>
  <c r="CI11" i="9" s="1"/>
  <c r="AJ11" i="9"/>
  <c r="AK11" i="9" s="1"/>
  <c r="CH11" i="9" s="1"/>
  <c r="AH11" i="9"/>
  <c r="AI11" i="9" s="1"/>
  <c r="CG11" i="9" s="1"/>
  <c r="AF11" i="9"/>
  <c r="AG11" i="9" s="1"/>
  <c r="CF11" i="9" s="1"/>
  <c r="AD11" i="9"/>
  <c r="AE11" i="9" s="1"/>
  <c r="CE11" i="9" s="1"/>
  <c r="AB11" i="9"/>
  <c r="AC11" i="9" s="1"/>
  <c r="CD11" i="9" s="1"/>
  <c r="BW10" i="9"/>
  <c r="BX10" i="9" s="1"/>
  <c r="DA10" i="9" s="1"/>
  <c r="BU10" i="9"/>
  <c r="BV10" i="9" s="1"/>
  <c r="CZ10" i="9" s="1"/>
  <c r="BS10" i="9"/>
  <c r="BT10" i="9" s="1"/>
  <c r="CY10" i="9" s="1"/>
  <c r="BQ10" i="9"/>
  <c r="BR10" i="9" s="1"/>
  <c r="CX10" i="9" s="1"/>
  <c r="BO10" i="9"/>
  <c r="BP10" i="9" s="1"/>
  <c r="CW10" i="9" s="1"/>
  <c r="BM10" i="9"/>
  <c r="BN10" i="9" s="1"/>
  <c r="CV10" i="9" s="1"/>
  <c r="BK10" i="9"/>
  <c r="BL10" i="9" s="1"/>
  <c r="CU10" i="9" s="1"/>
  <c r="BI10" i="9"/>
  <c r="BJ10" i="9" s="1"/>
  <c r="BG10" i="9"/>
  <c r="BH10" i="9" s="1"/>
  <c r="CS10" i="9" s="1"/>
  <c r="BE10" i="9"/>
  <c r="BF10" i="9" s="1"/>
  <c r="CR10" i="9" s="1"/>
  <c r="BC10" i="9"/>
  <c r="BD10" i="9" s="1"/>
  <c r="CQ10" i="9" s="1"/>
  <c r="BA10" i="9"/>
  <c r="BB10" i="9" s="1"/>
  <c r="CP10" i="9" s="1"/>
  <c r="AY10" i="9"/>
  <c r="AZ10" i="9" s="1"/>
  <c r="CO10" i="9" s="1"/>
  <c r="AW10" i="9"/>
  <c r="AX10" i="9" s="1"/>
  <c r="CN10" i="9" s="1"/>
  <c r="AT10" i="9"/>
  <c r="AU10" i="9" s="1"/>
  <c r="CM10" i="9" s="1"/>
  <c r="AR10" i="9"/>
  <c r="AS10" i="9" s="1"/>
  <c r="CL10" i="9" s="1"/>
  <c r="AP10" i="9"/>
  <c r="AQ10" i="9" s="1"/>
  <c r="CK10" i="9" s="1"/>
  <c r="AN10" i="9"/>
  <c r="AO10" i="9" s="1"/>
  <c r="CJ10" i="9" s="1"/>
  <c r="AL10" i="9"/>
  <c r="AM10" i="9" s="1"/>
  <c r="CI10" i="9" s="1"/>
  <c r="AJ10" i="9"/>
  <c r="AK10" i="9" s="1"/>
  <c r="CH10" i="9" s="1"/>
  <c r="AH10" i="9"/>
  <c r="AI10" i="9" s="1"/>
  <c r="CG10" i="9" s="1"/>
  <c r="AF10" i="9"/>
  <c r="AG10" i="9" s="1"/>
  <c r="CF10" i="9" s="1"/>
  <c r="AD10" i="9"/>
  <c r="AE10" i="9" s="1"/>
  <c r="CE10" i="9" s="1"/>
  <c r="AB10" i="9"/>
  <c r="AC10" i="9" s="1"/>
  <c r="CD10" i="9" s="1"/>
  <c r="BW9" i="9"/>
  <c r="BX9" i="9" s="1"/>
  <c r="DA9" i="9" s="1"/>
  <c r="BU9" i="9"/>
  <c r="BV9" i="9" s="1"/>
  <c r="CZ9" i="9" s="1"/>
  <c r="BS9" i="9"/>
  <c r="BT9" i="9" s="1"/>
  <c r="CY9" i="9" s="1"/>
  <c r="BQ9" i="9"/>
  <c r="BR9" i="9" s="1"/>
  <c r="CX9" i="9" s="1"/>
  <c r="BO9" i="9"/>
  <c r="BP9" i="9" s="1"/>
  <c r="CW9" i="9" s="1"/>
  <c r="BM9" i="9"/>
  <c r="BN9" i="9" s="1"/>
  <c r="CV9" i="9" s="1"/>
  <c r="BK9" i="9"/>
  <c r="BL9" i="9" s="1"/>
  <c r="CU9" i="9" s="1"/>
  <c r="BI9" i="9"/>
  <c r="BJ9" i="9" s="1"/>
  <c r="BG9" i="9"/>
  <c r="BH9" i="9" s="1"/>
  <c r="CS9" i="9" s="1"/>
  <c r="BE9" i="9"/>
  <c r="BF9" i="9" s="1"/>
  <c r="CR9" i="9" s="1"/>
  <c r="BC9" i="9"/>
  <c r="BD9" i="9" s="1"/>
  <c r="CQ9" i="9" s="1"/>
  <c r="BA9" i="9"/>
  <c r="BB9" i="9" s="1"/>
  <c r="CP9" i="9" s="1"/>
  <c r="AY9" i="9"/>
  <c r="AZ9" i="9" s="1"/>
  <c r="CO9" i="9" s="1"/>
  <c r="AW9" i="9"/>
  <c r="AX9" i="9" s="1"/>
  <c r="CN9" i="9" s="1"/>
  <c r="AT9" i="9"/>
  <c r="AU9" i="9" s="1"/>
  <c r="CM9" i="9" s="1"/>
  <c r="AR9" i="9"/>
  <c r="AS9" i="9" s="1"/>
  <c r="CL9" i="9" s="1"/>
  <c r="AP9" i="9"/>
  <c r="AQ9" i="9" s="1"/>
  <c r="CK9" i="9" s="1"/>
  <c r="AN9" i="9"/>
  <c r="AO9" i="9" s="1"/>
  <c r="CJ9" i="9" s="1"/>
  <c r="AL9" i="9"/>
  <c r="AM9" i="9" s="1"/>
  <c r="CI9" i="9" s="1"/>
  <c r="AJ9" i="9"/>
  <c r="AK9" i="9" s="1"/>
  <c r="CH9" i="9" s="1"/>
  <c r="AH9" i="9"/>
  <c r="AI9" i="9" s="1"/>
  <c r="CG9" i="9" s="1"/>
  <c r="AF9" i="9"/>
  <c r="AG9" i="9" s="1"/>
  <c r="CF9" i="9" s="1"/>
  <c r="AD9" i="9"/>
  <c r="AE9" i="9" s="1"/>
  <c r="CE9" i="9" s="1"/>
  <c r="AB9" i="9"/>
  <c r="AC9" i="9" s="1"/>
  <c r="CD9" i="9" s="1"/>
  <c r="BW8" i="9"/>
  <c r="BX8" i="9" s="1"/>
  <c r="DA8" i="9" s="1"/>
  <c r="BU8" i="9"/>
  <c r="BV8" i="9" s="1"/>
  <c r="CZ8" i="9" s="1"/>
  <c r="BS8" i="9"/>
  <c r="BT8" i="9" s="1"/>
  <c r="CY8" i="9" s="1"/>
  <c r="BQ8" i="9"/>
  <c r="BR8" i="9" s="1"/>
  <c r="CX8" i="9" s="1"/>
  <c r="BO8" i="9"/>
  <c r="BP8" i="9" s="1"/>
  <c r="CW8" i="9" s="1"/>
  <c r="BM8" i="9"/>
  <c r="BK8" i="9"/>
  <c r="BL8" i="9" s="1"/>
  <c r="CU8" i="9" s="1"/>
  <c r="BI8" i="9"/>
  <c r="BJ8" i="9" s="1"/>
  <c r="BG8" i="9"/>
  <c r="BH8" i="9" s="1"/>
  <c r="CS8" i="9" s="1"/>
  <c r="BE8" i="9"/>
  <c r="BF8" i="9" s="1"/>
  <c r="CR8" i="9" s="1"/>
  <c r="BC8" i="9"/>
  <c r="BD8" i="9" s="1"/>
  <c r="CQ8" i="9" s="1"/>
  <c r="BA8" i="9"/>
  <c r="BB8" i="9" s="1"/>
  <c r="CP8" i="9" s="1"/>
  <c r="AY8" i="9"/>
  <c r="AZ8" i="9" s="1"/>
  <c r="CO8" i="9" s="1"/>
  <c r="AW8" i="9"/>
  <c r="AX8" i="9" s="1"/>
  <c r="CN8" i="9" s="1"/>
  <c r="AT8" i="9"/>
  <c r="AU8" i="9" s="1"/>
  <c r="CM8" i="9" s="1"/>
  <c r="AR8" i="9"/>
  <c r="AS8" i="9" s="1"/>
  <c r="CL8" i="9" s="1"/>
  <c r="AP8" i="9"/>
  <c r="AQ8" i="9" s="1"/>
  <c r="CK8" i="9" s="1"/>
  <c r="AN8" i="9"/>
  <c r="AO8" i="9" s="1"/>
  <c r="CJ8" i="9" s="1"/>
  <c r="AL8" i="9"/>
  <c r="AM8" i="9" s="1"/>
  <c r="CI8" i="9" s="1"/>
  <c r="AJ8" i="9"/>
  <c r="AK8" i="9" s="1"/>
  <c r="CH8" i="9" s="1"/>
  <c r="AH8" i="9"/>
  <c r="AI8" i="9" s="1"/>
  <c r="CG8" i="9" s="1"/>
  <c r="AF8" i="9"/>
  <c r="AG8" i="9" s="1"/>
  <c r="CF8" i="9" s="1"/>
  <c r="AD8" i="9"/>
  <c r="AE8" i="9" s="1"/>
  <c r="CE8" i="9" s="1"/>
  <c r="AB8" i="9"/>
  <c r="AC8" i="9" s="1"/>
  <c r="CD8" i="9" s="1"/>
  <c r="BW7" i="9"/>
  <c r="BX7" i="9" s="1"/>
  <c r="DA7" i="9" s="1"/>
  <c r="BU7" i="9"/>
  <c r="BV7" i="9" s="1"/>
  <c r="CZ7" i="9" s="1"/>
  <c r="BS7" i="9"/>
  <c r="BT7" i="9" s="1"/>
  <c r="CY7" i="9" s="1"/>
  <c r="BQ7" i="9"/>
  <c r="BR7" i="9" s="1"/>
  <c r="CX7" i="9" s="1"/>
  <c r="BO7" i="9"/>
  <c r="BP7" i="9" s="1"/>
  <c r="CW7" i="9" s="1"/>
  <c r="BM7" i="9"/>
  <c r="BN7" i="9" s="1"/>
  <c r="CV7" i="9" s="1"/>
  <c r="BK7" i="9"/>
  <c r="BL7" i="9" s="1"/>
  <c r="CU7" i="9" s="1"/>
  <c r="BI7" i="9"/>
  <c r="BJ7" i="9" s="1"/>
  <c r="BG7" i="9"/>
  <c r="BH7" i="9" s="1"/>
  <c r="CS7" i="9" s="1"/>
  <c r="BE7" i="9"/>
  <c r="BF7" i="9" s="1"/>
  <c r="CR7" i="9" s="1"/>
  <c r="BC7" i="9"/>
  <c r="BD7" i="9" s="1"/>
  <c r="CQ7" i="9" s="1"/>
  <c r="BA7" i="9"/>
  <c r="BB7" i="9" s="1"/>
  <c r="CP7" i="9" s="1"/>
  <c r="AY7" i="9"/>
  <c r="AZ7" i="9" s="1"/>
  <c r="CO7" i="9" s="1"/>
  <c r="AW7" i="9"/>
  <c r="AX7" i="9" s="1"/>
  <c r="CN7" i="9" s="1"/>
  <c r="AT7" i="9"/>
  <c r="AU7" i="9" s="1"/>
  <c r="CM7" i="9" s="1"/>
  <c r="AR7" i="9"/>
  <c r="AS7" i="9" s="1"/>
  <c r="CL7" i="9" s="1"/>
  <c r="AP7" i="9"/>
  <c r="AQ7" i="9" s="1"/>
  <c r="CK7" i="9" s="1"/>
  <c r="AN7" i="9"/>
  <c r="AO7" i="9" s="1"/>
  <c r="CJ7" i="9" s="1"/>
  <c r="AL7" i="9"/>
  <c r="AM7" i="9" s="1"/>
  <c r="CI7" i="9" s="1"/>
  <c r="AJ7" i="9"/>
  <c r="AK7" i="9" s="1"/>
  <c r="CH7" i="9" s="1"/>
  <c r="AH7" i="9"/>
  <c r="AI7" i="9" s="1"/>
  <c r="CG7" i="9" s="1"/>
  <c r="AF7" i="9"/>
  <c r="AG7" i="9" s="1"/>
  <c r="CF7" i="9" s="1"/>
  <c r="AD7" i="9"/>
  <c r="AE7" i="9" s="1"/>
  <c r="CE7" i="9" s="1"/>
  <c r="AB7" i="9"/>
  <c r="AC7" i="9" s="1"/>
  <c r="CD7" i="9" s="1"/>
  <c r="BW6" i="9"/>
  <c r="BX6" i="9" s="1"/>
  <c r="DA6" i="9" s="1"/>
  <c r="BU6" i="9"/>
  <c r="BV6" i="9" s="1"/>
  <c r="CZ6" i="9" s="1"/>
  <c r="BS6" i="9"/>
  <c r="BT6" i="9" s="1"/>
  <c r="CY6" i="9" s="1"/>
  <c r="BQ6" i="9"/>
  <c r="BR6" i="9" s="1"/>
  <c r="CX6" i="9" s="1"/>
  <c r="BO6" i="9"/>
  <c r="BP6" i="9" s="1"/>
  <c r="CW6" i="9" s="1"/>
  <c r="BM6" i="9"/>
  <c r="BN6" i="9" s="1"/>
  <c r="CV6" i="9" s="1"/>
  <c r="BK6" i="9"/>
  <c r="BL6" i="9" s="1"/>
  <c r="CU6" i="9" s="1"/>
  <c r="BI6" i="9"/>
  <c r="BJ6" i="9" s="1"/>
  <c r="BG6" i="9"/>
  <c r="BH6" i="9" s="1"/>
  <c r="CS6" i="9" s="1"/>
  <c r="BE6" i="9"/>
  <c r="BF6" i="9" s="1"/>
  <c r="CR6" i="9" s="1"/>
  <c r="BC6" i="9"/>
  <c r="BD6" i="9" s="1"/>
  <c r="CQ6" i="9" s="1"/>
  <c r="BA6" i="9"/>
  <c r="BB6" i="9" s="1"/>
  <c r="CP6" i="9" s="1"/>
  <c r="AY6" i="9"/>
  <c r="AZ6" i="9" s="1"/>
  <c r="CO6" i="9" s="1"/>
  <c r="AW6" i="9"/>
  <c r="AX6" i="9" s="1"/>
  <c r="CN6" i="9" s="1"/>
  <c r="AT6" i="9"/>
  <c r="AU6" i="9" s="1"/>
  <c r="CM6" i="9" s="1"/>
  <c r="AR6" i="9"/>
  <c r="AS6" i="9" s="1"/>
  <c r="CL6" i="9" s="1"/>
  <c r="AP6" i="9"/>
  <c r="AQ6" i="9" s="1"/>
  <c r="CK6" i="9" s="1"/>
  <c r="AN6" i="9"/>
  <c r="AO6" i="9" s="1"/>
  <c r="CJ6" i="9" s="1"/>
  <c r="AL6" i="9"/>
  <c r="AM6" i="9" s="1"/>
  <c r="CI6" i="9" s="1"/>
  <c r="AJ6" i="9"/>
  <c r="AK6" i="9" s="1"/>
  <c r="CH6" i="9" s="1"/>
  <c r="AH6" i="9"/>
  <c r="AI6" i="9" s="1"/>
  <c r="CG6" i="9" s="1"/>
  <c r="AF6" i="9"/>
  <c r="AG6" i="9" s="1"/>
  <c r="CF6" i="9" s="1"/>
  <c r="AD6" i="9"/>
  <c r="AE6" i="9" s="1"/>
  <c r="CE6" i="9" s="1"/>
  <c r="AB6" i="9"/>
  <c r="AC6" i="9" s="1"/>
  <c r="CD6" i="9" s="1"/>
  <c r="BW5" i="9"/>
  <c r="BX5" i="9" s="1"/>
  <c r="DA5" i="9" s="1"/>
  <c r="BU5" i="9"/>
  <c r="BV5" i="9" s="1"/>
  <c r="CZ5" i="9" s="1"/>
  <c r="BS5" i="9"/>
  <c r="BT5" i="9" s="1"/>
  <c r="CY5" i="9" s="1"/>
  <c r="BQ5" i="9"/>
  <c r="BR5" i="9" s="1"/>
  <c r="CX5" i="9" s="1"/>
  <c r="BO5" i="9"/>
  <c r="BP5" i="9" s="1"/>
  <c r="CW5" i="9" s="1"/>
  <c r="BM5" i="9"/>
  <c r="BN5" i="9" s="1"/>
  <c r="CV5" i="9" s="1"/>
  <c r="BK5" i="9"/>
  <c r="BL5" i="9" s="1"/>
  <c r="CU5" i="9" s="1"/>
  <c r="BI5" i="9"/>
  <c r="BJ5" i="9" s="1"/>
  <c r="BG5" i="9"/>
  <c r="BH5" i="9" s="1"/>
  <c r="CS5" i="9" s="1"/>
  <c r="BE5" i="9"/>
  <c r="BF5" i="9" s="1"/>
  <c r="CR5" i="9" s="1"/>
  <c r="BC5" i="9"/>
  <c r="BD5" i="9" s="1"/>
  <c r="CQ5" i="9" s="1"/>
  <c r="BA5" i="9"/>
  <c r="BB5" i="9" s="1"/>
  <c r="CP5" i="9" s="1"/>
  <c r="AY5" i="9"/>
  <c r="AZ5" i="9" s="1"/>
  <c r="CO5" i="9" s="1"/>
  <c r="AW5" i="9"/>
  <c r="AX5" i="9" s="1"/>
  <c r="CN5" i="9" s="1"/>
  <c r="AT5" i="9"/>
  <c r="AU5" i="9" s="1"/>
  <c r="CM5" i="9" s="1"/>
  <c r="AR5" i="9"/>
  <c r="AS5" i="9" s="1"/>
  <c r="CL5" i="9" s="1"/>
  <c r="AP5" i="9"/>
  <c r="AQ5" i="9" s="1"/>
  <c r="CK5" i="9" s="1"/>
  <c r="AN5" i="9"/>
  <c r="AO5" i="9" s="1"/>
  <c r="CJ5" i="9" s="1"/>
  <c r="AL5" i="9"/>
  <c r="AM5" i="9" s="1"/>
  <c r="CI5" i="9" s="1"/>
  <c r="AJ5" i="9"/>
  <c r="AK5" i="9" s="1"/>
  <c r="CH5" i="9" s="1"/>
  <c r="AH5" i="9"/>
  <c r="AI5" i="9" s="1"/>
  <c r="CG5" i="9" s="1"/>
  <c r="AF5" i="9"/>
  <c r="AG5" i="9" s="1"/>
  <c r="CF5" i="9" s="1"/>
  <c r="AD5" i="9"/>
  <c r="AE5" i="9" s="1"/>
  <c r="CE5" i="9" s="1"/>
  <c r="AB5" i="9"/>
  <c r="AC5" i="9" s="1"/>
  <c r="CD5" i="9" s="1"/>
  <c r="BW4" i="9"/>
  <c r="BX4" i="9" s="1"/>
  <c r="BU4" i="9"/>
  <c r="BV4" i="9" s="1"/>
  <c r="BS4" i="9"/>
  <c r="BT4" i="9" s="1"/>
  <c r="BQ4" i="9"/>
  <c r="BO4" i="9"/>
  <c r="BM4" i="9"/>
  <c r="BK4" i="9"/>
  <c r="BL4" i="9" s="1"/>
  <c r="BI4" i="9"/>
  <c r="BJ4" i="9" s="1"/>
  <c r="BG4" i="9"/>
  <c r="BH4" i="9" s="1"/>
  <c r="BE4" i="9"/>
  <c r="BF4" i="9" s="1"/>
  <c r="BC4" i="9"/>
  <c r="BD4" i="9" s="1"/>
  <c r="BA4" i="9"/>
  <c r="AY4" i="9"/>
  <c r="AW4" i="9"/>
  <c r="AT4" i="9"/>
  <c r="AR4" i="9"/>
  <c r="AS4" i="9" s="1"/>
  <c r="AP4" i="9"/>
  <c r="AN4" i="9"/>
  <c r="AO4" i="9" s="1"/>
  <c r="AL4" i="9"/>
  <c r="AM4" i="9" s="1"/>
  <c r="AJ4" i="9"/>
  <c r="AH4" i="9"/>
  <c r="AF4" i="9"/>
  <c r="AD4" i="9"/>
  <c r="AE4" i="9" s="1"/>
  <c r="AB4" i="9"/>
  <c r="AC4" i="9" s="1"/>
  <c r="CM3" i="9"/>
  <c r="CL3" i="9"/>
  <c r="AT3" i="9"/>
  <c r="AR3" i="9"/>
  <c r="L3" i="9"/>
  <c r="K3" i="9"/>
  <c r="BZ51" i="19"/>
  <c r="Z51" i="19"/>
  <c r="Y51" i="19"/>
  <c r="X51" i="19"/>
  <c r="W51" i="19"/>
  <c r="V51" i="19"/>
  <c r="U51" i="19"/>
  <c r="T51" i="19"/>
  <c r="S51" i="19"/>
  <c r="R51" i="19"/>
  <c r="Q51" i="19"/>
  <c r="P51" i="19"/>
  <c r="O51" i="19"/>
  <c r="N51" i="19"/>
  <c r="M51" i="19"/>
  <c r="L51" i="19"/>
  <c r="K51" i="19"/>
  <c r="J51" i="19"/>
  <c r="I51" i="19"/>
  <c r="H51" i="19"/>
  <c r="G51" i="19"/>
  <c r="F51" i="19"/>
  <c r="E51" i="19"/>
  <c r="D51" i="19"/>
  <c r="C51" i="19"/>
  <c r="B30" i="25" s="1"/>
  <c r="BW50" i="19"/>
  <c r="BX50" i="19" s="1"/>
  <c r="DA50" i="19" s="1"/>
  <c r="BU50" i="19"/>
  <c r="BV50" i="19" s="1"/>
  <c r="CZ50" i="19" s="1"/>
  <c r="BS50" i="19"/>
  <c r="BT50" i="19" s="1"/>
  <c r="CY50" i="19" s="1"/>
  <c r="BQ50" i="19"/>
  <c r="BR50" i="19" s="1"/>
  <c r="CX50" i="19" s="1"/>
  <c r="BO50" i="19"/>
  <c r="BP50" i="19" s="1"/>
  <c r="CW50" i="19" s="1"/>
  <c r="BM50" i="19"/>
  <c r="BN50" i="19" s="1"/>
  <c r="CV50" i="19" s="1"/>
  <c r="BK50" i="19"/>
  <c r="BL50" i="19" s="1"/>
  <c r="CU50" i="19" s="1"/>
  <c r="BI50" i="19"/>
  <c r="CT50" i="19" s="1"/>
  <c r="BG50" i="19"/>
  <c r="BH50" i="19" s="1"/>
  <c r="CS50" i="19" s="1"/>
  <c r="BE50" i="19"/>
  <c r="BF50" i="19" s="1"/>
  <c r="CR50" i="19" s="1"/>
  <c r="BC50" i="19"/>
  <c r="BD50" i="19" s="1"/>
  <c r="CQ50" i="19" s="1"/>
  <c r="BA50" i="19"/>
  <c r="BB50" i="19" s="1"/>
  <c r="CP50" i="19" s="1"/>
  <c r="AY50" i="19"/>
  <c r="AZ50" i="19" s="1"/>
  <c r="CO50" i="19" s="1"/>
  <c r="AW50" i="19"/>
  <c r="AX50" i="19" s="1"/>
  <c r="CN50" i="19" s="1"/>
  <c r="AT50" i="19"/>
  <c r="AU50" i="19" s="1"/>
  <c r="CM50" i="19" s="1"/>
  <c r="AR50" i="19"/>
  <c r="AS50" i="19" s="1"/>
  <c r="CL50" i="19" s="1"/>
  <c r="AP50" i="19"/>
  <c r="AQ50" i="19" s="1"/>
  <c r="CK50" i="19" s="1"/>
  <c r="AN50" i="19"/>
  <c r="AO50" i="19" s="1"/>
  <c r="CJ50" i="19" s="1"/>
  <c r="AL50" i="19"/>
  <c r="AM50" i="19" s="1"/>
  <c r="CI50" i="19" s="1"/>
  <c r="AJ50" i="19"/>
  <c r="AK50" i="19" s="1"/>
  <c r="CH50" i="19" s="1"/>
  <c r="AH50" i="19"/>
  <c r="AI50" i="19" s="1"/>
  <c r="CG50" i="19" s="1"/>
  <c r="AF50" i="19"/>
  <c r="AG50" i="19" s="1"/>
  <c r="CF50" i="19" s="1"/>
  <c r="AD50" i="19"/>
  <c r="AE50" i="19" s="1"/>
  <c r="CE50" i="19" s="1"/>
  <c r="AB50" i="19"/>
  <c r="AC50" i="19" s="1"/>
  <c r="CD50" i="19" s="1"/>
  <c r="BW49" i="19"/>
  <c r="BX49" i="19" s="1"/>
  <c r="DA49" i="19" s="1"/>
  <c r="BU49" i="19"/>
  <c r="BV49" i="19" s="1"/>
  <c r="CZ49" i="19" s="1"/>
  <c r="BS49" i="19"/>
  <c r="BT49" i="19" s="1"/>
  <c r="CY49" i="19" s="1"/>
  <c r="BQ49" i="19"/>
  <c r="BR49" i="19" s="1"/>
  <c r="CX49" i="19" s="1"/>
  <c r="BO49" i="19"/>
  <c r="BP49" i="19" s="1"/>
  <c r="CW49" i="19" s="1"/>
  <c r="BM49" i="19"/>
  <c r="BN49" i="19" s="1"/>
  <c r="CV49" i="19" s="1"/>
  <c r="BK49" i="19"/>
  <c r="BL49" i="19" s="1"/>
  <c r="CU49" i="19" s="1"/>
  <c r="BI49" i="19"/>
  <c r="CT49" i="19" s="1"/>
  <c r="BG49" i="19"/>
  <c r="BH49" i="19" s="1"/>
  <c r="CS49" i="19" s="1"/>
  <c r="BE49" i="19"/>
  <c r="BF49" i="19" s="1"/>
  <c r="CR49" i="19" s="1"/>
  <c r="BC49" i="19"/>
  <c r="BD49" i="19" s="1"/>
  <c r="CQ49" i="19" s="1"/>
  <c r="BA49" i="19"/>
  <c r="BB49" i="19" s="1"/>
  <c r="CP49" i="19" s="1"/>
  <c r="AY49" i="19"/>
  <c r="AZ49" i="19" s="1"/>
  <c r="CO49" i="19" s="1"/>
  <c r="AW49" i="19"/>
  <c r="AX49" i="19" s="1"/>
  <c r="CN49" i="19" s="1"/>
  <c r="AT49" i="19"/>
  <c r="AU49" i="19" s="1"/>
  <c r="CM49" i="19" s="1"/>
  <c r="AR49" i="19"/>
  <c r="AS49" i="19" s="1"/>
  <c r="CL49" i="19" s="1"/>
  <c r="AP49" i="19"/>
  <c r="AQ49" i="19" s="1"/>
  <c r="CK49" i="19" s="1"/>
  <c r="AN49" i="19"/>
  <c r="AO49" i="19" s="1"/>
  <c r="CJ49" i="19" s="1"/>
  <c r="AL49" i="19"/>
  <c r="AM49" i="19" s="1"/>
  <c r="CI49" i="19" s="1"/>
  <c r="AJ49" i="19"/>
  <c r="AK49" i="19" s="1"/>
  <c r="CH49" i="19" s="1"/>
  <c r="AH49" i="19"/>
  <c r="AI49" i="19" s="1"/>
  <c r="CG49" i="19" s="1"/>
  <c r="AF49" i="19"/>
  <c r="AG49" i="19" s="1"/>
  <c r="CF49" i="19" s="1"/>
  <c r="AD49" i="19"/>
  <c r="AE49" i="19" s="1"/>
  <c r="CE49" i="19" s="1"/>
  <c r="AB49" i="19"/>
  <c r="AC49" i="19" s="1"/>
  <c r="CD49" i="19" s="1"/>
  <c r="BW48" i="19"/>
  <c r="BX48" i="19" s="1"/>
  <c r="DA48" i="19" s="1"/>
  <c r="BU48" i="19"/>
  <c r="BV48" i="19" s="1"/>
  <c r="CZ48" i="19" s="1"/>
  <c r="BS48" i="19"/>
  <c r="BT48" i="19" s="1"/>
  <c r="CY48" i="19" s="1"/>
  <c r="BQ48" i="19"/>
  <c r="BR48" i="19" s="1"/>
  <c r="CX48" i="19" s="1"/>
  <c r="BO48" i="19"/>
  <c r="BP48" i="19" s="1"/>
  <c r="CW48" i="19" s="1"/>
  <c r="BM48" i="19"/>
  <c r="BN48" i="19" s="1"/>
  <c r="CV48" i="19" s="1"/>
  <c r="BK48" i="19"/>
  <c r="BL48" i="19" s="1"/>
  <c r="CU48" i="19" s="1"/>
  <c r="BI48" i="19"/>
  <c r="CT48" i="19" s="1"/>
  <c r="BG48" i="19"/>
  <c r="BH48" i="19" s="1"/>
  <c r="CS48" i="19" s="1"/>
  <c r="BE48" i="19"/>
  <c r="BF48" i="19" s="1"/>
  <c r="CR48" i="19" s="1"/>
  <c r="BC48" i="19"/>
  <c r="BD48" i="19" s="1"/>
  <c r="CQ48" i="19" s="1"/>
  <c r="BA48" i="19"/>
  <c r="BB48" i="19" s="1"/>
  <c r="CP48" i="19" s="1"/>
  <c r="AY48" i="19"/>
  <c r="AZ48" i="19" s="1"/>
  <c r="CO48" i="19" s="1"/>
  <c r="AW48" i="19"/>
  <c r="AX48" i="19" s="1"/>
  <c r="CN48" i="19" s="1"/>
  <c r="AT48" i="19"/>
  <c r="AU48" i="19" s="1"/>
  <c r="CM48" i="19" s="1"/>
  <c r="AR48" i="19"/>
  <c r="AS48" i="19" s="1"/>
  <c r="CL48" i="19" s="1"/>
  <c r="AP48" i="19"/>
  <c r="AQ48" i="19" s="1"/>
  <c r="CK48" i="19" s="1"/>
  <c r="AN48" i="19"/>
  <c r="AO48" i="19" s="1"/>
  <c r="CJ48" i="19" s="1"/>
  <c r="AL48" i="19"/>
  <c r="AM48" i="19" s="1"/>
  <c r="CI48" i="19" s="1"/>
  <c r="AJ48" i="19"/>
  <c r="AK48" i="19" s="1"/>
  <c r="CH48" i="19" s="1"/>
  <c r="AH48" i="19"/>
  <c r="AI48" i="19" s="1"/>
  <c r="CG48" i="19" s="1"/>
  <c r="AF48" i="19"/>
  <c r="AG48" i="19" s="1"/>
  <c r="CF48" i="19" s="1"/>
  <c r="AD48" i="19"/>
  <c r="AE48" i="19" s="1"/>
  <c r="CE48" i="19" s="1"/>
  <c r="AB48" i="19"/>
  <c r="AC48" i="19" s="1"/>
  <c r="CD48" i="19" s="1"/>
  <c r="BW47" i="19"/>
  <c r="BX47" i="19" s="1"/>
  <c r="DA47" i="19" s="1"/>
  <c r="BU47" i="19"/>
  <c r="BV47" i="19" s="1"/>
  <c r="CZ47" i="19" s="1"/>
  <c r="BS47" i="19"/>
  <c r="BT47" i="19" s="1"/>
  <c r="CY47" i="19" s="1"/>
  <c r="BQ47" i="19"/>
  <c r="BR47" i="19" s="1"/>
  <c r="CX47" i="19" s="1"/>
  <c r="BO47" i="19"/>
  <c r="BP47" i="19" s="1"/>
  <c r="CW47" i="19" s="1"/>
  <c r="BM47" i="19"/>
  <c r="BN47" i="19" s="1"/>
  <c r="CV47" i="19" s="1"/>
  <c r="BK47" i="19"/>
  <c r="BL47" i="19" s="1"/>
  <c r="CU47" i="19" s="1"/>
  <c r="BI47" i="19"/>
  <c r="CT47" i="19" s="1"/>
  <c r="BG47" i="19"/>
  <c r="BH47" i="19" s="1"/>
  <c r="CS47" i="19" s="1"/>
  <c r="BE47" i="19"/>
  <c r="BF47" i="19" s="1"/>
  <c r="CR47" i="19" s="1"/>
  <c r="BC47" i="19"/>
  <c r="BD47" i="19" s="1"/>
  <c r="CQ47" i="19" s="1"/>
  <c r="BA47" i="19"/>
  <c r="BB47" i="19" s="1"/>
  <c r="CP47" i="19" s="1"/>
  <c r="AY47" i="19"/>
  <c r="AZ47" i="19" s="1"/>
  <c r="CO47" i="19" s="1"/>
  <c r="AW47" i="19"/>
  <c r="AX47" i="19" s="1"/>
  <c r="CN47" i="19" s="1"/>
  <c r="AT47" i="19"/>
  <c r="AU47" i="19" s="1"/>
  <c r="CM47" i="19" s="1"/>
  <c r="AR47" i="19"/>
  <c r="AS47" i="19" s="1"/>
  <c r="CL47" i="19" s="1"/>
  <c r="AP47" i="19"/>
  <c r="AQ47" i="19" s="1"/>
  <c r="CK47" i="19" s="1"/>
  <c r="AN47" i="19"/>
  <c r="AO47" i="19" s="1"/>
  <c r="CJ47" i="19" s="1"/>
  <c r="AL47" i="19"/>
  <c r="AM47" i="19" s="1"/>
  <c r="CI47" i="19" s="1"/>
  <c r="AJ47" i="19"/>
  <c r="AK47" i="19" s="1"/>
  <c r="CH47" i="19" s="1"/>
  <c r="AH47" i="19"/>
  <c r="AI47" i="19" s="1"/>
  <c r="CG47" i="19" s="1"/>
  <c r="AF47" i="19"/>
  <c r="AG47" i="19" s="1"/>
  <c r="CF47" i="19" s="1"/>
  <c r="AD47" i="19"/>
  <c r="AE47" i="19" s="1"/>
  <c r="CE47" i="19" s="1"/>
  <c r="AB47" i="19"/>
  <c r="AC47" i="19" s="1"/>
  <c r="CD47" i="19" s="1"/>
  <c r="BW46" i="19"/>
  <c r="BX46" i="19" s="1"/>
  <c r="DA46" i="19" s="1"/>
  <c r="BU46" i="19"/>
  <c r="BV46" i="19" s="1"/>
  <c r="CZ46" i="19" s="1"/>
  <c r="BS46" i="19"/>
  <c r="BT46" i="19" s="1"/>
  <c r="CY46" i="19" s="1"/>
  <c r="BQ46" i="19"/>
  <c r="BR46" i="19" s="1"/>
  <c r="CX46" i="19" s="1"/>
  <c r="BO46" i="19"/>
  <c r="BP46" i="19" s="1"/>
  <c r="CW46" i="19" s="1"/>
  <c r="BM46" i="19"/>
  <c r="BN46" i="19" s="1"/>
  <c r="CV46" i="19" s="1"/>
  <c r="BK46" i="19"/>
  <c r="BL46" i="19" s="1"/>
  <c r="CU46" i="19" s="1"/>
  <c r="BI46" i="19"/>
  <c r="BJ46" i="19" s="1"/>
  <c r="BG46" i="19"/>
  <c r="BH46" i="19" s="1"/>
  <c r="CS46" i="19" s="1"/>
  <c r="BE46" i="19"/>
  <c r="BF46" i="19" s="1"/>
  <c r="CR46" i="19" s="1"/>
  <c r="BC46" i="19"/>
  <c r="BD46" i="19" s="1"/>
  <c r="CQ46" i="19" s="1"/>
  <c r="BA46" i="19"/>
  <c r="BB46" i="19" s="1"/>
  <c r="CP46" i="19" s="1"/>
  <c r="AY46" i="19"/>
  <c r="AZ46" i="19" s="1"/>
  <c r="CO46" i="19" s="1"/>
  <c r="AW46" i="19"/>
  <c r="AX46" i="19" s="1"/>
  <c r="CN46" i="19" s="1"/>
  <c r="AT46" i="19"/>
  <c r="AU46" i="19" s="1"/>
  <c r="CM46" i="19" s="1"/>
  <c r="AR46" i="19"/>
  <c r="AS46" i="19" s="1"/>
  <c r="CL46" i="19" s="1"/>
  <c r="AP46" i="19"/>
  <c r="AQ46" i="19" s="1"/>
  <c r="CK46" i="19" s="1"/>
  <c r="AN46" i="19"/>
  <c r="AO46" i="19" s="1"/>
  <c r="CJ46" i="19" s="1"/>
  <c r="AL46" i="19"/>
  <c r="AM46" i="19" s="1"/>
  <c r="CI46" i="19" s="1"/>
  <c r="AJ46" i="19"/>
  <c r="AK46" i="19" s="1"/>
  <c r="CH46" i="19" s="1"/>
  <c r="AH46" i="19"/>
  <c r="AI46" i="19" s="1"/>
  <c r="CG46" i="19" s="1"/>
  <c r="AF46" i="19"/>
  <c r="AG46" i="19" s="1"/>
  <c r="CF46" i="19" s="1"/>
  <c r="AD46" i="19"/>
  <c r="AE46" i="19" s="1"/>
  <c r="CE46" i="19" s="1"/>
  <c r="AB46" i="19"/>
  <c r="AC46" i="19" s="1"/>
  <c r="CD46" i="19" s="1"/>
  <c r="BW45" i="19"/>
  <c r="BX45" i="19" s="1"/>
  <c r="DA45" i="19" s="1"/>
  <c r="BU45" i="19"/>
  <c r="BV45" i="19" s="1"/>
  <c r="CZ45" i="19" s="1"/>
  <c r="BS45" i="19"/>
  <c r="BT45" i="19" s="1"/>
  <c r="CY45" i="19" s="1"/>
  <c r="BQ45" i="19"/>
  <c r="BR45" i="19" s="1"/>
  <c r="CX45" i="19" s="1"/>
  <c r="BO45" i="19"/>
  <c r="BP45" i="19" s="1"/>
  <c r="CW45" i="19" s="1"/>
  <c r="BM45" i="19"/>
  <c r="BN45" i="19" s="1"/>
  <c r="CV45" i="19" s="1"/>
  <c r="BK45" i="19"/>
  <c r="BL45" i="19" s="1"/>
  <c r="CU45" i="19" s="1"/>
  <c r="BI45" i="19"/>
  <c r="BJ45" i="19" s="1"/>
  <c r="BG45" i="19"/>
  <c r="BH45" i="19" s="1"/>
  <c r="CS45" i="19" s="1"/>
  <c r="BE45" i="19"/>
  <c r="BF45" i="19" s="1"/>
  <c r="CR45" i="19" s="1"/>
  <c r="BC45" i="19"/>
  <c r="BD45" i="19" s="1"/>
  <c r="CQ45" i="19" s="1"/>
  <c r="BA45" i="19"/>
  <c r="BB45" i="19" s="1"/>
  <c r="CP45" i="19" s="1"/>
  <c r="AY45" i="19"/>
  <c r="AW45" i="19"/>
  <c r="AX45" i="19" s="1"/>
  <c r="CN45" i="19" s="1"/>
  <c r="AT45" i="19"/>
  <c r="AU45" i="19" s="1"/>
  <c r="CM45" i="19" s="1"/>
  <c r="AR45" i="19"/>
  <c r="AS45" i="19" s="1"/>
  <c r="CL45" i="19" s="1"/>
  <c r="AP45" i="19"/>
  <c r="AQ45" i="19" s="1"/>
  <c r="CK45" i="19" s="1"/>
  <c r="AN45" i="19"/>
  <c r="AO45" i="19" s="1"/>
  <c r="CJ45" i="19" s="1"/>
  <c r="AL45" i="19"/>
  <c r="AM45" i="19" s="1"/>
  <c r="CI45" i="19" s="1"/>
  <c r="AJ45" i="19"/>
  <c r="AK45" i="19" s="1"/>
  <c r="CH45" i="19" s="1"/>
  <c r="AH45" i="19"/>
  <c r="AI45" i="19" s="1"/>
  <c r="CG45" i="19" s="1"/>
  <c r="AF45" i="19"/>
  <c r="AG45" i="19" s="1"/>
  <c r="CF45" i="19" s="1"/>
  <c r="AD45" i="19"/>
  <c r="AE45" i="19" s="1"/>
  <c r="CE45" i="19" s="1"/>
  <c r="AB45" i="19"/>
  <c r="AC45" i="19" s="1"/>
  <c r="CD45" i="19" s="1"/>
  <c r="BW44" i="19"/>
  <c r="BX44" i="19" s="1"/>
  <c r="DA44" i="19" s="1"/>
  <c r="BU44" i="19"/>
  <c r="BV44" i="19" s="1"/>
  <c r="CZ44" i="19" s="1"/>
  <c r="BS44" i="19"/>
  <c r="BT44" i="19" s="1"/>
  <c r="CY44" i="19" s="1"/>
  <c r="BQ44" i="19"/>
  <c r="BR44" i="19" s="1"/>
  <c r="CX44" i="19" s="1"/>
  <c r="BO44" i="19"/>
  <c r="BP44" i="19" s="1"/>
  <c r="CW44" i="19" s="1"/>
  <c r="BM44" i="19"/>
  <c r="BN44" i="19" s="1"/>
  <c r="CV44" i="19" s="1"/>
  <c r="BK44" i="19"/>
  <c r="BL44" i="19" s="1"/>
  <c r="CU44" i="19" s="1"/>
  <c r="BI44" i="19"/>
  <c r="BJ44" i="19" s="1"/>
  <c r="BG44" i="19"/>
  <c r="BH44" i="19" s="1"/>
  <c r="CS44" i="19" s="1"/>
  <c r="BE44" i="19"/>
  <c r="BF44" i="19" s="1"/>
  <c r="CR44" i="19" s="1"/>
  <c r="BC44" i="19"/>
  <c r="BD44" i="19" s="1"/>
  <c r="CQ44" i="19" s="1"/>
  <c r="BA44" i="19"/>
  <c r="BB44" i="19" s="1"/>
  <c r="CP44" i="19" s="1"/>
  <c r="AY44" i="19"/>
  <c r="AZ44" i="19" s="1"/>
  <c r="CO44" i="19" s="1"/>
  <c r="AW44" i="19"/>
  <c r="AX44" i="19" s="1"/>
  <c r="CN44" i="19" s="1"/>
  <c r="AT44" i="19"/>
  <c r="AU44" i="19" s="1"/>
  <c r="CM44" i="19" s="1"/>
  <c r="AR44" i="19"/>
  <c r="AS44" i="19" s="1"/>
  <c r="CL44" i="19" s="1"/>
  <c r="AP44" i="19"/>
  <c r="AQ44" i="19" s="1"/>
  <c r="CK44" i="19" s="1"/>
  <c r="AN44" i="19"/>
  <c r="AO44" i="19" s="1"/>
  <c r="CJ44" i="19" s="1"/>
  <c r="AL44" i="19"/>
  <c r="AM44" i="19" s="1"/>
  <c r="CI44" i="19" s="1"/>
  <c r="AJ44" i="19"/>
  <c r="AK44" i="19" s="1"/>
  <c r="CH44" i="19" s="1"/>
  <c r="AH44" i="19"/>
  <c r="AI44" i="19" s="1"/>
  <c r="CG44" i="19" s="1"/>
  <c r="AF44" i="19"/>
  <c r="AG44" i="19" s="1"/>
  <c r="CF44" i="19" s="1"/>
  <c r="AD44" i="19"/>
  <c r="AE44" i="19" s="1"/>
  <c r="CE44" i="19" s="1"/>
  <c r="AB44" i="19"/>
  <c r="AC44" i="19" s="1"/>
  <c r="CD44" i="19" s="1"/>
  <c r="BW43" i="19"/>
  <c r="BX43" i="19" s="1"/>
  <c r="DA43" i="19" s="1"/>
  <c r="BU43" i="19"/>
  <c r="BV43" i="19" s="1"/>
  <c r="CZ43" i="19" s="1"/>
  <c r="BS43" i="19"/>
  <c r="BT43" i="19" s="1"/>
  <c r="CY43" i="19" s="1"/>
  <c r="BQ43" i="19"/>
  <c r="BR43" i="19" s="1"/>
  <c r="CX43" i="19" s="1"/>
  <c r="BO43" i="19"/>
  <c r="BP43" i="19" s="1"/>
  <c r="CW43" i="19" s="1"/>
  <c r="BM43" i="19"/>
  <c r="BN43" i="19" s="1"/>
  <c r="CV43" i="19" s="1"/>
  <c r="BK43" i="19"/>
  <c r="BL43" i="19" s="1"/>
  <c r="CU43" i="19" s="1"/>
  <c r="BI43" i="19"/>
  <c r="CT43" i="19" s="1"/>
  <c r="BG43" i="19"/>
  <c r="BH43" i="19" s="1"/>
  <c r="CS43" i="19" s="1"/>
  <c r="BE43" i="19"/>
  <c r="BF43" i="19" s="1"/>
  <c r="CR43" i="19" s="1"/>
  <c r="BC43" i="19"/>
  <c r="BD43" i="19" s="1"/>
  <c r="CQ43" i="19" s="1"/>
  <c r="BA43" i="19"/>
  <c r="BB43" i="19" s="1"/>
  <c r="CP43" i="19" s="1"/>
  <c r="AY43" i="19"/>
  <c r="AZ43" i="19" s="1"/>
  <c r="CO43" i="19" s="1"/>
  <c r="AW43" i="19"/>
  <c r="AX43" i="19" s="1"/>
  <c r="CN43" i="19" s="1"/>
  <c r="AT43" i="19"/>
  <c r="AU43" i="19" s="1"/>
  <c r="CM43" i="19" s="1"/>
  <c r="AR43" i="19"/>
  <c r="AS43" i="19" s="1"/>
  <c r="CL43" i="19" s="1"/>
  <c r="AP43" i="19"/>
  <c r="AQ43" i="19" s="1"/>
  <c r="CK43" i="19" s="1"/>
  <c r="AN43" i="19"/>
  <c r="AO43" i="19" s="1"/>
  <c r="CJ43" i="19" s="1"/>
  <c r="AL43" i="19"/>
  <c r="AM43" i="19" s="1"/>
  <c r="CI43" i="19" s="1"/>
  <c r="AJ43" i="19"/>
  <c r="AK43" i="19" s="1"/>
  <c r="CH43" i="19" s="1"/>
  <c r="AH43" i="19"/>
  <c r="AI43" i="19" s="1"/>
  <c r="CG43" i="19" s="1"/>
  <c r="AF43" i="19"/>
  <c r="AG43" i="19" s="1"/>
  <c r="CF43" i="19" s="1"/>
  <c r="AD43" i="19"/>
  <c r="AE43" i="19" s="1"/>
  <c r="CE43" i="19" s="1"/>
  <c r="AB43" i="19"/>
  <c r="AC43" i="19" s="1"/>
  <c r="CD43" i="19" s="1"/>
  <c r="BW42" i="19"/>
  <c r="BX42" i="19" s="1"/>
  <c r="DA42" i="19" s="1"/>
  <c r="BU42" i="19"/>
  <c r="BV42" i="19" s="1"/>
  <c r="CZ42" i="19" s="1"/>
  <c r="BS42" i="19"/>
  <c r="BT42" i="19" s="1"/>
  <c r="CY42" i="19" s="1"/>
  <c r="BQ42" i="19"/>
  <c r="BR42" i="19" s="1"/>
  <c r="CX42" i="19" s="1"/>
  <c r="BO42" i="19"/>
  <c r="BP42" i="19" s="1"/>
  <c r="CW42" i="19" s="1"/>
  <c r="BM42" i="19"/>
  <c r="BN42" i="19" s="1"/>
  <c r="CV42" i="19" s="1"/>
  <c r="BK42" i="19"/>
  <c r="BL42" i="19" s="1"/>
  <c r="CU42" i="19" s="1"/>
  <c r="BI42" i="19"/>
  <c r="BG42" i="19"/>
  <c r="BH42" i="19" s="1"/>
  <c r="CS42" i="19" s="1"/>
  <c r="BE42" i="19"/>
  <c r="BF42" i="19" s="1"/>
  <c r="CR42" i="19" s="1"/>
  <c r="BC42" i="19"/>
  <c r="BD42" i="19" s="1"/>
  <c r="CQ42" i="19" s="1"/>
  <c r="BA42" i="19"/>
  <c r="BB42" i="19" s="1"/>
  <c r="CP42" i="19" s="1"/>
  <c r="AY42" i="19"/>
  <c r="AZ42" i="19" s="1"/>
  <c r="CO42" i="19" s="1"/>
  <c r="AW42" i="19"/>
  <c r="AX42" i="19" s="1"/>
  <c r="CN42" i="19" s="1"/>
  <c r="AT42" i="19"/>
  <c r="AU42" i="19" s="1"/>
  <c r="CM42" i="19" s="1"/>
  <c r="AR42" i="19"/>
  <c r="AS42" i="19" s="1"/>
  <c r="CL42" i="19" s="1"/>
  <c r="AP42" i="19"/>
  <c r="AQ42" i="19" s="1"/>
  <c r="CK42" i="19" s="1"/>
  <c r="AN42" i="19"/>
  <c r="AO42" i="19" s="1"/>
  <c r="CJ42" i="19" s="1"/>
  <c r="AL42" i="19"/>
  <c r="AM42" i="19" s="1"/>
  <c r="CI42" i="19" s="1"/>
  <c r="AJ42" i="19"/>
  <c r="AK42" i="19" s="1"/>
  <c r="CH42" i="19" s="1"/>
  <c r="AH42" i="19"/>
  <c r="AI42" i="19" s="1"/>
  <c r="CG42" i="19" s="1"/>
  <c r="AF42" i="19"/>
  <c r="AG42" i="19" s="1"/>
  <c r="CF42" i="19" s="1"/>
  <c r="AD42" i="19"/>
  <c r="AE42" i="19" s="1"/>
  <c r="CE42" i="19" s="1"/>
  <c r="AB42" i="19"/>
  <c r="AC42" i="19" s="1"/>
  <c r="CD42" i="19" s="1"/>
  <c r="BW41" i="19"/>
  <c r="BX41" i="19" s="1"/>
  <c r="DA41" i="19" s="1"/>
  <c r="BU41" i="19"/>
  <c r="BV41" i="19" s="1"/>
  <c r="CZ41" i="19" s="1"/>
  <c r="BS41" i="19"/>
  <c r="BT41" i="19" s="1"/>
  <c r="CY41" i="19" s="1"/>
  <c r="BQ41" i="19"/>
  <c r="BR41" i="19" s="1"/>
  <c r="CX41" i="19" s="1"/>
  <c r="BO41" i="19"/>
  <c r="BP41" i="19" s="1"/>
  <c r="CW41" i="19" s="1"/>
  <c r="BM41" i="19"/>
  <c r="BN41" i="19" s="1"/>
  <c r="CV41" i="19" s="1"/>
  <c r="BK41" i="19"/>
  <c r="BL41" i="19" s="1"/>
  <c r="CU41" i="19" s="1"/>
  <c r="BI41" i="19"/>
  <c r="CT41" i="19" s="1"/>
  <c r="BG41" i="19"/>
  <c r="BH41" i="19" s="1"/>
  <c r="CS41" i="19" s="1"/>
  <c r="BE41" i="19"/>
  <c r="BF41" i="19" s="1"/>
  <c r="CR41" i="19" s="1"/>
  <c r="BC41" i="19"/>
  <c r="BD41" i="19" s="1"/>
  <c r="CQ41" i="19" s="1"/>
  <c r="BA41" i="19"/>
  <c r="BB41" i="19" s="1"/>
  <c r="CP41" i="19" s="1"/>
  <c r="AY41" i="19"/>
  <c r="AZ41" i="19" s="1"/>
  <c r="CO41" i="19" s="1"/>
  <c r="AW41" i="19"/>
  <c r="AX41" i="19" s="1"/>
  <c r="CN41" i="19" s="1"/>
  <c r="AT41" i="19"/>
  <c r="AU41" i="19" s="1"/>
  <c r="CM41" i="19" s="1"/>
  <c r="AR41" i="19"/>
  <c r="AS41" i="19" s="1"/>
  <c r="CL41" i="19" s="1"/>
  <c r="AP41" i="19"/>
  <c r="AQ41" i="19" s="1"/>
  <c r="CK41" i="19" s="1"/>
  <c r="AN41" i="19"/>
  <c r="AO41" i="19" s="1"/>
  <c r="CJ41" i="19" s="1"/>
  <c r="AL41" i="19"/>
  <c r="AM41" i="19" s="1"/>
  <c r="CI41" i="19" s="1"/>
  <c r="AJ41" i="19"/>
  <c r="AK41" i="19" s="1"/>
  <c r="CH41" i="19" s="1"/>
  <c r="AH41" i="19"/>
  <c r="AI41" i="19" s="1"/>
  <c r="CG41" i="19" s="1"/>
  <c r="AF41" i="19"/>
  <c r="AG41" i="19" s="1"/>
  <c r="CF41" i="19" s="1"/>
  <c r="AD41" i="19"/>
  <c r="AE41" i="19" s="1"/>
  <c r="CE41" i="19" s="1"/>
  <c r="AB41" i="19"/>
  <c r="AC41" i="19" s="1"/>
  <c r="CD41" i="19" s="1"/>
  <c r="BW40" i="19"/>
  <c r="BX40" i="19" s="1"/>
  <c r="DA40" i="19" s="1"/>
  <c r="BU40" i="19"/>
  <c r="BV40" i="19" s="1"/>
  <c r="CZ40" i="19" s="1"/>
  <c r="BS40" i="19"/>
  <c r="BT40" i="19" s="1"/>
  <c r="CY40" i="19" s="1"/>
  <c r="BQ40" i="19"/>
  <c r="BR40" i="19" s="1"/>
  <c r="CX40" i="19" s="1"/>
  <c r="BO40" i="19"/>
  <c r="BP40" i="19" s="1"/>
  <c r="CW40" i="19" s="1"/>
  <c r="BM40" i="19"/>
  <c r="BN40" i="19" s="1"/>
  <c r="CV40" i="19" s="1"/>
  <c r="BK40" i="19"/>
  <c r="BL40" i="19" s="1"/>
  <c r="CU40" i="19" s="1"/>
  <c r="BI40" i="19"/>
  <c r="BG40" i="19"/>
  <c r="BH40" i="19" s="1"/>
  <c r="CS40" i="19" s="1"/>
  <c r="BE40" i="19"/>
  <c r="BF40" i="19" s="1"/>
  <c r="CR40" i="19" s="1"/>
  <c r="BC40" i="19"/>
  <c r="BD40" i="19" s="1"/>
  <c r="CQ40" i="19" s="1"/>
  <c r="BA40" i="19"/>
  <c r="BB40" i="19" s="1"/>
  <c r="CP40" i="19" s="1"/>
  <c r="AY40" i="19"/>
  <c r="AZ40" i="19" s="1"/>
  <c r="CO40" i="19" s="1"/>
  <c r="AW40" i="19"/>
  <c r="AX40" i="19" s="1"/>
  <c r="CN40" i="19" s="1"/>
  <c r="AT40" i="19"/>
  <c r="AU40" i="19" s="1"/>
  <c r="CM40" i="19" s="1"/>
  <c r="AR40" i="19"/>
  <c r="AS40" i="19" s="1"/>
  <c r="CL40" i="19" s="1"/>
  <c r="AP40" i="19"/>
  <c r="AQ40" i="19" s="1"/>
  <c r="CK40" i="19" s="1"/>
  <c r="AN40" i="19"/>
  <c r="AO40" i="19" s="1"/>
  <c r="CJ40" i="19" s="1"/>
  <c r="AL40" i="19"/>
  <c r="AM40" i="19" s="1"/>
  <c r="CI40" i="19" s="1"/>
  <c r="AJ40" i="19"/>
  <c r="AK40" i="19" s="1"/>
  <c r="CH40" i="19" s="1"/>
  <c r="AH40" i="19"/>
  <c r="AI40" i="19" s="1"/>
  <c r="CG40" i="19" s="1"/>
  <c r="AF40" i="19"/>
  <c r="AG40" i="19" s="1"/>
  <c r="CF40" i="19" s="1"/>
  <c r="AD40" i="19"/>
  <c r="AE40" i="19" s="1"/>
  <c r="CE40" i="19" s="1"/>
  <c r="AB40" i="19"/>
  <c r="AC40" i="19" s="1"/>
  <c r="CD40" i="19" s="1"/>
  <c r="BW39" i="19"/>
  <c r="BX39" i="19" s="1"/>
  <c r="DA39" i="19" s="1"/>
  <c r="BU39" i="19"/>
  <c r="BV39" i="19" s="1"/>
  <c r="CZ39" i="19" s="1"/>
  <c r="BS39" i="19"/>
  <c r="BT39" i="19" s="1"/>
  <c r="CY39" i="19" s="1"/>
  <c r="BQ39" i="19"/>
  <c r="BR39" i="19" s="1"/>
  <c r="CX39" i="19" s="1"/>
  <c r="BO39" i="19"/>
  <c r="BP39" i="19" s="1"/>
  <c r="CW39" i="19" s="1"/>
  <c r="BM39" i="19"/>
  <c r="BN39" i="19" s="1"/>
  <c r="CV39" i="19" s="1"/>
  <c r="BK39" i="19"/>
  <c r="BL39" i="19" s="1"/>
  <c r="CU39" i="19" s="1"/>
  <c r="BI39" i="19"/>
  <c r="CT39" i="19" s="1"/>
  <c r="BG39" i="19"/>
  <c r="BH39" i="19" s="1"/>
  <c r="CS39" i="19" s="1"/>
  <c r="BE39" i="19"/>
  <c r="BF39" i="19" s="1"/>
  <c r="CR39" i="19" s="1"/>
  <c r="BC39" i="19"/>
  <c r="BD39" i="19" s="1"/>
  <c r="CQ39" i="19" s="1"/>
  <c r="BA39" i="19"/>
  <c r="BB39" i="19" s="1"/>
  <c r="CP39" i="19" s="1"/>
  <c r="AY39" i="19"/>
  <c r="AZ39" i="19" s="1"/>
  <c r="CO39" i="19" s="1"/>
  <c r="AW39" i="19"/>
  <c r="AX39" i="19" s="1"/>
  <c r="CN39" i="19" s="1"/>
  <c r="AT39" i="19"/>
  <c r="AU39" i="19" s="1"/>
  <c r="CM39" i="19" s="1"/>
  <c r="AR39" i="19"/>
  <c r="AS39" i="19" s="1"/>
  <c r="CL39" i="19" s="1"/>
  <c r="AP39" i="19"/>
  <c r="AQ39" i="19" s="1"/>
  <c r="CK39" i="19" s="1"/>
  <c r="AN39" i="19"/>
  <c r="AO39" i="19" s="1"/>
  <c r="CJ39" i="19" s="1"/>
  <c r="AL39" i="19"/>
  <c r="AM39" i="19" s="1"/>
  <c r="CI39" i="19" s="1"/>
  <c r="AJ39" i="19"/>
  <c r="AK39" i="19" s="1"/>
  <c r="CH39" i="19" s="1"/>
  <c r="AH39" i="19"/>
  <c r="AI39" i="19" s="1"/>
  <c r="CG39" i="19" s="1"/>
  <c r="AF39" i="19"/>
  <c r="AG39" i="19" s="1"/>
  <c r="CF39" i="19" s="1"/>
  <c r="AD39" i="19"/>
  <c r="AE39" i="19" s="1"/>
  <c r="CE39" i="19" s="1"/>
  <c r="AB39" i="19"/>
  <c r="AC39" i="19" s="1"/>
  <c r="CD39" i="19" s="1"/>
  <c r="BW38" i="19"/>
  <c r="BU38" i="19"/>
  <c r="BV38" i="19" s="1"/>
  <c r="BS38" i="19"/>
  <c r="BQ38" i="19"/>
  <c r="BO38" i="19"/>
  <c r="BM38" i="19"/>
  <c r="BN38" i="19" s="1"/>
  <c r="BK38" i="19"/>
  <c r="BI38" i="19"/>
  <c r="BG38" i="19"/>
  <c r="BE38" i="19"/>
  <c r="BC38" i="19"/>
  <c r="BD38" i="19" s="1"/>
  <c r="BA38" i="19"/>
  <c r="BB38" i="19" s="1"/>
  <c r="AY38" i="19"/>
  <c r="AW38" i="19"/>
  <c r="AT38" i="19"/>
  <c r="AU38" i="19" s="1"/>
  <c r="AR38" i="19"/>
  <c r="AP38" i="19"/>
  <c r="AN38" i="19"/>
  <c r="AO38" i="19" s="1"/>
  <c r="AL38" i="19"/>
  <c r="AJ38" i="19"/>
  <c r="AK38" i="19" s="1"/>
  <c r="AH38" i="19"/>
  <c r="AF38" i="19"/>
  <c r="AG38" i="19" s="1"/>
  <c r="AD38" i="19"/>
  <c r="AB38" i="19"/>
  <c r="CM37" i="19"/>
  <c r="CL37" i="19"/>
  <c r="AT37" i="19"/>
  <c r="AR37" i="19"/>
  <c r="L37" i="19"/>
  <c r="K37" i="19"/>
  <c r="BZ34" i="19"/>
  <c r="Z34" i="19"/>
  <c r="Y34" i="19"/>
  <c r="X34" i="19"/>
  <c r="W34" i="19"/>
  <c r="V34" i="19"/>
  <c r="U34" i="19"/>
  <c r="T34" i="19"/>
  <c r="S34" i="19"/>
  <c r="R34" i="19"/>
  <c r="Q34" i="19"/>
  <c r="P34" i="19"/>
  <c r="O34" i="19"/>
  <c r="N34" i="19"/>
  <c r="M34" i="19"/>
  <c r="L34" i="19"/>
  <c r="K34" i="19"/>
  <c r="J34" i="19"/>
  <c r="I34" i="19"/>
  <c r="H34" i="19"/>
  <c r="G34" i="19"/>
  <c r="F34" i="19"/>
  <c r="E34" i="19"/>
  <c r="D34" i="19"/>
  <c r="C34" i="19"/>
  <c r="BW33" i="19"/>
  <c r="BX33" i="19" s="1"/>
  <c r="DA33" i="19" s="1"/>
  <c r="BU33" i="19"/>
  <c r="BV33" i="19" s="1"/>
  <c r="CZ33" i="19" s="1"/>
  <c r="BS33" i="19"/>
  <c r="BT33" i="19" s="1"/>
  <c r="CY33" i="19" s="1"/>
  <c r="BQ33" i="19"/>
  <c r="BR33" i="19" s="1"/>
  <c r="CX33" i="19" s="1"/>
  <c r="BO33" i="19"/>
  <c r="BP33" i="19" s="1"/>
  <c r="CW33" i="19" s="1"/>
  <c r="BM33" i="19"/>
  <c r="BN33" i="19" s="1"/>
  <c r="CV33" i="19" s="1"/>
  <c r="BK33" i="19"/>
  <c r="BL33" i="19" s="1"/>
  <c r="CU33" i="19" s="1"/>
  <c r="BI33" i="19"/>
  <c r="CT33" i="19" s="1"/>
  <c r="BG33" i="19"/>
  <c r="BH33" i="19" s="1"/>
  <c r="CS33" i="19" s="1"/>
  <c r="BE33" i="19"/>
  <c r="BF33" i="19" s="1"/>
  <c r="CR33" i="19" s="1"/>
  <c r="BC33" i="19"/>
  <c r="BD33" i="19" s="1"/>
  <c r="CQ33" i="19" s="1"/>
  <c r="BA33" i="19"/>
  <c r="BB33" i="19" s="1"/>
  <c r="CP33" i="19" s="1"/>
  <c r="AY33" i="19"/>
  <c r="AZ33" i="19" s="1"/>
  <c r="CO33" i="19" s="1"/>
  <c r="AW33" i="19"/>
  <c r="AX33" i="19" s="1"/>
  <c r="CN33" i="19" s="1"/>
  <c r="AT33" i="19"/>
  <c r="AU33" i="19" s="1"/>
  <c r="CM33" i="19" s="1"/>
  <c r="AR33" i="19"/>
  <c r="AS33" i="19" s="1"/>
  <c r="CL33" i="19" s="1"/>
  <c r="AP33" i="19"/>
  <c r="AQ33" i="19" s="1"/>
  <c r="CK33" i="19" s="1"/>
  <c r="AN33" i="19"/>
  <c r="AO33" i="19" s="1"/>
  <c r="CJ33" i="19" s="1"/>
  <c r="AL33" i="19"/>
  <c r="AM33" i="19" s="1"/>
  <c r="CI33" i="19" s="1"/>
  <c r="AJ33" i="19"/>
  <c r="AK33" i="19" s="1"/>
  <c r="CH33" i="19" s="1"/>
  <c r="AH33" i="19"/>
  <c r="AI33" i="19" s="1"/>
  <c r="CG33" i="19" s="1"/>
  <c r="AF33" i="19"/>
  <c r="AG33" i="19" s="1"/>
  <c r="CF33" i="19" s="1"/>
  <c r="AD33" i="19"/>
  <c r="AE33" i="19" s="1"/>
  <c r="CE33" i="19" s="1"/>
  <c r="AB33" i="19"/>
  <c r="AC33" i="19" s="1"/>
  <c r="CD33" i="19" s="1"/>
  <c r="BW32" i="19"/>
  <c r="BX32" i="19" s="1"/>
  <c r="DA32" i="19" s="1"/>
  <c r="BU32" i="19"/>
  <c r="BV32" i="19" s="1"/>
  <c r="CZ32" i="19" s="1"/>
  <c r="BS32" i="19"/>
  <c r="BT32" i="19" s="1"/>
  <c r="CY32" i="19" s="1"/>
  <c r="BQ32" i="19"/>
  <c r="BR32" i="19" s="1"/>
  <c r="CX32" i="19" s="1"/>
  <c r="BO32" i="19"/>
  <c r="BP32" i="19" s="1"/>
  <c r="CW32" i="19" s="1"/>
  <c r="BM32" i="19"/>
  <c r="BN32" i="19" s="1"/>
  <c r="CV32" i="19" s="1"/>
  <c r="BK32" i="19"/>
  <c r="BL32" i="19" s="1"/>
  <c r="CU32" i="19" s="1"/>
  <c r="BI32" i="19"/>
  <c r="CT32" i="19" s="1"/>
  <c r="BG32" i="19"/>
  <c r="BH32" i="19" s="1"/>
  <c r="CS32" i="19" s="1"/>
  <c r="BE32" i="19"/>
  <c r="BF32" i="19" s="1"/>
  <c r="CR32" i="19" s="1"/>
  <c r="BC32" i="19"/>
  <c r="BD32" i="19" s="1"/>
  <c r="CQ32" i="19" s="1"/>
  <c r="BA32" i="19"/>
  <c r="BB32" i="19" s="1"/>
  <c r="CP32" i="19" s="1"/>
  <c r="AY32" i="19"/>
  <c r="AZ32" i="19" s="1"/>
  <c r="CO32" i="19" s="1"/>
  <c r="AW32" i="19"/>
  <c r="AX32" i="19" s="1"/>
  <c r="CN32" i="19" s="1"/>
  <c r="AT32" i="19"/>
  <c r="AU32" i="19" s="1"/>
  <c r="CM32" i="19" s="1"/>
  <c r="AR32" i="19"/>
  <c r="AS32" i="19" s="1"/>
  <c r="CL32" i="19" s="1"/>
  <c r="AP32" i="19"/>
  <c r="AQ32" i="19" s="1"/>
  <c r="CK32" i="19" s="1"/>
  <c r="AN32" i="19"/>
  <c r="AO32" i="19" s="1"/>
  <c r="CJ32" i="19" s="1"/>
  <c r="AL32" i="19"/>
  <c r="AM32" i="19" s="1"/>
  <c r="CI32" i="19" s="1"/>
  <c r="AJ32" i="19"/>
  <c r="AK32" i="19" s="1"/>
  <c r="CH32" i="19" s="1"/>
  <c r="AH32" i="19"/>
  <c r="AI32" i="19" s="1"/>
  <c r="CG32" i="19" s="1"/>
  <c r="AF32" i="19"/>
  <c r="AG32" i="19" s="1"/>
  <c r="CF32" i="19" s="1"/>
  <c r="AD32" i="19"/>
  <c r="AE32" i="19" s="1"/>
  <c r="CE32" i="19" s="1"/>
  <c r="AB32" i="19"/>
  <c r="AC32" i="19" s="1"/>
  <c r="CD32" i="19" s="1"/>
  <c r="BW31" i="19"/>
  <c r="BX31" i="19" s="1"/>
  <c r="DA31" i="19" s="1"/>
  <c r="BU31" i="19"/>
  <c r="BV31" i="19" s="1"/>
  <c r="CZ31" i="19" s="1"/>
  <c r="BS31" i="19"/>
  <c r="BT31" i="19" s="1"/>
  <c r="CY31" i="19" s="1"/>
  <c r="BQ31" i="19"/>
  <c r="BR31" i="19" s="1"/>
  <c r="CX31" i="19" s="1"/>
  <c r="BO31" i="19"/>
  <c r="BP31" i="19" s="1"/>
  <c r="CW31" i="19" s="1"/>
  <c r="BM31" i="19"/>
  <c r="BN31" i="19" s="1"/>
  <c r="CV31" i="19" s="1"/>
  <c r="BK31" i="19"/>
  <c r="BL31" i="19" s="1"/>
  <c r="CU31" i="19" s="1"/>
  <c r="BI31" i="19"/>
  <c r="CT31" i="19" s="1"/>
  <c r="BG31" i="19"/>
  <c r="BH31" i="19" s="1"/>
  <c r="CS31" i="19" s="1"/>
  <c r="BE31" i="19"/>
  <c r="BF31" i="19" s="1"/>
  <c r="CR31" i="19" s="1"/>
  <c r="BC31" i="19"/>
  <c r="BD31" i="19" s="1"/>
  <c r="CQ31" i="19" s="1"/>
  <c r="BA31" i="19"/>
  <c r="BB31" i="19" s="1"/>
  <c r="CP31" i="19" s="1"/>
  <c r="AY31" i="19"/>
  <c r="AZ31" i="19" s="1"/>
  <c r="CO31" i="19" s="1"/>
  <c r="AW31" i="19"/>
  <c r="AX31" i="19" s="1"/>
  <c r="CN31" i="19" s="1"/>
  <c r="AT31" i="19"/>
  <c r="AU31" i="19" s="1"/>
  <c r="CM31" i="19" s="1"/>
  <c r="AR31" i="19"/>
  <c r="AS31" i="19" s="1"/>
  <c r="CL31" i="19" s="1"/>
  <c r="AP31" i="19"/>
  <c r="AQ31" i="19" s="1"/>
  <c r="CK31" i="19" s="1"/>
  <c r="AN31" i="19"/>
  <c r="AO31" i="19" s="1"/>
  <c r="CJ31" i="19" s="1"/>
  <c r="AL31" i="19"/>
  <c r="AM31" i="19" s="1"/>
  <c r="CI31" i="19" s="1"/>
  <c r="AJ31" i="19"/>
  <c r="AK31" i="19" s="1"/>
  <c r="CH31" i="19" s="1"/>
  <c r="AH31" i="19"/>
  <c r="AI31" i="19" s="1"/>
  <c r="CG31" i="19" s="1"/>
  <c r="AF31" i="19"/>
  <c r="AG31" i="19" s="1"/>
  <c r="CF31" i="19" s="1"/>
  <c r="AD31" i="19"/>
  <c r="AE31" i="19" s="1"/>
  <c r="CE31" i="19" s="1"/>
  <c r="AB31" i="19"/>
  <c r="AC31" i="19" s="1"/>
  <c r="CD31" i="19" s="1"/>
  <c r="BW30" i="19"/>
  <c r="BX30" i="19" s="1"/>
  <c r="DA30" i="19" s="1"/>
  <c r="BU30" i="19"/>
  <c r="BV30" i="19" s="1"/>
  <c r="CZ30" i="19" s="1"/>
  <c r="BS30" i="19"/>
  <c r="BT30" i="19" s="1"/>
  <c r="CY30" i="19" s="1"/>
  <c r="BQ30" i="19"/>
  <c r="BR30" i="19" s="1"/>
  <c r="CX30" i="19" s="1"/>
  <c r="BO30" i="19"/>
  <c r="BP30" i="19" s="1"/>
  <c r="CW30" i="19" s="1"/>
  <c r="BM30" i="19"/>
  <c r="BN30" i="19" s="1"/>
  <c r="CV30" i="19" s="1"/>
  <c r="BK30" i="19"/>
  <c r="BL30" i="19" s="1"/>
  <c r="CU30" i="19" s="1"/>
  <c r="BI30" i="19"/>
  <c r="BG30" i="19"/>
  <c r="BH30" i="19" s="1"/>
  <c r="CS30" i="19" s="1"/>
  <c r="BE30" i="19"/>
  <c r="BF30" i="19" s="1"/>
  <c r="CR30" i="19" s="1"/>
  <c r="BC30" i="19"/>
  <c r="BD30" i="19" s="1"/>
  <c r="CQ30" i="19" s="1"/>
  <c r="BA30" i="19"/>
  <c r="BB30" i="19" s="1"/>
  <c r="CP30" i="19" s="1"/>
  <c r="AY30" i="19"/>
  <c r="AZ30" i="19" s="1"/>
  <c r="CO30" i="19" s="1"/>
  <c r="AW30" i="19"/>
  <c r="AX30" i="19" s="1"/>
  <c r="CN30" i="19" s="1"/>
  <c r="AT30" i="19"/>
  <c r="AU30" i="19" s="1"/>
  <c r="CM30" i="19" s="1"/>
  <c r="AR30" i="19"/>
  <c r="AS30" i="19" s="1"/>
  <c r="CL30" i="19" s="1"/>
  <c r="AP30" i="19"/>
  <c r="AQ30" i="19" s="1"/>
  <c r="CK30" i="19" s="1"/>
  <c r="AN30" i="19"/>
  <c r="AO30" i="19" s="1"/>
  <c r="CJ30" i="19" s="1"/>
  <c r="AL30" i="19"/>
  <c r="AM30" i="19" s="1"/>
  <c r="CI30" i="19" s="1"/>
  <c r="AJ30" i="19"/>
  <c r="AK30" i="19" s="1"/>
  <c r="CH30" i="19" s="1"/>
  <c r="AH30" i="19"/>
  <c r="AI30" i="19" s="1"/>
  <c r="CG30" i="19" s="1"/>
  <c r="AF30" i="19"/>
  <c r="AG30" i="19" s="1"/>
  <c r="CF30" i="19" s="1"/>
  <c r="AD30" i="19"/>
  <c r="AE30" i="19" s="1"/>
  <c r="CE30" i="19" s="1"/>
  <c r="AB30" i="19"/>
  <c r="AC30" i="19" s="1"/>
  <c r="CD30" i="19" s="1"/>
  <c r="BW29" i="19"/>
  <c r="BX29" i="19" s="1"/>
  <c r="DA29" i="19" s="1"/>
  <c r="BU29" i="19"/>
  <c r="BV29" i="19" s="1"/>
  <c r="CZ29" i="19" s="1"/>
  <c r="BS29" i="19"/>
  <c r="BT29" i="19" s="1"/>
  <c r="CY29" i="19" s="1"/>
  <c r="BQ29" i="19"/>
  <c r="BR29" i="19" s="1"/>
  <c r="CX29" i="19" s="1"/>
  <c r="BO29" i="19"/>
  <c r="BP29" i="19" s="1"/>
  <c r="CW29" i="19" s="1"/>
  <c r="BM29" i="19"/>
  <c r="BN29" i="19" s="1"/>
  <c r="CV29" i="19" s="1"/>
  <c r="BK29" i="19"/>
  <c r="BL29" i="19" s="1"/>
  <c r="CU29" i="19" s="1"/>
  <c r="BI29" i="19"/>
  <c r="CT29" i="19" s="1"/>
  <c r="BG29" i="19"/>
  <c r="BH29" i="19" s="1"/>
  <c r="CS29" i="19" s="1"/>
  <c r="BE29" i="19"/>
  <c r="BF29" i="19" s="1"/>
  <c r="CR29" i="19" s="1"/>
  <c r="BC29" i="19"/>
  <c r="BD29" i="19" s="1"/>
  <c r="CQ29" i="19" s="1"/>
  <c r="BA29" i="19"/>
  <c r="BB29" i="19" s="1"/>
  <c r="CP29" i="19" s="1"/>
  <c r="AY29" i="19"/>
  <c r="AZ29" i="19" s="1"/>
  <c r="CO29" i="19" s="1"/>
  <c r="AW29" i="19"/>
  <c r="AX29" i="19" s="1"/>
  <c r="CN29" i="19" s="1"/>
  <c r="AT29" i="19"/>
  <c r="AU29" i="19" s="1"/>
  <c r="CM29" i="19" s="1"/>
  <c r="AR29" i="19"/>
  <c r="AS29" i="19" s="1"/>
  <c r="CL29" i="19" s="1"/>
  <c r="AP29" i="19"/>
  <c r="AQ29" i="19" s="1"/>
  <c r="CK29" i="19" s="1"/>
  <c r="AN29" i="19"/>
  <c r="AO29" i="19" s="1"/>
  <c r="CJ29" i="19" s="1"/>
  <c r="AL29" i="19"/>
  <c r="AM29" i="19" s="1"/>
  <c r="CI29" i="19" s="1"/>
  <c r="AJ29" i="19"/>
  <c r="AK29" i="19" s="1"/>
  <c r="CH29" i="19" s="1"/>
  <c r="AH29" i="19"/>
  <c r="AI29" i="19" s="1"/>
  <c r="CG29" i="19" s="1"/>
  <c r="AF29" i="19"/>
  <c r="AG29" i="19" s="1"/>
  <c r="CF29" i="19" s="1"/>
  <c r="AD29" i="19"/>
  <c r="AE29" i="19" s="1"/>
  <c r="CE29" i="19" s="1"/>
  <c r="AB29" i="19"/>
  <c r="AC29" i="19" s="1"/>
  <c r="CD29" i="19" s="1"/>
  <c r="BW28" i="19"/>
  <c r="BX28" i="19" s="1"/>
  <c r="DA28" i="19" s="1"/>
  <c r="BU28" i="19"/>
  <c r="BV28" i="19" s="1"/>
  <c r="CZ28" i="19" s="1"/>
  <c r="BS28" i="19"/>
  <c r="BT28" i="19" s="1"/>
  <c r="CY28" i="19" s="1"/>
  <c r="BQ28" i="19"/>
  <c r="BR28" i="19" s="1"/>
  <c r="CX28" i="19" s="1"/>
  <c r="BO28" i="19"/>
  <c r="BP28" i="19" s="1"/>
  <c r="CW28" i="19" s="1"/>
  <c r="BM28" i="19"/>
  <c r="BN28" i="19" s="1"/>
  <c r="CV28" i="19" s="1"/>
  <c r="BK28" i="19"/>
  <c r="BL28" i="19" s="1"/>
  <c r="CU28" i="19" s="1"/>
  <c r="BI28" i="19"/>
  <c r="CT28" i="19" s="1"/>
  <c r="BG28" i="19"/>
  <c r="BH28" i="19" s="1"/>
  <c r="CS28" i="19" s="1"/>
  <c r="BE28" i="19"/>
  <c r="BF28" i="19" s="1"/>
  <c r="CR28" i="19" s="1"/>
  <c r="BC28" i="19"/>
  <c r="BD28" i="19" s="1"/>
  <c r="CQ28" i="19" s="1"/>
  <c r="BA28" i="19"/>
  <c r="BB28" i="19" s="1"/>
  <c r="CP28" i="19" s="1"/>
  <c r="AY28" i="19"/>
  <c r="AW28" i="19"/>
  <c r="AX28" i="19" s="1"/>
  <c r="CN28" i="19" s="1"/>
  <c r="AT28" i="19"/>
  <c r="AU28" i="19" s="1"/>
  <c r="CM28" i="19" s="1"/>
  <c r="AR28" i="19"/>
  <c r="AS28" i="19" s="1"/>
  <c r="CL28" i="19" s="1"/>
  <c r="AP28" i="19"/>
  <c r="AQ28" i="19" s="1"/>
  <c r="CK28" i="19" s="1"/>
  <c r="AN28" i="19"/>
  <c r="AO28" i="19" s="1"/>
  <c r="CJ28" i="19" s="1"/>
  <c r="AL28" i="19"/>
  <c r="AM28" i="19" s="1"/>
  <c r="CI28" i="19" s="1"/>
  <c r="AJ28" i="19"/>
  <c r="AK28" i="19" s="1"/>
  <c r="CH28" i="19" s="1"/>
  <c r="AH28" i="19"/>
  <c r="AI28" i="19" s="1"/>
  <c r="CG28" i="19" s="1"/>
  <c r="AF28" i="19"/>
  <c r="AG28" i="19" s="1"/>
  <c r="CF28" i="19" s="1"/>
  <c r="AD28" i="19"/>
  <c r="AE28" i="19" s="1"/>
  <c r="CE28" i="19" s="1"/>
  <c r="AB28" i="19"/>
  <c r="AC28" i="19" s="1"/>
  <c r="CD28" i="19" s="1"/>
  <c r="BW27" i="19"/>
  <c r="BX27" i="19" s="1"/>
  <c r="DA27" i="19" s="1"/>
  <c r="BU27" i="19"/>
  <c r="BV27" i="19" s="1"/>
  <c r="CZ27" i="19" s="1"/>
  <c r="BS27" i="19"/>
  <c r="BT27" i="19" s="1"/>
  <c r="CY27" i="19" s="1"/>
  <c r="BQ27" i="19"/>
  <c r="BR27" i="19" s="1"/>
  <c r="CX27" i="19" s="1"/>
  <c r="BO27" i="19"/>
  <c r="BP27" i="19" s="1"/>
  <c r="CW27" i="19" s="1"/>
  <c r="BM27" i="19"/>
  <c r="BN27" i="19" s="1"/>
  <c r="CV27" i="19" s="1"/>
  <c r="BK27" i="19"/>
  <c r="BL27" i="19" s="1"/>
  <c r="CU27" i="19" s="1"/>
  <c r="BI27" i="19"/>
  <c r="CT27" i="19" s="1"/>
  <c r="BG27" i="19"/>
  <c r="BH27" i="19" s="1"/>
  <c r="CS27" i="19" s="1"/>
  <c r="BE27" i="19"/>
  <c r="BF27" i="19" s="1"/>
  <c r="CR27" i="19" s="1"/>
  <c r="BC27" i="19"/>
  <c r="BD27" i="19" s="1"/>
  <c r="CQ27" i="19" s="1"/>
  <c r="BA27" i="19"/>
  <c r="BB27" i="19" s="1"/>
  <c r="CP27" i="19" s="1"/>
  <c r="AY27" i="19"/>
  <c r="AZ27" i="19" s="1"/>
  <c r="CO27" i="19" s="1"/>
  <c r="AW27" i="19"/>
  <c r="AX27" i="19" s="1"/>
  <c r="CN27" i="19" s="1"/>
  <c r="AT27" i="19"/>
  <c r="AU27" i="19" s="1"/>
  <c r="CM27" i="19" s="1"/>
  <c r="AR27" i="19"/>
  <c r="AS27" i="19" s="1"/>
  <c r="CL27" i="19" s="1"/>
  <c r="AP27" i="19"/>
  <c r="AQ27" i="19" s="1"/>
  <c r="CK27" i="19" s="1"/>
  <c r="AN27" i="19"/>
  <c r="AO27" i="19" s="1"/>
  <c r="CJ27" i="19" s="1"/>
  <c r="AL27" i="19"/>
  <c r="AM27" i="19" s="1"/>
  <c r="CI27" i="19" s="1"/>
  <c r="AJ27" i="19"/>
  <c r="AK27" i="19" s="1"/>
  <c r="CH27" i="19" s="1"/>
  <c r="AH27" i="19"/>
  <c r="AI27" i="19" s="1"/>
  <c r="CG27" i="19" s="1"/>
  <c r="AF27" i="19"/>
  <c r="AG27" i="19" s="1"/>
  <c r="CF27" i="19" s="1"/>
  <c r="AD27" i="19"/>
  <c r="AE27" i="19" s="1"/>
  <c r="CE27" i="19" s="1"/>
  <c r="AB27" i="19"/>
  <c r="AC27" i="19" s="1"/>
  <c r="CD27" i="19" s="1"/>
  <c r="BW26" i="19"/>
  <c r="BX26" i="19" s="1"/>
  <c r="DA26" i="19" s="1"/>
  <c r="BU26" i="19"/>
  <c r="BV26" i="19" s="1"/>
  <c r="CZ26" i="19" s="1"/>
  <c r="BS26" i="19"/>
  <c r="BT26" i="19" s="1"/>
  <c r="CY26" i="19" s="1"/>
  <c r="BQ26" i="19"/>
  <c r="BR26" i="19" s="1"/>
  <c r="CX26" i="19" s="1"/>
  <c r="BO26" i="19"/>
  <c r="BP26" i="19" s="1"/>
  <c r="CW26" i="19" s="1"/>
  <c r="BM26" i="19"/>
  <c r="BN26" i="19" s="1"/>
  <c r="CV26" i="19" s="1"/>
  <c r="BK26" i="19"/>
  <c r="BL26" i="19" s="1"/>
  <c r="CU26" i="19" s="1"/>
  <c r="BI26" i="19"/>
  <c r="CT26" i="19" s="1"/>
  <c r="BG26" i="19"/>
  <c r="BH26" i="19" s="1"/>
  <c r="CS26" i="19" s="1"/>
  <c r="BE26" i="19"/>
  <c r="BF26" i="19" s="1"/>
  <c r="CR26" i="19" s="1"/>
  <c r="BC26" i="19"/>
  <c r="BD26" i="19" s="1"/>
  <c r="CQ26" i="19" s="1"/>
  <c r="BA26" i="19"/>
  <c r="BB26" i="19" s="1"/>
  <c r="CP26" i="19" s="1"/>
  <c r="AY26" i="19"/>
  <c r="AZ26" i="19" s="1"/>
  <c r="CO26" i="19" s="1"/>
  <c r="AW26" i="19"/>
  <c r="AX26" i="19" s="1"/>
  <c r="CN26" i="19" s="1"/>
  <c r="AT26" i="19"/>
  <c r="AU26" i="19" s="1"/>
  <c r="CM26" i="19" s="1"/>
  <c r="AR26" i="19"/>
  <c r="AS26" i="19" s="1"/>
  <c r="CL26" i="19" s="1"/>
  <c r="AP26" i="19"/>
  <c r="AQ26" i="19" s="1"/>
  <c r="CK26" i="19" s="1"/>
  <c r="AN26" i="19"/>
  <c r="AO26" i="19" s="1"/>
  <c r="CJ26" i="19" s="1"/>
  <c r="AL26" i="19"/>
  <c r="AM26" i="19" s="1"/>
  <c r="CI26" i="19" s="1"/>
  <c r="AJ26" i="19"/>
  <c r="AK26" i="19" s="1"/>
  <c r="CH26" i="19" s="1"/>
  <c r="AH26" i="19"/>
  <c r="AI26" i="19" s="1"/>
  <c r="CG26" i="19" s="1"/>
  <c r="AF26" i="19"/>
  <c r="AG26" i="19" s="1"/>
  <c r="CF26" i="19" s="1"/>
  <c r="AD26" i="19"/>
  <c r="AE26" i="19" s="1"/>
  <c r="CE26" i="19" s="1"/>
  <c r="AB26" i="19"/>
  <c r="AC26" i="19" s="1"/>
  <c r="CD26" i="19" s="1"/>
  <c r="BW25" i="19"/>
  <c r="BX25" i="19" s="1"/>
  <c r="DA25" i="19" s="1"/>
  <c r="BU25" i="19"/>
  <c r="BV25" i="19" s="1"/>
  <c r="CZ25" i="19" s="1"/>
  <c r="BS25" i="19"/>
  <c r="BT25" i="19" s="1"/>
  <c r="CY25" i="19" s="1"/>
  <c r="BQ25" i="19"/>
  <c r="BR25" i="19" s="1"/>
  <c r="CX25" i="19" s="1"/>
  <c r="BO25" i="19"/>
  <c r="BP25" i="19" s="1"/>
  <c r="CW25" i="19" s="1"/>
  <c r="BM25" i="19"/>
  <c r="BN25" i="19" s="1"/>
  <c r="CV25" i="19" s="1"/>
  <c r="BK25" i="19"/>
  <c r="BL25" i="19" s="1"/>
  <c r="CU25" i="19" s="1"/>
  <c r="BI25" i="19"/>
  <c r="CT25" i="19" s="1"/>
  <c r="BG25" i="19"/>
  <c r="BH25" i="19" s="1"/>
  <c r="CS25" i="19" s="1"/>
  <c r="BE25" i="19"/>
  <c r="BF25" i="19" s="1"/>
  <c r="CR25" i="19" s="1"/>
  <c r="BC25" i="19"/>
  <c r="BD25" i="19" s="1"/>
  <c r="CQ25" i="19" s="1"/>
  <c r="BA25" i="19"/>
  <c r="BB25" i="19" s="1"/>
  <c r="CP25" i="19" s="1"/>
  <c r="AY25" i="19"/>
  <c r="AZ25" i="19" s="1"/>
  <c r="CO25" i="19" s="1"/>
  <c r="AW25" i="19"/>
  <c r="AX25" i="19" s="1"/>
  <c r="CN25" i="19" s="1"/>
  <c r="AT25" i="19"/>
  <c r="AU25" i="19" s="1"/>
  <c r="CM25" i="19" s="1"/>
  <c r="AR25" i="19"/>
  <c r="AS25" i="19" s="1"/>
  <c r="CL25" i="19" s="1"/>
  <c r="AP25" i="19"/>
  <c r="AQ25" i="19" s="1"/>
  <c r="CK25" i="19" s="1"/>
  <c r="AN25" i="19"/>
  <c r="AO25" i="19" s="1"/>
  <c r="CJ25" i="19" s="1"/>
  <c r="AL25" i="19"/>
  <c r="AM25" i="19" s="1"/>
  <c r="CI25" i="19" s="1"/>
  <c r="AJ25" i="19"/>
  <c r="AK25" i="19" s="1"/>
  <c r="CH25" i="19" s="1"/>
  <c r="AH25" i="19"/>
  <c r="AI25" i="19" s="1"/>
  <c r="CG25" i="19" s="1"/>
  <c r="AF25" i="19"/>
  <c r="AG25" i="19" s="1"/>
  <c r="CF25" i="19" s="1"/>
  <c r="AD25" i="19"/>
  <c r="AE25" i="19" s="1"/>
  <c r="CE25" i="19" s="1"/>
  <c r="AB25" i="19"/>
  <c r="AC25" i="19" s="1"/>
  <c r="CD25" i="19" s="1"/>
  <c r="BW24" i="19"/>
  <c r="BX24" i="19" s="1"/>
  <c r="DA24" i="19" s="1"/>
  <c r="BU24" i="19"/>
  <c r="BV24" i="19" s="1"/>
  <c r="CZ24" i="19" s="1"/>
  <c r="BS24" i="19"/>
  <c r="BT24" i="19" s="1"/>
  <c r="CY24" i="19" s="1"/>
  <c r="BQ24" i="19"/>
  <c r="BR24" i="19" s="1"/>
  <c r="CX24" i="19" s="1"/>
  <c r="BO24" i="19"/>
  <c r="BP24" i="19" s="1"/>
  <c r="CW24" i="19" s="1"/>
  <c r="BM24" i="19"/>
  <c r="BN24" i="19" s="1"/>
  <c r="CV24" i="19" s="1"/>
  <c r="BK24" i="19"/>
  <c r="BL24" i="19" s="1"/>
  <c r="CU24" i="19" s="1"/>
  <c r="BI24" i="19"/>
  <c r="BG24" i="19"/>
  <c r="BH24" i="19" s="1"/>
  <c r="CS24" i="19" s="1"/>
  <c r="BE24" i="19"/>
  <c r="BF24" i="19" s="1"/>
  <c r="CR24" i="19" s="1"/>
  <c r="BC24" i="19"/>
  <c r="BD24" i="19" s="1"/>
  <c r="CQ24" i="19" s="1"/>
  <c r="BA24" i="19"/>
  <c r="BB24" i="19" s="1"/>
  <c r="CP24" i="19" s="1"/>
  <c r="AY24" i="19"/>
  <c r="AZ24" i="19" s="1"/>
  <c r="CO24" i="19" s="1"/>
  <c r="AW24" i="19"/>
  <c r="AX24" i="19" s="1"/>
  <c r="CN24" i="19" s="1"/>
  <c r="AT24" i="19"/>
  <c r="AU24" i="19" s="1"/>
  <c r="CM24" i="19" s="1"/>
  <c r="AR24" i="19"/>
  <c r="AS24" i="19" s="1"/>
  <c r="CL24" i="19" s="1"/>
  <c r="AP24" i="19"/>
  <c r="AQ24" i="19" s="1"/>
  <c r="CK24" i="19" s="1"/>
  <c r="AN24" i="19"/>
  <c r="AO24" i="19" s="1"/>
  <c r="CJ24" i="19" s="1"/>
  <c r="AL24" i="19"/>
  <c r="AM24" i="19" s="1"/>
  <c r="CI24" i="19" s="1"/>
  <c r="AJ24" i="19"/>
  <c r="AK24" i="19" s="1"/>
  <c r="CH24" i="19" s="1"/>
  <c r="AH24" i="19"/>
  <c r="AI24" i="19" s="1"/>
  <c r="CG24" i="19" s="1"/>
  <c r="AF24" i="19"/>
  <c r="AG24" i="19" s="1"/>
  <c r="CF24" i="19" s="1"/>
  <c r="AD24" i="19"/>
  <c r="AE24" i="19" s="1"/>
  <c r="CE24" i="19" s="1"/>
  <c r="AB24" i="19"/>
  <c r="AC24" i="19" s="1"/>
  <c r="CD24" i="19" s="1"/>
  <c r="BW23" i="19"/>
  <c r="BX23" i="19" s="1"/>
  <c r="DA23" i="19" s="1"/>
  <c r="BU23" i="19"/>
  <c r="BV23" i="19" s="1"/>
  <c r="CZ23" i="19" s="1"/>
  <c r="BS23" i="19"/>
  <c r="BT23" i="19" s="1"/>
  <c r="CY23" i="19" s="1"/>
  <c r="BQ23" i="19"/>
  <c r="BR23" i="19" s="1"/>
  <c r="CX23" i="19" s="1"/>
  <c r="BO23" i="19"/>
  <c r="BP23" i="19" s="1"/>
  <c r="CW23" i="19" s="1"/>
  <c r="BM23" i="19"/>
  <c r="BN23" i="19" s="1"/>
  <c r="CV23" i="19" s="1"/>
  <c r="BK23" i="19"/>
  <c r="BL23" i="19" s="1"/>
  <c r="CU23" i="19" s="1"/>
  <c r="BI23" i="19"/>
  <c r="CT23" i="19" s="1"/>
  <c r="BG23" i="19"/>
  <c r="BH23" i="19" s="1"/>
  <c r="CS23" i="19" s="1"/>
  <c r="BE23" i="19"/>
  <c r="BF23" i="19" s="1"/>
  <c r="CR23" i="19" s="1"/>
  <c r="BC23" i="19"/>
  <c r="BD23" i="19" s="1"/>
  <c r="CQ23" i="19" s="1"/>
  <c r="BA23" i="19"/>
  <c r="BB23" i="19" s="1"/>
  <c r="CP23" i="19" s="1"/>
  <c r="AY23" i="19"/>
  <c r="AZ23" i="19" s="1"/>
  <c r="CO23" i="19" s="1"/>
  <c r="AW23" i="19"/>
  <c r="AX23" i="19" s="1"/>
  <c r="CN23" i="19" s="1"/>
  <c r="AT23" i="19"/>
  <c r="AU23" i="19" s="1"/>
  <c r="CM23" i="19" s="1"/>
  <c r="AR23" i="19"/>
  <c r="AS23" i="19" s="1"/>
  <c r="CL23" i="19" s="1"/>
  <c r="AP23" i="19"/>
  <c r="AQ23" i="19" s="1"/>
  <c r="CK23" i="19" s="1"/>
  <c r="AN23" i="19"/>
  <c r="AO23" i="19" s="1"/>
  <c r="CJ23" i="19" s="1"/>
  <c r="AL23" i="19"/>
  <c r="AM23" i="19" s="1"/>
  <c r="CI23" i="19" s="1"/>
  <c r="AJ23" i="19"/>
  <c r="AK23" i="19" s="1"/>
  <c r="CH23" i="19" s="1"/>
  <c r="AH23" i="19"/>
  <c r="AI23" i="19" s="1"/>
  <c r="CG23" i="19" s="1"/>
  <c r="AF23" i="19"/>
  <c r="AG23" i="19" s="1"/>
  <c r="CF23" i="19" s="1"/>
  <c r="AD23" i="19"/>
  <c r="AE23" i="19" s="1"/>
  <c r="CE23" i="19" s="1"/>
  <c r="AB23" i="19"/>
  <c r="AC23" i="19" s="1"/>
  <c r="CD23" i="19" s="1"/>
  <c r="BW22" i="19"/>
  <c r="BX22" i="19" s="1"/>
  <c r="DA22" i="19" s="1"/>
  <c r="BU22" i="19"/>
  <c r="BV22" i="19" s="1"/>
  <c r="CZ22" i="19" s="1"/>
  <c r="BS22" i="19"/>
  <c r="BT22" i="19" s="1"/>
  <c r="CY22" i="19" s="1"/>
  <c r="BQ22" i="19"/>
  <c r="BR22" i="19" s="1"/>
  <c r="CX22" i="19" s="1"/>
  <c r="BO22" i="19"/>
  <c r="BP22" i="19" s="1"/>
  <c r="CW22" i="19" s="1"/>
  <c r="BM22" i="19"/>
  <c r="BN22" i="19" s="1"/>
  <c r="CV22" i="19" s="1"/>
  <c r="BK22" i="19"/>
  <c r="BL22" i="19" s="1"/>
  <c r="CU22" i="19" s="1"/>
  <c r="BI22" i="19"/>
  <c r="CT22" i="19" s="1"/>
  <c r="BG22" i="19"/>
  <c r="BH22" i="19" s="1"/>
  <c r="CS22" i="19" s="1"/>
  <c r="BE22" i="19"/>
  <c r="BF22" i="19" s="1"/>
  <c r="CR22" i="19" s="1"/>
  <c r="BC22" i="19"/>
  <c r="BD22" i="19" s="1"/>
  <c r="CQ22" i="19" s="1"/>
  <c r="BA22" i="19"/>
  <c r="BB22" i="19" s="1"/>
  <c r="CP22" i="19" s="1"/>
  <c r="AY22" i="19"/>
  <c r="AZ22" i="19" s="1"/>
  <c r="CO22" i="19" s="1"/>
  <c r="AW22" i="19"/>
  <c r="AX22" i="19" s="1"/>
  <c r="CN22" i="19" s="1"/>
  <c r="AT22" i="19"/>
  <c r="AU22" i="19" s="1"/>
  <c r="CM22" i="19" s="1"/>
  <c r="AR22" i="19"/>
  <c r="AS22" i="19" s="1"/>
  <c r="CL22" i="19" s="1"/>
  <c r="AP22" i="19"/>
  <c r="AQ22" i="19" s="1"/>
  <c r="CK22" i="19" s="1"/>
  <c r="AN22" i="19"/>
  <c r="AO22" i="19" s="1"/>
  <c r="CJ22" i="19" s="1"/>
  <c r="AL22" i="19"/>
  <c r="AM22" i="19" s="1"/>
  <c r="CI22" i="19" s="1"/>
  <c r="AJ22" i="19"/>
  <c r="AK22" i="19" s="1"/>
  <c r="CH22" i="19" s="1"/>
  <c r="AH22" i="19"/>
  <c r="AI22" i="19" s="1"/>
  <c r="CG22" i="19" s="1"/>
  <c r="AF22" i="19"/>
  <c r="AG22" i="19" s="1"/>
  <c r="CF22" i="19" s="1"/>
  <c r="AD22" i="19"/>
  <c r="AE22" i="19" s="1"/>
  <c r="CE22" i="19" s="1"/>
  <c r="AB22" i="19"/>
  <c r="AC22" i="19" s="1"/>
  <c r="CD22" i="19" s="1"/>
  <c r="BW21" i="19"/>
  <c r="BU21" i="19"/>
  <c r="BV21" i="19" s="1"/>
  <c r="BS21" i="19"/>
  <c r="BQ21" i="19"/>
  <c r="BO21" i="19"/>
  <c r="BM21" i="19"/>
  <c r="BK21" i="19"/>
  <c r="BL21" i="19" s="1"/>
  <c r="BI21" i="19"/>
  <c r="BG21" i="19"/>
  <c r="BH21" i="19" s="1"/>
  <c r="BE21" i="19"/>
  <c r="BC21" i="19"/>
  <c r="BD21" i="19" s="1"/>
  <c r="BA21" i="19"/>
  <c r="BB21" i="19" s="1"/>
  <c r="AY21" i="19"/>
  <c r="AW21" i="19"/>
  <c r="AT21" i="19"/>
  <c r="AU21" i="19" s="1"/>
  <c r="AR21" i="19"/>
  <c r="AP21" i="19"/>
  <c r="AN21" i="19"/>
  <c r="AL21" i="19"/>
  <c r="AJ21" i="19"/>
  <c r="AH21" i="19"/>
  <c r="AF21" i="19"/>
  <c r="AG21" i="19" s="1"/>
  <c r="AD21" i="19"/>
  <c r="AE21" i="19" s="1"/>
  <c r="AB21" i="19"/>
  <c r="CM20" i="19"/>
  <c r="CL20" i="19"/>
  <c r="AT20" i="19"/>
  <c r="AR20" i="19"/>
  <c r="L20" i="19"/>
  <c r="K20" i="19"/>
  <c r="BZ17" i="19"/>
  <c r="Z17" i="19"/>
  <c r="Y17" i="19"/>
  <c r="X17" i="19"/>
  <c r="W17" i="19"/>
  <c r="V17" i="19"/>
  <c r="U17" i="19"/>
  <c r="T17" i="19"/>
  <c r="S17" i="19"/>
  <c r="R17" i="19"/>
  <c r="Q17" i="19"/>
  <c r="P17" i="19"/>
  <c r="O17" i="19"/>
  <c r="N17" i="19"/>
  <c r="M17" i="19"/>
  <c r="L17" i="19"/>
  <c r="K17" i="19"/>
  <c r="J17" i="19"/>
  <c r="I17" i="19"/>
  <c r="H17" i="19"/>
  <c r="G17" i="19"/>
  <c r="F17" i="19"/>
  <c r="E17" i="19"/>
  <c r="D17" i="19"/>
  <c r="C17" i="19"/>
  <c r="BW16" i="19"/>
  <c r="BX16" i="19" s="1"/>
  <c r="DA16" i="19" s="1"/>
  <c r="BU16" i="19"/>
  <c r="BV16" i="19" s="1"/>
  <c r="CZ16" i="19" s="1"/>
  <c r="BS16" i="19"/>
  <c r="BT16" i="19" s="1"/>
  <c r="CY16" i="19" s="1"/>
  <c r="BQ16" i="19"/>
  <c r="BR16" i="19" s="1"/>
  <c r="CX16" i="19" s="1"/>
  <c r="BO16" i="19"/>
  <c r="BP16" i="19" s="1"/>
  <c r="CW16" i="19" s="1"/>
  <c r="BM16" i="19"/>
  <c r="BN16" i="19" s="1"/>
  <c r="CV16" i="19" s="1"/>
  <c r="BK16" i="19"/>
  <c r="BL16" i="19" s="1"/>
  <c r="CU16" i="19" s="1"/>
  <c r="BI16" i="19"/>
  <c r="BJ16" i="19" s="1"/>
  <c r="BG16" i="19"/>
  <c r="BH16" i="19" s="1"/>
  <c r="CS16" i="19" s="1"/>
  <c r="BE16" i="19"/>
  <c r="BF16" i="19" s="1"/>
  <c r="CR16" i="19" s="1"/>
  <c r="BC16" i="19"/>
  <c r="BD16" i="19" s="1"/>
  <c r="CQ16" i="19" s="1"/>
  <c r="BA16" i="19"/>
  <c r="BB16" i="19" s="1"/>
  <c r="CP16" i="19" s="1"/>
  <c r="AY16" i="19"/>
  <c r="AZ16" i="19" s="1"/>
  <c r="CO16" i="19" s="1"/>
  <c r="AW16" i="19"/>
  <c r="AX16" i="19" s="1"/>
  <c r="CN16" i="19" s="1"/>
  <c r="AT16" i="19"/>
  <c r="AU16" i="19" s="1"/>
  <c r="CM16" i="19" s="1"/>
  <c r="AR16" i="19"/>
  <c r="AS16" i="19" s="1"/>
  <c r="CL16" i="19" s="1"/>
  <c r="AP16" i="19"/>
  <c r="AQ16" i="19" s="1"/>
  <c r="CK16" i="19" s="1"/>
  <c r="AN16" i="19"/>
  <c r="AO16" i="19" s="1"/>
  <c r="CJ16" i="19" s="1"/>
  <c r="AL16" i="19"/>
  <c r="AM16" i="19" s="1"/>
  <c r="CI16" i="19" s="1"/>
  <c r="AJ16" i="19"/>
  <c r="AK16" i="19" s="1"/>
  <c r="CH16" i="19" s="1"/>
  <c r="AH16" i="19"/>
  <c r="AI16" i="19" s="1"/>
  <c r="CG16" i="19" s="1"/>
  <c r="AF16" i="19"/>
  <c r="AG16" i="19" s="1"/>
  <c r="CF16" i="19" s="1"/>
  <c r="AD16" i="19"/>
  <c r="AE16" i="19" s="1"/>
  <c r="CE16" i="19" s="1"/>
  <c r="AB16" i="19"/>
  <c r="AC16" i="19" s="1"/>
  <c r="CD16" i="19" s="1"/>
  <c r="BW15" i="19"/>
  <c r="BX15" i="19" s="1"/>
  <c r="DA15" i="19" s="1"/>
  <c r="BU15" i="19"/>
  <c r="BV15" i="19" s="1"/>
  <c r="CZ15" i="19" s="1"/>
  <c r="BS15" i="19"/>
  <c r="BT15" i="19" s="1"/>
  <c r="CY15" i="19" s="1"/>
  <c r="BQ15" i="19"/>
  <c r="BR15" i="19" s="1"/>
  <c r="CX15" i="19" s="1"/>
  <c r="BO15" i="19"/>
  <c r="BP15" i="19" s="1"/>
  <c r="CW15" i="19" s="1"/>
  <c r="BM15" i="19"/>
  <c r="BN15" i="19" s="1"/>
  <c r="CV15" i="19" s="1"/>
  <c r="BK15" i="19"/>
  <c r="BL15" i="19" s="1"/>
  <c r="CU15" i="19" s="1"/>
  <c r="BI15" i="19"/>
  <c r="BJ15" i="19" s="1"/>
  <c r="BG15" i="19"/>
  <c r="BH15" i="19" s="1"/>
  <c r="CS15" i="19" s="1"/>
  <c r="BE15" i="19"/>
  <c r="BF15" i="19" s="1"/>
  <c r="CR15" i="19" s="1"/>
  <c r="BC15" i="19"/>
  <c r="BD15" i="19" s="1"/>
  <c r="CQ15" i="19" s="1"/>
  <c r="BA15" i="19"/>
  <c r="BB15" i="19" s="1"/>
  <c r="CP15" i="19" s="1"/>
  <c r="AY15" i="19"/>
  <c r="AZ15" i="19" s="1"/>
  <c r="CO15" i="19" s="1"/>
  <c r="AW15" i="19"/>
  <c r="AX15" i="19" s="1"/>
  <c r="CN15" i="19" s="1"/>
  <c r="AT15" i="19"/>
  <c r="AU15" i="19" s="1"/>
  <c r="CM15" i="19" s="1"/>
  <c r="AR15" i="19"/>
  <c r="AS15" i="19" s="1"/>
  <c r="CL15" i="19" s="1"/>
  <c r="AP15" i="19"/>
  <c r="AQ15" i="19" s="1"/>
  <c r="CK15" i="19" s="1"/>
  <c r="AN15" i="19"/>
  <c r="AO15" i="19" s="1"/>
  <c r="CJ15" i="19" s="1"/>
  <c r="AL15" i="19"/>
  <c r="AM15" i="19" s="1"/>
  <c r="CI15" i="19" s="1"/>
  <c r="AJ15" i="19"/>
  <c r="AK15" i="19" s="1"/>
  <c r="CH15" i="19" s="1"/>
  <c r="AH15" i="19"/>
  <c r="AI15" i="19" s="1"/>
  <c r="CG15" i="19" s="1"/>
  <c r="AF15" i="19"/>
  <c r="AG15" i="19" s="1"/>
  <c r="CF15" i="19" s="1"/>
  <c r="AD15" i="19"/>
  <c r="AE15" i="19" s="1"/>
  <c r="CE15" i="19" s="1"/>
  <c r="AB15" i="19"/>
  <c r="AC15" i="19" s="1"/>
  <c r="CD15" i="19" s="1"/>
  <c r="BW14" i="19"/>
  <c r="BX14" i="19" s="1"/>
  <c r="DA14" i="19" s="1"/>
  <c r="BU14" i="19"/>
  <c r="BV14" i="19" s="1"/>
  <c r="CZ14" i="19" s="1"/>
  <c r="BS14" i="19"/>
  <c r="BT14" i="19" s="1"/>
  <c r="CY14" i="19" s="1"/>
  <c r="BQ14" i="19"/>
  <c r="BR14" i="19" s="1"/>
  <c r="CX14" i="19" s="1"/>
  <c r="BO14" i="19"/>
  <c r="BP14" i="19" s="1"/>
  <c r="CW14" i="19" s="1"/>
  <c r="BM14" i="19"/>
  <c r="BN14" i="19" s="1"/>
  <c r="CV14" i="19" s="1"/>
  <c r="BK14" i="19"/>
  <c r="BL14" i="19" s="1"/>
  <c r="CU14" i="19" s="1"/>
  <c r="BI14" i="19"/>
  <c r="BJ14" i="19" s="1"/>
  <c r="BG14" i="19"/>
  <c r="BH14" i="19" s="1"/>
  <c r="CS14" i="19" s="1"/>
  <c r="BE14" i="19"/>
  <c r="BF14" i="19" s="1"/>
  <c r="CR14" i="19" s="1"/>
  <c r="BC14" i="19"/>
  <c r="BD14" i="19" s="1"/>
  <c r="CQ14" i="19" s="1"/>
  <c r="BA14" i="19"/>
  <c r="BB14" i="19" s="1"/>
  <c r="CP14" i="19" s="1"/>
  <c r="AY14" i="19"/>
  <c r="AZ14" i="19" s="1"/>
  <c r="CO14" i="19" s="1"/>
  <c r="AW14" i="19"/>
  <c r="AX14" i="19" s="1"/>
  <c r="CN14" i="19" s="1"/>
  <c r="AT14" i="19"/>
  <c r="AU14" i="19" s="1"/>
  <c r="CM14" i="19" s="1"/>
  <c r="AR14" i="19"/>
  <c r="AS14" i="19" s="1"/>
  <c r="CL14" i="19" s="1"/>
  <c r="AP14" i="19"/>
  <c r="AQ14" i="19" s="1"/>
  <c r="CK14" i="19" s="1"/>
  <c r="AN14" i="19"/>
  <c r="AO14" i="19" s="1"/>
  <c r="CJ14" i="19" s="1"/>
  <c r="AL14" i="19"/>
  <c r="AM14" i="19" s="1"/>
  <c r="CI14" i="19" s="1"/>
  <c r="AJ14" i="19"/>
  <c r="AK14" i="19" s="1"/>
  <c r="CH14" i="19" s="1"/>
  <c r="AH14" i="19"/>
  <c r="AI14" i="19" s="1"/>
  <c r="CG14" i="19" s="1"/>
  <c r="AF14" i="19"/>
  <c r="AG14" i="19" s="1"/>
  <c r="CF14" i="19" s="1"/>
  <c r="AD14" i="19"/>
  <c r="AE14" i="19" s="1"/>
  <c r="CE14" i="19" s="1"/>
  <c r="AB14" i="19"/>
  <c r="AC14" i="19" s="1"/>
  <c r="CD14" i="19" s="1"/>
  <c r="BW13" i="19"/>
  <c r="BX13" i="19" s="1"/>
  <c r="DA13" i="19" s="1"/>
  <c r="BU13" i="19"/>
  <c r="BV13" i="19" s="1"/>
  <c r="CZ13" i="19" s="1"/>
  <c r="BS13" i="19"/>
  <c r="BT13" i="19" s="1"/>
  <c r="CY13" i="19" s="1"/>
  <c r="BQ13" i="19"/>
  <c r="BR13" i="19" s="1"/>
  <c r="CX13" i="19" s="1"/>
  <c r="BO13" i="19"/>
  <c r="BP13" i="19" s="1"/>
  <c r="CW13" i="19" s="1"/>
  <c r="BM13" i="19"/>
  <c r="BN13" i="19" s="1"/>
  <c r="CV13" i="19" s="1"/>
  <c r="BK13" i="19"/>
  <c r="BL13" i="19" s="1"/>
  <c r="CU13" i="19" s="1"/>
  <c r="BI13" i="19"/>
  <c r="BJ13" i="19" s="1"/>
  <c r="BG13" i="19"/>
  <c r="BH13" i="19" s="1"/>
  <c r="CS13" i="19" s="1"/>
  <c r="BE13" i="19"/>
  <c r="BF13" i="19" s="1"/>
  <c r="CR13" i="19" s="1"/>
  <c r="BC13" i="19"/>
  <c r="BD13" i="19" s="1"/>
  <c r="CQ13" i="19" s="1"/>
  <c r="BA13" i="19"/>
  <c r="BB13" i="19" s="1"/>
  <c r="CP13" i="19" s="1"/>
  <c r="AY13" i="19"/>
  <c r="AZ13" i="19" s="1"/>
  <c r="CO13" i="19" s="1"/>
  <c r="AW13" i="19"/>
  <c r="AX13" i="19" s="1"/>
  <c r="CN13" i="19" s="1"/>
  <c r="AT13" i="19"/>
  <c r="AU13" i="19" s="1"/>
  <c r="CM13" i="19" s="1"/>
  <c r="AR13" i="19"/>
  <c r="AS13" i="19" s="1"/>
  <c r="CL13" i="19" s="1"/>
  <c r="AP13" i="19"/>
  <c r="AQ13" i="19" s="1"/>
  <c r="CK13" i="19" s="1"/>
  <c r="AN13" i="19"/>
  <c r="AO13" i="19" s="1"/>
  <c r="CJ13" i="19" s="1"/>
  <c r="AL13" i="19"/>
  <c r="AM13" i="19" s="1"/>
  <c r="CI13" i="19" s="1"/>
  <c r="AJ13" i="19"/>
  <c r="AK13" i="19" s="1"/>
  <c r="CH13" i="19" s="1"/>
  <c r="AH13" i="19"/>
  <c r="AI13" i="19" s="1"/>
  <c r="CG13" i="19" s="1"/>
  <c r="AF13" i="19"/>
  <c r="AG13" i="19" s="1"/>
  <c r="CF13" i="19" s="1"/>
  <c r="AD13" i="19"/>
  <c r="AE13" i="19" s="1"/>
  <c r="CE13" i="19" s="1"/>
  <c r="AB13" i="19"/>
  <c r="AC13" i="19" s="1"/>
  <c r="CD13" i="19" s="1"/>
  <c r="BW12" i="19"/>
  <c r="BX12" i="19" s="1"/>
  <c r="DA12" i="19" s="1"/>
  <c r="BU12" i="19"/>
  <c r="BV12" i="19" s="1"/>
  <c r="CZ12" i="19" s="1"/>
  <c r="BS12" i="19"/>
  <c r="BT12" i="19" s="1"/>
  <c r="CY12" i="19" s="1"/>
  <c r="BQ12" i="19"/>
  <c r="BR12" i="19" s="1"/>
  <c r="CX12" i="19" s="1"/>
  <c r="BO12" i="19"/>
  <c r="BP12" i="19" s="1"/>
  <c r="CW12" i="19" s="1"/>
  <c r="BM12" i="19"/>
  <c r="BN12" i="19" s="1"/>
  <c r="CV12" i="19" s="1"/>
  <c r="BK12" i="19"/>
  <c r="BL12" i="19" s="1"/>
  <c r="CU12" i="19" s="1"/>
  <c r="BI12" i="19"/>
  <c r="BJ12" i="19" s="1"/>
  <c r="BG12" i="19"/>
  <c r="BH12" i="19" s="1"/>
  <c r="CS12" i="19" s="1"/>
  <c r="BE12" i="19"/>
  <c r="BF12" i="19" s="1"/>
  <c r="CR12" i="19" s="1"/>
  <c r="BC12" i="19"/>
  <c r="BD12" i="19" s="1"/>
  <c r="CQ12" i="19" s="1"/>
  <c r="BA12" i="19"/>
  <c r="BB12" i="19" s="1"/>
  <c r="CP12" i="19" s="1"/>
  <c r="AY12" i="19"/>
  <c r="AZ12" i="19" s="1"/>
  <c r="CO12" i="19" s="1"/>
  <c r="AW12" i="19"/>
  <c r="AX12" i="19" s="1"/>
  <c r="CN12" i="19" s="1"/>
  <c r="AT12" i="19"/>
  <c r="AU12" i="19" s="1"/>
  <c r="CM12" i="19" s="1"/>
  <c r="AR12" i="19"/>
  <c r="AS12" i="19" s="1"/>
  <c r="CL12" i="19" s="1"/>
  <c r="AP12" i="19"/>
  <c r="AQ12" i="19" s="1"/>
  <c r="CK12" i="19" s="1"/>
  <c r="AN12" i="19"/>
  <c r="AO12" i="19" s="1"/>
  <c r="CJ12" i="19" s="1"/>
  <c r="AL12" i="19"/>
  <c r="AM12" i="19" s="1"/>
  <c r="CI12" i="19" s="1"/>
  <c r="AJ12" i="19"/>
  <c r="AK12" i="19" s="1"/>
  <c r="CH12" i="19" s="1"/>
  <c r="AH12" i="19"/>
  <c r="AI12" i="19" s="1"/>
  <c r="CG12" i="19" s="1"/>
  <c r="AF12" i="19"/>
  <c r="AG12" i="19" s="1"/>
  <c r="CF12" i="19" s="1"/>
  <c r="AD12" i="19"/>
  <c r="AE12" i="19" s="1"/>
  <c r="CE12" i="19" s="1"/>
  <c r="AB12" i="19"/>
  <c r="AC12" i="19" s="1"/>
  <c r="CD12" i="19" s="1"/>
  <c r="BW11" i="19"/>
  <c r="BX11" i="19" s="1"/>
  <c r="DA11" i="19" s="1"/>
  <c r="BU11" i="19"/>
  <c r="BV11" i="19" s="1"/>
  <c r="CZ11" i="19" s="1"/>
  <c r="BS11" i="19"/>
  <c r="BT11" i="19" s="1"/>
  <c r="CY11" i="19" s="1"/>
  <c r="BQ11" i="19"/>
  <c r="BR11" i="19" s="1"/>
  <c r="CX11" i="19" s="1"/>
  <c r="BO11" i="19"/>
  <c r="BP11" i="19" s="1"/>
  <c r="CW11" i="19" s="1"/>
  <c r="BM11" i="19"/>
  <c r="BN11" i="19" s="1"/>
  <c r="CV11" i="19" s="1"/>
  <c r="BK11" i="19"/>
  <c r="BL11" i="19" s="1"/>
  <c r="CU11" i="19" s="1"/>
  <c r="BI11" i="19"/>
  <c r="BJ11" i="19" s="1"/>
  <c r="BG11" i="19"/>
  <c r="BH11" i="19" s="1"/>
  <c r="CS11" i="19" s="1"/>
  <c r="BE11" i="19"/>
  <c r="BF11" i="19" s="1"/>
  <c r="CR11" i="19" s="1"/>
  <c r="BC11" i="19"/>
  <c r="BD11" i="19" s="1"/>
  <c r="CQ11" i="19" s="1"/>
  <c r="BA11" i="19"/>
  <c r="BB11" i="19" s="1"/>
  <c r="CP11" i="19" s="1"/>
  <c r="AY11" i="19"/>
  <c r="AZ11" i="19" s="1"/>
  <c r="CO11" i="19" s="1"/>
  <c r="AW11" i="19"/>
  <c r="AX11" i="19" s="1"/>
  <c r="CN11" i="19" s="1"/>
  <c r="AT11" i="19"/>
  <c r="AU11" i="19" s="1"/>
  <c r="CM11" i="19" s="1"/>
  <c r="AR11" i="19"/>
  <c r="AS11" i="19" s="1"/>
  <c r="CL11" i="19" s="1"/>
  <c r="AP11" i="19"/>
  <c r="AQ11" i="19" s="1"/>
  <c r="CK11" i="19" s="1"/>
  <c r="AN11" i="19"/>
  <c r="AO11" i="19" s="1"/>
  <c r="CJ11" i="19" s="1"/>
  <c r="AL11" i="19"/>
  <c r="AM11" i="19" s="1"/>
  <c r="CI11" i="19" s="1"/>
  <c r="AJ11" i="19"/>
  <c r="AK11" i="19" s="1"/>
  <c r="CH11" i="19" s="1"/>
  <c r="AH11" i="19"/>
  <c r="AI11" i="19" s="1"/>
  <c r="CG11" i="19" s="1"/>
  <c r="AF11" i="19"/>
  <c r="AG11" i="19" s="1"/>
  <c r="CF11" i="19" s="1"/>
  <c r="AD11" i="19"/>
  <c r="AE11" i="19" s="1"/>
  <c r="CE11" i="19" s="1"/>
  <c r="AB11" i="19"/>
  <c r="AC11" i="19" s="1"/>
  <c r="CD11" i="19" s="1"/>
  <c r="BW10" i="19"/>
  <c r="BX10" i="19" s="1"/>
  <c r="DA10" i="19" s="1"/>
  <c r="BU10" i="19"/>
  <c r="BV10" i="19" s="1"/>
  <c r="CZ10" i="19" s="1"/>
  <c r="BS10" i="19"/>
  <c r="BT10" i="19" s="1"/>
  <c r="CY10" i="19" s="1"/>
  <c r="BQ10" i="19"/>
  <c r="BR10" i="19" s="1"/>
  <c r="CX10" i="19" s="1"/>
  <c r="BO10" i="19"/>
  <c r="BP10" i="19" s="1"/>
  <c r="CW10" i="19" s="1"/>
  <c r="BM10" i="19"/>
  <c r="BN10" i="19" s="1"/>
  <c r="CV10" i="19" s="1"/>
  <c r="BK10" i="19"/>
  <c r="BL10" i="19" s="1"/>
  <c r="CU10" i="19" s="1"/>
  <c r="BI10" i="19"/>
  <c r="BJ10" i="19" s="1"/>
  <c r="BG10" i="19"/>
  <c r="BH10" i="19" s="1"/>
  <c r="CS10" i="19" s="1"/>
  <c r="BE10" i="19"/>
  <c r="BF10" i="19" s="1"/>
  <c r="CR10" i="19" s="1"/>
  <c r="BC10" i="19"/>
  <c r="BD10" i="19" s="1"/>
  <c r="CQ10" i="19" s="1"/>
  <c r="BA10" i="19"/>
  <c r="BB10" i="19" s="1"/>
  <c r="CP10" i="19" s="1"/>
  <c r="AY10" i="19"/>
  <c r="AZ10" i="19" s="1"/>
  <c r="CO10" i="19" s="1"/>
  <c r="AW10" i="19"/>
  <c r="AX10" i="19" s="1"/>
  <c r="CN10" i="19" s="1"/>
  <c r="AT10" i="19"/>
  <c r="AU10" i="19" s="1"/>
  <c r="CM10" i="19" s="1"/>
  <c r="AR10" i="19"/>
  <c r="AS10" i="19" s="1"/>
  <c r="CL10" i="19" s="1"/>
  <c r="AP10" i="19"/>
  <c r="AQ10" i="19" s="1"/>
  <c r="CK10" i="19" s="1"/>
  <c r="AN10" i="19"/>
  <c r="AO10" i="19" s="1"/>
  <c r="CJ10" i="19" s="1"/>
  <c r="AL10" i="19"/>
  <c r="AM10" i="19" s="1"/>
  <c r="CI10" i="19" s="1"/>
  <c r="AJ10" i="19"/>
  <c r="AK10" i="19" s="1"/>
  <c r="CH10" i="19" s="1"/>
  <c r="AH10" i="19"/>
  <c r="AI10" i="19" s="1"/>
  <c r="CG10" i="19" s="1"/>
  <c r="AF10" i="19"/>
  <c r="AG10" i="19" s="1"/>
  <c r="CF10" i="19" s="1"/>
  <c r="AD10" i="19"/>
  <c r="AE10" i="19" s="1"/>
  <c r="CE10" i="19" s="1"/>
  <c r="AB10" i="19"/>
  <c r="AC10" i="19" s="1"/>
  <c r="CD10" i="19" s="1"/>
  <c r="BW9" i="19"/>
  <c r="BX9" i="19" s="1"/>
  <c r="DA9" i="19" s="1"/>
  <c r="BU9" i="19"/>
  <c r="BV9" i="19" s="1"/>
  <c r="CZ9" i="19" s="1"/>
  <c r="BS9" i="19"/>
  <c r="BT9" i="19" s="1"/>
  <c r="CY9" i="19" s="1"/>
  <c r="BQ9" i="19"/>
  <c r="BR9" i="19" s="1"/>
  <c r="CX9" i="19" s="1"/>
  <c r="BO9" i="19"/>
  <c r="BP9" i="19" s="1"/>
  <c r="CW9" i="19" s="1"/>
  <c r="BM9" i="19"/>
  <c r="BN9" i="19" s="1"/>
  <c r="CV9" i="19" s="1"/>
  <c r="BK9" i="19"/>
  <c r="BL9" i="19" s="1"/>
  <c r="CU9" i="19" s="1"/>
  <c r="BI9" i="19"/>
  <c r="BG9" i="19"/>
  <c r="BH9" i="19" s="1"/>
  <c r="CS9" i="19" s="1"/>
  <c r="BE9" i="19"/>
  <c r="BF9" i="19" s="1"/>
  <c r="CR9" i="19" s="1"/>
  <c r="BC9" i="19"/>
  <c r="BD9" i="19" s="1"/>
  <c r="CQ9" i="19" s="1"/>
  <c r="BA9" i="19"/>
  <c r="BB9" i="19" s="1"/>
  <c r="CP9" i="19" s="1"/>
  <c r="AY9" i="19"/>
  <c r="AZ9" i="19" s="1"/>
  <c r="CO9" i="19" s="1"/>
  <c r="AW9" i="19"/>
  <c r="AX9" i="19" s="1"/>
  <c r="CN9" i="19" s="1"/>
  <c r="AT9" i="19"/>
  <c r="AU9" i="19" s="1"/>
  <c r="CM9" i="19" s="1"/>
  <c r="AR9" i="19"/>
  <c r="AS9" i="19" s="1"/>
  <c r="CL9" i="19" s="1"/>
  <c r="AP9" i="19"/>
  <c r="AQ9" i="19" s="1"/>
  <c r="CK9" i="19" s="1"/>
  <c r="AN9" i="19"/>
  <c r="AO9" i="19" s="1"/>
  <c r="CJ9" i="19" s="1"/>
  <c r="AL9" i="19"/>
  <c r="AM9" i="19" s="1"/>
  <c r="CI9" i="19" s="1"/>
  <c r="AJ9" i="19"/>
  <c r="AK9" i="19" s="1"/>
  <c r="CH9" i="19" s="1"/>
  <c r="AH9" i="19"/>
  <c r="AI9" i="19" s="1"/>
  <c r="CG9" i="19" s="1"/>
  <c r="AF9" i="19"/>
  <c r="AG9" i="19" s="1"/>
  <c r="CF9" i="19" s="1"/>
  <c r="AD9" i="19"/>
  <c r="AE9" i="19" s="1"/>
  <c r="CE9" i="19" s="1"/>
  <c r="AB9" i="19"/>
  <c r="AC9" i="19" s="1"/>
  <c r="CD9" i="19" s="1"/>
  <c r="BW8" i="19"/>
  <c r="BX8" i="19" s="1"/>
  <c r="DA8" i="19" s="1"/>
  <c r="BU8" i="19"/>
  <c r="BV8" i="19" s="1"/>
  <c r="CZ8" i="19" s="1"/>
  <c r="BS8" i="19"/>
  <c r="BT8" i="19" s="1"/>
  <c r="CY8" i="19" s="1"/>
  <c r="BQ8" i="19"/>
  <c r="BR8" i="19" s="1"/>
  <c r="CX8" i="19" s="1"/>
  <c r="BO8" i="19"/>
  <c r="BP8" i="19" s="1"/>
  <c r="CW8" i="19" s="1"/>
  <c r="BM8" i="19"/>
  <c r="BK8" i="19"/>
  <c r="BL8" i="19" s="1"/>
  <c r="CU8" i="19" s="1"/>
  <c r="BI8" i="19"/>
  <c r="CT8" i="19" s="1"/>
  <c r="BG8" i="19"/>
  <c r="BH8" i="19" s="1"/>
  <c r="CS8" i="19" s="1"/>
  <c r="BE8" i="19"/>
  <c r="BF8" i="19" s="1"/>
  <c r="CR8" i="19" s="1"/>
  <c r="BC8" i="19"/>
  <c r="BD8" i="19" s="1"/>
  <c r="CQ8" i="19" s="1"/>
  <c r="BA8" i="19"/>
  <c r="BB8" i="19" s="1"/>
  <c r="CP8" i="19" s="1"/>
  <c r="AY8" i="19"/>
  <c r="AZ8" i="19" s="1"/>
  <c r="CO8" i="19" s="1"/>
  <c r="AW8" i="19"/>
  <c r="AX8" i="19" s="1"/>
  <c r="CN8" i="19" s="1"/>
  <c r="AT8" i="19"/>
  <c r="AU8" i="19" s="1"/>
  <c r="CM8" i="19" s="1"/>
  <c r="AR8" i="19"/>
  <c r="AS8" i="19" s="1"/>
  <c r="CL8" i="19" s="1"/>
  <c r="AP8" i="19"/>
  <c r="AQ8" i="19" s="1"/>
  <c r="CK8" i="19" s="1"/>
  <c r="AN8" i="19"/>
  <c r="AO8" i="19" s="1"/>
  <c r="CJ8" i="19" s="1"/>
  <c r="AL8" i="19"/>
  <c r="AM8" i="19" s="1"/>
  <c r="CI8" i="19" s="1"/>
  <c r="AJ8" i="19"/>
  <c r="AK8" i="19" s="1"/>
  <c r="CH8" i="19" s="1"/>
  <c r="AH8" i="19"/>
  <c r="AI8" i="19" s="1"/>
  <c r="CG8" i="19" s="1"/>
  <c r="AF8" i="19"/>
  <c r="AG8" i="19" s="1"/>
  <c r="CF8" i="19" s="1"/>
  <c r="AD8" i="19"/>
  <c r="AE8" i="19" s="1"/>
  <c r="CE8" i="19" s="1"/>
  <c r="AB8" i="19"/>
  <c r="AC8" i="19" s="1"/>
  <c r="CD8" i="19" s="1"/>
  <c r="BW7" i="19"/>
  <c r="BX7" i="19" s="1"/>
  <c r="DA7" i="19" s="1"/>
  <c r="BU7" i="19"/>
  <c r="BV7" i="19" s="1"/>
  <c r="CZ7" i="19" s="1"/>
  <c r="BS7" i="19"/>
  <c r="BT7" i="19" s="1"/>
  <c r="CY7" i="19" s="1"/>
  <c r="BQ7" i="19"/>
  <c r="BR7" i="19" s="1"/>
  <c r="CX7" i="19" s="1"/>
  <c r="BO7" i="19"/>
  <c r="BP7" i="19" s="1"/>
  <c r="CW7" i="19" s="1"/>
  <c r="BM7" i="19"/>
  <c r="BN7" i="19" s="1"/>
  <c r="CV7" i="19" s="1"/>
  <c r="BK7" i="19"/>
  <c r="BL7" i="19" s="1"/>
  <c r="CU7" i="19" s="1"/>
  <c r="BI7" i="19"/>
  <c r="BG7" i="19"/>
  <c r="BH7" i="19" s="1"/>
  <c r="CS7" i="19" s="1"/>
  <c r="BE7" i="19"/>
  <c r="BF7" i="19" s="1"/>
  <c r="CR7" i="19" s="1"/>
  <c r="BC7" i="19"/>
  <c r="BD7" i="19" s="1"/>
  <c r="CQ7" i="19" s="1"/>
  <c r="BA7" i="19"/>
  <c r="BB7" i="19" s="1"/>
  <c r="CP7" i="19" s="1"/>
  <c r="AY7" i="19"/>
  <c r="AZ7" i="19" s="1"/>
  <c r="CO7" i="19" s="1"/>
  <c r="AW7" i="19"/>
  <c r="AX7" i="19" s="1"/>
  <c r="CN7" i="19" s="1"/>
  <c r="AT7" i="19"/>
  <c r="AU7" i="19" s="1"/>
  <c r="CM7" i="19" s="1"/>
  <c r="AR7" i="19"/>
  <c r="AS7" i="19" s="1"/>
  <c r="CL7" i="19" s="1"/>
  <c r="AP7" i="19"/>
  <c r="AQ7" i="19" s="1"/>
  <c r="CK7" i="19" s="1"/>
  <c r="AN7" i="19"/>
  <c r="AO7" i="19" s="1"/>
  <c r="CJ7" i="19" s="1"/>
  <c r="AL7" i="19"/>
  <c r="AM7" i="19" s="1"/>
  <c r="CI7" i="19" s="1"/>
  <c r="AJ7" i="19"/>
  <c r="AK7" i="19" s="1"/>
  <c r="CH7" i="19" s="1"/>
  <c r="AH7" i="19"/>
  <c r="AI7" i="19" s="1"/>
  <c r="CG7" i="19" s="1"/>
  <c r="AF7" i="19"/>
  <c r="AG7" i="19" s="1"/>
  <c r="CF7" i="19" s="1"/>
  <c r="AD7" i="19"/>
  <c r="AE7" i="19" s="1"/>
  <c r="CE7" i="19" s="1"/>
  <c r="AB7" i="19"/>
  <c r="AC7" i="19" s="1"/>
  <c r="CD7" i="19" s="1"/>
  <c r="BW6" i="19"/>
  <c r="BX6" i="19" s="1"/>
  <c r="DA6" i="19" s="1"/>
  <c r="BU6" i="19"/>
  <c r="BV6" i="19" s="1"/>
  <c r="CZ6" i="19" s="1"/>
  <c r="BS6" i="19"/>
  <c r="BT6" i="19" s="1"/>
  <c r="CY6" i="19" s="1"/>
  <c r="BQ6" i="19"/>
  <c r="BR6" i="19" s="1"/>
  <c r="CX6" i="19" s="1"/>
  <c r="BO6" i="19"/>
  <c r="BP6" i="19" s="1"/>
  <c r="CW6" i="19" s="1"/>
  <c r="BM6" i="19"/>
  <c r="BN6" i="19" s="1"/>
  <c r="CV6" i="19" s="1"/>
  <c r="BK6" i="19"/>
  <c r="BL6" i="19" s="1"/>
  <c r="CU6" i="19" s="1"/>
  <c r="BI6" i="19"/>
  <c r="CT6" i="19" s="1"/>
  <c r="BG6" i="19"/>
  <c r="BH6" i="19" s="1"/>
  <c r="CS6" i="19" s="1"/>
  <c r="BE6" i="19"/>
  <c r="BF6" i="19" s="1"/>
  <c r="CR6" i="19" s="1"/>
  <c r="BC6" i="19"/>
  <c r="BD6" i="19" s="1"/>
  <c r="CQ6" i="19" s="1"/>
  <c r="BA6" i="19"/>
  <c r="BB6" i="19" s="1"/>
  <c r="CP6" i="19" s="1"/>
  <c r="AY6" i="19"/>
  <c r="AZ6" i="19" s="1"/>
  <c r="CO6" i="19" s="1"/>
  <c r="AW6" i="19"/>
  <c r="AX6" i="19" s="1"/>
  <c r="CN6" i="19" s="1"/>
  <c r="AT6" i="19"/>
  <c r="AU6" i="19" s="1"/>
  <c r="CM6" i="19" s="1"/>
  <c r="AR6" i="19"/>
  <c r="AS6" i="19" s="1"/>
  <c r="CL6" i="19" s="1"/>
  <c r="AP6" i="19"/>
  <c r="AQ6" i="19" s="1"/>
  <c r="CK6" i="19" s="1"/>
  <c r="AN6" i="19"/>
  <c r="AO6" i="19" s="1"/>
  <c r="CJ6" i="19" s="1"/>
  <c r="AL6" i="19"/>
  <c r="AM6" i="19" s="1"/>
  <c r="CI6" i="19" s="1"/>
  <c r="AJ6" i="19"/>
  <c r="AK6" i="19" s="1"/>
  <c r="CH6" i="19" s="1"/>
  <c r="AH6" i="19"/>
  <c r="AI6" i="19" s="1"/>
  <c r="CG6" i="19" s="1"/>
  <c r="AF6" i="19"/>
  <c r="AG6" i="19" s="1"/>
  <c r="CF6" i="19" s="1"/>
  <c r="AD6" i="19"/>
  <c r="AE6" i="19" s="1"/>
  <c r="CE6" i="19" s="1"/>
  <c r="AB6" i="19"/>
  <c r="AC6" i="19" s="1"/>
  <c r="CD6" i="19" s="1"/>
  <c r="BW5" i="19"/>
  <c r="BX5" i="19" s="1"/>
  <c r="DA5" i="19" s="1"/>
  <c r="BU5" i="19"/>
  <c r="BV5" i="19" s="1"/>
  <c r="CZ5" i="19" s="1"/>
  <c r="BS5" i="19"/>
  <c r="BT5" i="19" s="1"/>
  <c r="CY5" i="19" s="1"/>
  <c r="BQ5" i="19"/>
  <c r="BR5" i="19" s="1"/>
  <c r="CX5" i="19" s="1"/>
  <c r="BO5" i="19"/>
  <c r="BP5" i="19" s="1"/>
  <c r="CW5" i="19" s="1"/>
  <c r="BM5" i="19"/>
  <c r="BN5" i="19" s="1"/>
  <c r="CV5" i="19" s="1"/>
  <c r="BK5" i="19"/>
  <c r="BL5" i="19" s="1"/>
  <c r="CU5" i="19" s="1"/>
  <c r="BI5" i="19"/>
  <c r="CT5" i="19" s="1"/>
  <c r="BG5" i="19"/>
  <c r="BH5" i="19" s="1"/>
  <c r="CS5" i="19" s="1"/>
  <c r="BE5" i="19"/>
  <c r="BF5" i="19" s="1"/>
  <c r="CR5" i="19" s="1"/>
  <c r="BC5" i="19"/>
  <c r="BD5" i="19" s="1"/>
  <c r="CQ5" i="19" s="1"/>
  <c r="BA5" i="19"/>
  <c r="BB5" i="19" s="1"/>
  <c r="CP5" i="19" s="1"/>
  <c r="AY5" i="19"/>
  <c r="AZ5" i="19" s="1"/>
  <c r="CO5" i="19" s="1"/>
  <c r="AW5" i="19"/>
  <c r="AX5" i="19" s="1"/>
  <c r="CN5" i="19" s="1"/>
  <c r="AT5" i="19"/>
  <c r="AU5" i="19" s="1"/>
  <c r="CM5" i="19" s="1"/>
  <c r="AR5" i="19"/>
  <c r="AS5" i="19" s="1"/>
  <c r="CL5" i="19" s="1"/>
  <c r="AP5" i="19"/>
  <c r="AQ5" i="19" s="1"/>
  <c r="CK5" i="19" s="1"/>
  <c r="AN5" i="19"/>
  <c r="AO5" i="19" s="1"/>
  <c r="CJ5" i="19" s="1"/>
  <c r="AL5" i="19"/>
  <c r="AM5" i="19" s="1"/>
  <c r="CI5" i="19" s="1"/>
  <c r="AJ5" i="19"/>
  <c r="AK5" i="19" s="1"/>
  <c r="CH5" i="19" s="1"/>
  <c r="AH5" i="19"/>
  <c r="AI5" i="19" s="1"/>
  <c r="CG5" i="19" s="1"/>
  <c r="AF5" i="19"/>
  <c r="AG5" i="19" s="1"/>
  <c r="CF5" i="19" s="1"/>
  <c r="AD5" i="19"/>
  <c r="AE5" i="19" s="1"/>
  <c r="CE5" i="19" s="1"/>
  <c r="AB5" i="19"/>
  <c r="AC5" i="19" s="1"/>
  <c r="CD5" i="19" s="1"/>
  <c r="BW4" i="19"/>
  <c r="BU4" i="19"/>
  <c r="BS4" i="19"/>
  <c r="BQ4" i="19"/>
  <c r="BR4" i="19" s="1"/>
  <c r="BO4" i="19"/>
  <c r="BM4" i="19"/>
  <c r="BN4" i="19" s="1"/>
  <c r="BK4" i="19"/>
  <c r="BI4" i="19"/>
  <c r="CT4" i="19" s="1"/>
  <c r="BG4" i="19"/>
  <c r="BH4" i="19" s="1"/>
  <c r="BE4" i="19"/>
  <c r="BF4" i="19" s="1"/>
  <c r="CR4" i="19" s="1"/>
  <c r="BC4" i="19"/>
  <c r="BA4" i="19"/>
  <c r="AY4" i="19"/>
  <c r="AW4" i="19"/>
  <c r="AX4" i="19" s="1"/>
  <c r="CN4" i="19" s="1"/>
  <c r="AT4" i="19"/>
  <c r="AR4" i="19"/>
  <c r="AS4" i="19" s="1"/>
  <c r="AP4" i="19"/>
  <c r="AN4" i="19"/>
  <c r="AO4" i="19" s="1"/>
  <c r="AL4" i="19"/>
  <c r="AM4" i="19" s="1"/>
  <c r="AJ4" i="19"/>
  <c r="AK4" i="19" s="1"/>
  <c r="AH4" i="19"/>
  <c r="AF4" i="19"/>
  <c r="AG4" i="19" s="1"/>
  <c r="AD4" i="19"/>
  <c r="AD17" i="19" s="1"/>
  <c r="AB4" i="19"/>
  <c r="AC4" i="19" s="1"/>
  <c r="CM3" i="19"/>
  <c r="CL3" i="19"/>
  <c r="AT3" i="19"/>
  <c r="AR3" i="19"/>
  <c r="L3" i="19"/>
  <c r="K3" i="19"/>
  <c r="BZ51" i="24"/>
  <c r="Z51" i="24"/>
  <c r="Y51" i="24"/>
  <c r="X51" i="24"/>
  <c r="W51" i="24"/>
  <c r="V51" i="24"/>
  <c r="U51" i="24"/>
  <c r="T51" i="24"/>
  <c r="S51" i="24"/>
  <c r="R51" i="24"/>
  <c r="Q51" i="24"/>
  <c r="P51" i="24"/>
  <c r="O51" i="24"/>
  <c r="N51" i="24"/>
  <c r="M51" i="24"/>
  <c r="L51" i="24"/>
  <c r="K51" i="24"/>
  <c r="J51" i="24"/>
  <c r="I51" i="24"/>
  <c r="H51" i="24"/>
  <c r="G51" i="24"/>
  <c r="F51" i="24"/>
  <c r="E51" i="24"/>
  <c r="D51" i="24"/>
  <c r="C51" i="24"/>
  <c r="B29" i="25" s="1"/>
  <c r="BW50" i="24"/>
  <c r="BX50" i="24" s="1"/>
  <c r="DA50" i="24" s="1"/>
  <c r="BU50" i="24"/>
  <c r="BV50" i="24" s="1"/>
  <c r="CZ50" i="24" s="1"/>
  <c r="BS50" i="24"/>
  <c r="BT50" i="24" s="1"/>
  <c r="CY50" i="24" s="1"/>
  <c r="BQ50" i="24"/>
  <c r="BR50" i="24" s="1"/>
  <c r="CX50" i="24" s="1"/>
  <c r="BO50" i="24"/>
  <c r="BP50" i="24" s="1"/>
  <c r="CW50" i="24" s="1"/>
  <c r="BM50" i="24"/>
  <c r="BN50" i="24" s="1"/>
  <c r="CV50" i="24" s="1"/>
  <c r="BK50" i="24"/>
  <c r="BL50" i="24" s="1"/>
  <c r="CU50" i="24" s="1"/>
  <c r="BI50" i="24"/>
  <c r="CT50" i="24" s="1"/>
  <c r="BG50" i="24"/>
  <c r="BH50" i="24" s="1"/>
  <c r="CS50" i="24" s="1"/>
  <c r="BE50" i="24"/>
  <c r="BF50" i="24" s="1"/>
  <c r="CR50" i="24" s="1"/>
  <c r="BC50" i="24"/>
  <c r="BD50" i="24" s="1"/>
  <c r="CQ50" i="24" s="1"/>
  <c r="BA50" i="24"/>
  <c r="BB50" i="24" s="1"/>
  <c r="CP50" i="24" s="1"/>
  <c r="AY50" i="24"/>
  <c r="AZ50" i="24" s="1"/>
  <c r="CO50" i="24" s="1"/>
  <c r="AW50" i="24"/>
  <c r="AX50" i="24" s="1"/>
  <c r="CN50" i="24" s="1"/>
  <c r="AT50" i="24"/>
  <c r="AU50" i="24" s="1"/>
  <c r="CM50" i="24" s="1"/>
  <c r="AR50" i="24"/>
  <c r="AS50" i="24" s="1"/>
  <c r="CL50" i="24" s="1"/>
  <c r="AP50" i="24"/>
  <c r="AQ50" i="24" s="1"/>
  <c r="CK50" i="24" s="1"/>
  <c r="AN50" i="24"/>
  <c r="AO50" i="24" s="1"/>
  <c r="CJ50" i="24" s="1"/>
  <c r="AL50" i="24"/>
  <c r="AM50" i="24" s="1"/>
  <c r="CI50" i="24" s="1"/>
  <c r="AJ50" i="24"/>
  <c r="AK50" i="24" s="1"/>
  <c r="CH50" i="24" s="1"/>
  <c r="AH50" i="24"/>
  <c r="AI50" i="24" s="1"/>
  <c r="CG50" i="24" s="1"/>
  <c r="AF50" i="24"/>
  <c r="AG50" i="24" s="1"/>
  <c r="CF50" i="24" s="1"/>
  <c r="AD50" i="24"/>
  <c r="AE50" i="24" s="1"/>
  <c r="CE50" i="24" s="1"/>
  <c r="AB50" i="24"/>
  <c r="AC50" i="24" s="1"/>
  <c r="CD50" i="24" s="1"/>
  <c r="BW49" i="24"/>
  <c r="BX49" i="24" s="1"/>
  <c r="DA49" i="24" s="1"/>
  <c r="BU49" i="24"/>
  <c r="BV49" i="24" s="1"/>
  <c r="CZ49" i="24" s="1"/>
  <c r="BS49" i="24"/>
  <c r="BT49" i="24" s="1"/>
  <c r="CY49" i="24" s="1"/>
  <c r="BQ49" i="24"/>
  <c r="BR49" i="24" s="1"/>
  <c r="CX49" i="24" s="1"/>
  <c r="BO49" i="24"/>
  <c r="BP49" i="24" s="1"/>
  <c r="CW49" i="24" s="1"/>
  <c r="BM49" i="24"/>
  <c r="BN49" i="24" s="1"/>
  <c r="CV49" i="24" s="1"/>
  <c r="BK49" i="24"/>
  <c r="BL49" i="24" s="1"/>
  <c r="CU49" i="24" s="1"/>
  <c r="BI49" i="24"/>
  <c r="BG49" i="24"/>
  <c r="BH49" i="24" s="1"/>
  <c r="CS49" i="24" s="1"/>
  <c r="BE49" i="24"/>
  <c r="BF49" i="24" s="1"/>
  <c r="CR49" i="24" s="1"/>
  <c r="BC49" i="24"/>
  <c r="BD49" i="24" s="1"/>
  <c r="CQ49" i="24" s="1"/>
  <c r="BA49" i="24"/>
  <c r="BB49" i="24" s="1"/>
  <c r="CP49" i="24" s="1"/>
  <c r="AY49" i="24"/>
  <c r="AZ49" i="24" s="1"/>
  <c r="CO49" i="24" s="1"/>
  <c r="AW49" i="24"/>
  <c r="AX49" i="24" s="1"/>
  <c r="CN49" i="24" s="1"/>
  <c r="AT49" i="24"/>
  <c r="AU49" i="24" s="1"/>
  <c r="CM49" i="24" s="1"/>
  <c r="AR49" i="24"/>
  <c r="AS49" i="24" s="1"/>
  <c r="CL49" i="24" s="1"/>
  <c r="AP49" i="24"/>
  <c r="AQ49" i="24" s="1"/>
  <c r="CK49" i="24" s="1"/>
  <c r="AN49" i="24"/>
  <c r="AO49" i="24" s="1"/>
  <c r="CJ49" i="24" s="1"/>
  <c r="AL49" i="24"/>
  <c r="AM49" i="24" s="1"/>
  <c r="CI49" i="24" s="1"/>
  <c r="AJ49" i="24"/>
  <c r="AK49" i="24" s="1"/>
  <c r="CH49" i="24" s="1"/>
  <c r="AH49" i="24"/>
  <c r="AI49" i="24" s="1"/>
  <c r="CG49" i="24" s="1"/>
  <c r="AF49" i="24"/>
  <c r="AG49" i="24" s="1"/>
  <c r="CF49" i="24" s="1"/>
  <c r="AD49" i="24"/>
  <c r="AE49" i="24" s="1"/>
  <c r="CE49" i="24" s="1"/>
  <c r="AB49" i="24"/>
  <c r="AC49" i="24" s="1"/>
  <c r="CD49" i="24" s="1"/>
  <c r="BW48" i="24"/>
  <c r="BX48" i="24" s="1"/>
  <c r="DA48" i="24" s="1"/>
  <c r="BU48" i="24"/>
  <c r="BV48" i="24" s="1"/>
  <c r="CZ48" i="24" s="1"/>
  <c r="BS48" i="24"/>
  <c r="BT48" i="24" s="1"/>
  <c r="CY48" i="24" s="1"/>
  <c r="BQ48" i="24"/>
  <c r="BR48" i="24" s="1"/>
  <c r="CX48" i="24" s="1"/>
  <c r="BO48" i="24"/>
  <c r="BP48" i="24" s="1"/>
  <c r="CW48" i="24" s="1"/>
  <c r="BM48" i="24"/>
  <c r="BN48" i="24" s="1"/>
  <c r="CV48" i="24" s="1"/>
  <c r="BK48" i="24"/>
  <c r="BL48" i="24" s="1"/>
  <c r="CU48" i="24" s="1"/>
  <c r="BI48" i="24"/>
  <c r="CT48" i="24" s="1"/>
  <c r="BG48" i="24"/>
  <c r="BH48" i="24" s="1"/>
  <c r="CS48" i="24" s="1"/>
  <c r="BE48" i="24"/>
  <c r="BF48" i="24" s="1"/>
  <c r="CR48" i="24" s="1"/>
  <c r="BC48" i="24"/>
  <c r="BD48" i="24" s="1"/>
  <c r="CQ48" i="24" s="1"/>
  <c r="BA48" i="24"/>
  <c r="BB48" i="24" s="1"/>
  <c r="CP48" i="24" s="1"/>
  <c r="AY48" i="24"/>
  <c r="AZ48" i="24" s="1"/>
  <c r="CO48" i="24" s="1"/>
  <c r="AW48" i="24"/>
  <c r="AX48" i="24" s="1"/>
  <c r="CN48" i="24" s="1"/>
  <c r="AT48" i="24"/>
  <c r="AU48" i="24" s="1"/>
  <c r="CM48" i="24" s="1"/>
  <c r="AR48" i="24"/>
  <c r="AS48" i="24" s="1"/>
  <c r="CL48" i="24" s="1"/>
  <c r="AP48" i="24"/>
  <c r="AQ48" i="24" s="1"/>
  <c r="CK48" i="24" s="1"/>
  <c r="AN48" i="24"/>
  <c r="AO48" i="24" s="1"/>
  <c r="CJ48" i="24" s="1"/>
  <c r="AL48" i="24"/>
  <c r="AM48" i="24" s="1"/>
  <c r="CI48" i="24" s="1"/>
  <c r="AJ48" i="24"/>
  <c r="AK48" i="24" s="1"/>
  <c r="CH48" i="24" s="1"/>
  <c r="AH48" i="24"/>
  <c r="AI48" i="24" s="1"/>
  <c r="CG48" i="24" s="1"/>
  <c r="AF48" i="24"/>
  <c r="AG48" i="24" s="1"/>
  <c r="CF48" i="24" s="1"/>
  <c r="AD48" i="24"/>
  <c r="AE48" i="24" s="1"/>
  <c r="CE48" i="24" s="1"/>
  <c r="AB48" i="24"/>
  <c r="AC48" i="24" s="1"/>
  <c r="CD48" i="24" s="1"/>
  <c r="BW47" i="24"/>
  <c r="BX47" i="24" s="1"/>
  <c r="DA47" i="24" s="1"/>
  <c r="BU47" i="24"/>
  <c r="BV47" i="24" s="1"/>
  <c r="CZ47" i="24" s="1"/>
  <c r="BS47" i="24"/>
  <c r="BT47" i="24" s="1"/>
  <c r="CY47" i="24" s="1"/>
  <c r="BQ47" i="24"/>
  <c r="BR47" i="24" s="1"/>
  <c r="CX47" i="24" s="1"/>
  <c r="BO47" i="24"/>
  <c r="BP47" i="24" s="1"/>
  <c r="CW47" i="24" s="1"/>
  <c r="BM47" i="24"/>
  <c r="BN47" i="24" s="1"/>
  <c r="CV47" i="24" s="1"/>
  <c r="BK47" i="24"/>
  <c r="BL47" i="24" s="1"/>
  <c r="CU47" i="24" s="1"/>
  <c r="BI47" i="24"/>
  <c r="BG47" i="24"/>
  <c r="BH47" i="24" s="1"/>
  <c r="CS47" i="24" s="1"/>
  <c r="BE47" i="24"/>
  <c r="BF47" i="24" s="1"/>
  <c r="CR47" i="24" s="1"/>
  <c r="BC47" i="24"/>
  <c r="BD47" i="24" s="1"/>
  <c r="CQ47" i="24" s="1"/>
  <c r="BA47" i="24"/>
  <c r="BB47" i="24" s="1"/>
  <c r="CP47" i="24" s="1"/>
  <c r="AY47" i="24"/>
  <c r="AZ47" i="24" s="1"/>
  <c r="CO47" i="24" s="1"/>
  <c r="AW47" i="24"/>
  <c r="AX47" i="24" s="1"/>
  <c r="CN47" i="24" s="1"/>
  <c r="AT47" i="24"/>
  <c r="AU47" i="24" s="1"/>
  <c r="CM47" i="24" s="1"/>
  <c r="AR47" i="24"/>
  <c r="AS47" i="24" s="1"/>
  <c r="CL47" i="24" s="1"/>
  <c r="AP47" i="24"/>
  <c r="AQ47" i="24" s="1"/>
  <c r="CK47" i="24" s="1"/>
  <c r="AN47" i="24"/>
  <c r="AO47" i="24" s="1"/>
  <c r="CJ47" i="24" s="1"/>
  <c r="AL47" i="24"/>
  <c r="AM47" i="24" s="1"/>
  <c r="CI47" i="24" s="1"/>
  <c r="AJ47" i="24"/>
  <c r="AK47" i="24" s="1"/>
  <c r="CH47" i="24" s="1"/>
  <c r="AH47" i="24"/>
  <c r="AI47" i="24" s="1"/>
  <c r="CG47" i="24" s="1"/>
  <c r="AF47" i="24"/>
  <c r="AG47" i="24" s="1"/>
  <c r="CF47" i="24" s="1"/>
  <c r="AD47" i="24"/>
  <c r="AE47" i="24" s="1"/>
  <c r="CE47" i="24" s="1"/>
  <c r="AB47" i="24"/>
  <c r="AC47" i="24" s="1"/>
  <c r="CD47" i="24" s="1"/>
  <c r="BW46" i="24"/>
  <c r="BX46" i="24" s="1"/>
  <c r="DA46" i="24" s="1"/>
  <c r="BU46" i="24"/>
  <c r="BV46" i="24" s="1"/>
  <c r="CZ46" i="24" s="1"/>
  <c r="BS46" i="24"/>
  <c r="BT46" i="24" s="1"/>
  <c r="CY46" i="24" s="1"/>
  <c r="BQ46" i="24"/>
  <c r="BR46" i="24" s="1"/>
  <c r="CX46" i="24" s="1"/>
  <c r="BO46" i="24"/>
  <c r="BP46" i="24" s="1"/>
  <c r="CW46" i="24" s="1"/>
  <c r="BM46" i="24"/>
  <c r="BN46" i="24" s="1"/>
  <c r="CV46" i="24" s="1"/>
  <c r="BK46" i="24"/>
  <c r="BL46" i="24" s="1"/>
  <c r="CU46" i="24" s="1"/>
  <c r="BI46" i="24"/>
  <c r="CT46" i="24" s="1"/>
  <c r="BG46" i="24"/>
  <c r="BH46" i="24" s="1"/>
  <c r="CS46" i="24" s="1"/>
  <c r="BE46" i="24"/>
  <c r="BF46" i="24" s="1"/>
  <c r="CR46" i="24" s="1"/>
  <c r="BC46" i="24"/>
  <c r="BD46" i="24" s="1"/>
  <c r="CQ46" i="24" s="1"/>
  <c r="BA46" i="24"/>
  <c r="BB46" i="24" s="1"/>
  <c r="CP46" i="24" s="1"/>
  <c r="AY46" i="24"/>
  <c r="AZ46" i="24" s="1"/>
  <c r="CO46" i="24" s="1"/>
  <c r="AW46" i="24"/>
  <c r="AX46" i="24" s="1"/>
  <c r="CN46" i="24" s="1"/>
  <c r="AT46" i="24"/>
  <c r="AU46" i="24" s="1"/>
  <c r="CM46" i="24" s="1"/>
  <c r="AR46" i="24"/>
  <c r="AS46" i="24" s="1"/>
  <c r="CL46" i="24" s="1"/>
  <c r="AP46" i="24"/>
  <c r="AQ46" i="24" s="1"/>
  <c r="CK46" i="24" s="1"/>
  <c r="AN46" i="24"/>
  <c r="AO46" i="24" s="1"/>
  <c r="CJ46" i="24" s="1"/>
  <c r="AL46" i="24"/>
  <c r="AM46" i="24" s="1"/>
  <c r="CI46" i="24" s="1"/>
  <c r="AJ46" i="24"/>
  <c r="AK46" i="24" s="1"/>
  <c r="CH46" i="24" s="1"/>
  <c r="AH46" i="24"/>
  <c r="AI46" i="24" s="1"/>
  <c r="CG46" i="24" s="1"/>
  <c r="AF46" i="24"/>
  <c r="AG46" i="24" s="1"/>
  <c r="CF46" i="24" s="1"/>
  <c r="AD46" i="24"/>
  <c r="AE46" i="24" s="1"/>
  <c r="CE46" i="24" s="1"/>
  <c r="AB46" i="24"/>
  <c r="AC46" i="24" s="1"/>
  <c r="CD46" i="24" s="1"/>
  <c r="BW45" i="24"/>
  <c r="BX45" i="24" s="1"/>
  <c r="DA45" i="24" s="1"/>
  <c r="BU45" i="24"/>
  <c r="BV45" i="24" s="1"/>
  <c r="CZ45" i="24" s="1"/>
  <c r="BS45" i="24"/>
  <c r="BT45" i="24" s="1"/>
  <c r="CY45" i="24" s="1"/>
  <c r="BQ45" i="24"/>
  <c r="BR45" i="24" s="1"/>
  <c r="CX45" i="24" s="1"/>
  <c r="BO45" i="24"/>
  <c r="BP45" i="24" s="1"/>
  <c r="CW45" i="24" s="1"/>
  <c r="BM45" i="24"/>
  <c r="BN45" i="24" s="1"/>
  <c r="CV45" i="24" s="1"/>
  <c r="BK45" i="24"/>
  <c r="BL45" i="24" s="1"/>
  <c r="CU45" i="24" s="1"/>
  <c r="BI45" i="24"/>
  <c r="BG45" i="24"/>
  <c r="BH45" i="24" s="1"/>
  <c r="CS45" i="24" s="1"/>
  <c r="BE45" i="24"/>
  <c r="BF45" i="24" s="1"/>
  <c r="CR45" i="24" s="1"/>
  <c r="BC45" i="24"/>
  <c r="BD45" i="24" s="1"/>
  <c r="CQ45" i="24" s="1"/>
  <c r="BA45" i="24"/>
  <c r="BB45" i="24" s="1"/>
  <c r="CP45" i="24" s="1"/>
  <c r="AY45" i="24"/>
  <c r="AW45" i="24"/>
  <c r="AX45" i="24" s="1"/>
  <c r="CN45" i="24" s="1"/>
  <c r="AT45" i="24"/>
  <c r="AU45" i="24" s="1"/>
  <c r="CM45" i="24" s="1"/>
  <c r="AR45" i="24"/>
  <c r="AS45" i="24" s="1"/>
  <c r="CL45" i="24" s="1"/>
  <c r="AP45" i="24"/>
  <c r="AQ45" i="24" s="1"/>
  <c r="CK45" i="24" s="1"/>
  <c r="AN45" i="24"/>
  <c r="AO45" i="24" s="1"/>
  <c r="CJ45" i="24" s="1"/>
  <c r="AL45" i="24"/>
  <c r="AM45" i="24" s="1"/>
  <c r="CI45" i="24" s="1"/>
  <c r="AJ45" i="24"/>
  <c r="AK45" i="24" s="1"/>
  <c r="CH45" i="24" s="1"/>
  <c r="AH45" i="24"/>
  <c r="AI45" i="24" s="1"/>
  <c r="CG45" i="24" s="1"/>
  <c r="AF45" i="24"/>
  <c r="AG45" i="24" s="1"/>
  <c r="CF45" i="24" s="1"/>
  <c r="AD45" i="24"/>
  <c r="AE45" i="24" s="1"/>
  <c r="CE45" i="24" s="1"/>
  <c r="AB45" i="24"/>
  <c r="AC45" i="24" s="1"/>
  <c r="CD45" i="24" s="1"/>
  <c r="BW44" i="24"/>
  <c r="BX44" i="24" s="1"/>
  <c r="DA44" i="24" s="1"/>
  <c r="BU44" i="24"/>
  <c r="BV44" i="24" s="1"/>
  <c r="CZ44" i="24" s="1"/>
  <c r="BS44" i="24"/>
  <c r="BT44" i="24" s="1"/>
  <c r="CY44" i="24" s="1"/>
  <c r="BQ44" i="24"/>
  <c r="BR44" i="24" s="1"/>
  <c r="CX44" i="24" s="1"/>
  <c r="BO44" i="24"/>
  <c r="BP44" i="24" s="1"/>
  <c r="CW44" i="24" s="1"/>
  <c r="BM44" i="24"/>
  <c r="BN44" i="24" s="1"/>
  <c r="CV44" i="24" s="1"/>
  <c r="BK44" i="24"/>
  <c r="BL44" i="24" s="1"/>
  <c r="CU44" i="24" s="1"/>
  <c r="BI44" i="24"/>
  <c r="BJ44" i="24" s="1"/>
  <c r="BG44" i="24"/>
  <c r="BH44" i="24" s="1"/>
  <c r="CS44" i="24" s="1"/>
  <c r="BE44" i="24"/>
  <c r="BF44" i="24" s="1"/>
  <c r="CR44" i="24" s="1"/>
  <c r="BC44" i="24"/>
  <c r="BD44" i="24" s="1"/>
  <c r="CQ44" i="24" s="1"/>
  <c r="BA44" i="24"/>
  <c r="BB44" i="24" s="1"/>
  <c r="CP44" i="24" s="1"/>
  <c r="AY44" i="24"/>
  <c r="AZ44" i="24" s="1"/>
  <c r="CO44" i="24" s="1"/>
  <c r="AW44" i="24"/>
  <c r="AX44" i="24" s="1"/>
  <c r="CN44" i="24" s="1"/>
  <c r="AT44" i="24"/>
  <c r="AU44" i="24" s="1"/>
  <c r="CM44" i="24" s="1"/>
  <c r="AR44" i="24"/>
  <c r="AS44" i="24" s="1"/>
  <c r="CL44" i="24" s="1"/>
  <c r="AP44" i="24"/>
  <c r="AQ44" i="24" s="1"/>
  <c r="CK44" i="24" s="1"/>
  <c r="AN44" i="24"/>
  <c r="AO44" i="24" s="1"/>
  <c r="CJ44" i="24" s="1"/>
  <c r="AL44" i="24"/>
  <c r="AM44" i="24" s="1"/>
  <c r="CI44" i="24" s="1"/>
  <c r="AJ44" i="24"/>
  <c r="AK44" i="24" s="1"/>
  <c r="CH44" i="24" s="1"/>
  <c r="AH44" i="24"/>
  <c r="AI44" i="24" s="1"/>
  <c r="CG44" i="24" s="1"/>
  <c r="AF44" i="24"/>
  <c r="AG44" i="24" s="1"/>
  <c r="CF44" i="24" s="1"/>
  <c r="AD44" i="24"/>
  <c r="AE44" i="24" s="1"/>
  <c r="CE44" i="24" s="1"/>
  <c r="AB44" i="24"/>
  <c r="AC44" i="24" s="1"/>
  <c r="CD44" i="24" s="1"/>
  <c r="BW43" i="24"/>
  <c r="BX43" i="24" s="1"/>
  <c r="DA43" i="24" s="1"/>
  <c r="BU43" i="24"/>
  <c r="BV43" i="24" s="1"/>
  <c r="CZ43" i="24" s="1"/>
  <c r="BS43" i="24"/>
  <c r="BT43" i="24" s="1"/>
  <c r="CY43" i="24" s="1"/>
  <c r="BQ43" i="24"/>
  <c r="BR43" i="24" s="1"/>
  <c r="CX43" i="24" s="1"/>
  <c r="BO43" i="24"/>
  <c r="BP43" i="24" s="1"/>
  <c r="CW43" i="24" s="1"/>
  <c r="BM43" i="24"/>
  <c r="BN43" i="24" s="1"/>
  <c r="CV43" i="24" s="1"/>
  <c r="BK43" i="24"/>
  <c r="BL43" i="24" s="1"/>
  <c r="CU43" i="24" s="1"/>
  <c r="BI43" i="24"/>
  <c r="BJ43" i="24" s="1"/>
  <c r="BG43" i="24"/>
  <c r="BH43" i="24" s="1"/>
  <c r="CS43" i="24" s="1"/>
  <c r="BE43" i="24"/>
  <c r="BF43" i="24" s="1"/>
  <c r="CR43" i="24" s="1"/>
  <c r="BC43" i="24"/>
  <c r="BD43" i="24" s="1"/>
  <c r="CQ43" i="24" s="1"/>
  <c r="BA43" i="24"/>
  <c r="BB43" i="24" s="1"/>
  <c r="CP43" i="24" s="1"/>
  <c r="AY43" i="24"/>
  <c r="AZ43" i="24" s="1"/>
  <c r="CO43" i="24" s="1"/>
  <c r="AW43" i="24"/>
  <c r="AX43" i="24" s="1"/>
  <c r="CN43" i="24" s="1"/>
  <c r="AT43" i="24"/>
  <c r="AU43" i="24" s="1"/>
  <c r="CM43" i="24" s="1"/>
  <c r="AR43" i="24"/>
  <c r="AS43" i="24" s="1"/>
  <c r="CL43" i="24" s="1"/>
  <c r="AP43" i="24"/>
  <c r="AQ43" i="24" s="1"/>
  <c r="CK43" i="24" s="1"/>
  <c r="AN43" i="24"/>
  <c r="AO43" i="24" s="1"/>
  <c r="CJ43" i="24" s="1"/>
  <c r="AL43" i="24"/>
  <c r="AM43" i="24" s="1"/>
  <c r="CI43" i="24" s="1"/>
  <c r="AJ43" i="24"/>
  <c r="AK43" i="24" s="1"/>
  <c r="CH43" i="24" s="1"/>
  <c r="AH43" i="24"/>
  <c r="AI43" i="24" s="1"/>
  <c r="CG43" i="24" s="1"/>
  <c r="AF43" i="24"/>
  <c r="AG43" i="24" s="1"/>
  <c r="CF43" i="24" s="1"/>
  <c r="AD43" i="24"/>
  <c r="AE43" i="24" s="1"/>
  <c r="CE43" i="24" s="1"/>
  <c r="AB43" i="24"/>
  <c r="AC43" i="24" s="1"/>
  <c r="CD43" i="24" s="1"/>
  <c r="BW42" i="24"/>
  <c r="BX42" i="24" s="1"/>
  <c r="DA42" i="24" s="1"/>
  <c r="BU42" i="24"/>
  <c r="BV42" i="24" s="1"/>
  <c r="CZ42" i="24" s="1"/>
  <c r="BS42" i="24"/>
  <c r="BT42" i="24" s="1"/>
  <c r="CY42" i="24" s="1"/>
  <c r="BQ42" i="24"/>
  <c r="BR42" i="24" s="1"/>
  <c r="CX42" i="24" s="1"/>
  <c r="BO42" i="24"/>
  <c r="BP42" i="24" s="1"/>
  <c r="CW42" i="24" s="1"/>
  <c r="BM42" i="24"/>
  <c r="BN42" i="24" s="1"/>
  <c r="CV42" i="24" s="1"/>
  <c r="BK42" i="24"/>
  <c r="BL42" i="24" s="1"/>
  <c r="CU42" i="24" s="1"/>
  <c r="BI42" i="24"/>
  <c r="BJ42" i="24" s="1"/>
  <c r="BG42" i="24"/>
  <c r="BH42" i="24" s="1"/>
  <c r="CS42" i="24" s="1"/>
  <c r="BE42" i="24"/>
  <c r="BF42" i="24" s="1"/>
  <c r="CR42" i="24" s="1"/>
  <c r="BC42" i="24"/>
  <c r="BD42" i="24" s="1"/>
  <c r="CQ42" i="24" s="1"/>
  <c r="BA42" i="24"/>
  <c r="BB42" i="24" s="1"/>
  <c r="CP42" i="24" s="1"/>
  <c r="AY42" i="24"/>
  <c r="AZ42" i="24" s="1"/>
  <c r="CO42" i="24" s="1"/>
  <c r="AW42" i="24"/>
  <c r="AX42" i="24" s="1"/>
  <c r="CN42" i="24" s="1"/>
  <c r="AT42" i="24"/>
  <c r="AU42" i="24" s="1"/>
  <c r="CM42" i="24" s="1"/>
  <c r="AR42" i="24"/>
  <c r="AS42" i="24" s="1"/>
  <c r="CL42" i="24" s="1"/>
  <c r="AP42" i="24"/>
  <c r="AQ42" i="24" s="1"/>
  <c r="CK42" i="24" s="1"/>
  <c r="AN42" i="24"/>
  <c r="AO42" i="24" s="1"/>
  <c r="CJ42" i="24" s="1"/>
  <c r="AL42" i="24"/>
  <c r="AM42" i="24" s="1"/>
  <c r="CI42" i="24" s="1"/>
  <c r="AJ42" i="24"/>
  <c r="AK42" i="24" s="1"/>
  <c r="CH42" i="24" s="1"/>
  <c r="AH42" i="24"/>
  <c r="AI42" i="24" s="1"/>
  <c r="CG42" i="24" s="1"/>
  <c r="AF42" i="24"/>
  <c r="AG42" i="24" s="1"/>
  <c r="CF42" i="24" s="1"/>
  <c r="AD42" i="24"/>
  <c r="AE42" i="24" s="1"/>
  <c r="CE42" i="24" s="1"/>
  <c r="AB42" i="24"/>
  <c r="AC42" i="24" s="1"/>
  <c r="CD42" i="24" s="1"/>
  <c r="BW41" i="24"/>
  <c r="BX41" i="24" s="1"/>
  <c r="DA41" i="24" s="1"/>
  <c r="BU41" i="24"/>
  <c r="BV41" i="24" s="1"/>
  <c r="CZ41" i="24" s="1"/>
  <c r="BS41" i="24"/>
  <c r="BT41" i="24" s="1"/>
  <c r="CY41" i="24" s="1"/>
  <c r="BQ41" i="24"/>
  <c r="BR41" i="24" s="1"/>
  <c r="CX41" i="24" s="1"/>
  <c r="BO41" i="24"/>
  <c r="BP41" i="24" s="1"/>
  <c r="CW41" i="24" s="1"/>
  <c r="BM41" i="24"/>
  <c r="BN41" i="24" s="1"/>
  <c r="CV41" i="24" s="1"/>
  <c r="BK41" i="24"/>
  <c r="BL41" i="24" s="1"/>
  <c r="CU41" i="24" s="1"/>
  <c r="BI41" i="24"/>
  <c r="BJ41" i="24" s="1"/>
  <c r="BG41" i="24"/>
  <c r="BH41" i="24" s="1"/>
  <c r="CS41" i="24" s="1"/>
  <c r="BE41" i="24"/>
  <c r="BF41" i="24" s="1"/>
  <c r="CR41" i="24" s="1"/>
  <c r="BC41" i="24"/>
  <c r="BD41" i="24" s="1"/>
  <c r="CQ41" i="24" s="1"/>
  <c r="BA41" i="24"/>
  <c r="BB41" i="24" s="1"/>
  <c r="CP41" i="24" s="1"/>
  <c r="AY41" i="24"/>
  <c r="AZ41" i="24" s="1"/>
  <c r="CO41" i="24" s="1"/>
  <c r="AW41" i="24"/>
  <c r="AX41" i="24" s="1"/>
  <c r="CN41" i="24" s="1"/>
  <c r="AT41" i="24"/>
  <c r="AU41" i="24" s="1"/>
  <c r="CM41" i="24" s="1"/>
  <c r="AR41" i="24"/>
  <c r="AS41" i="24" s="1"/>
  <c r="CL41" i="24" s="1"/>
  <c r="AP41" i="24"/>
  <c r="AQ41" i="24" s="1"/>
  <c r="CK41" i="24" s="1"/>
  <c r="AN41" i="24"/>
  <c r="AO41" i="24" s="1"/>
  <c r="CJ41" i="24" s="1"/>
  <c r="AL41" i="24"/>
  <c r="AM41" i="24" s="1"/>
  <c r="CI41" i="24" s="1"/>
  <c r="AJ41" i="24"/>
  <c r="AK41" i="24" s="1"/>
  <c r="CH41" i="24" s="1"/>
  <c r="AH41" i="24"/>
  <c r="AI41" i="24" s="1"/>
  <c r="CG41" i="24" s="1"/>
  <c r="AF41" i="24"/>
  <c r="AG41" i="24" s="1"/>
  <c r="CF41" i="24" s="1"/>
  <c r="AD41" i="24"/>
  <c r="AE41" i="24" s="1"/>
  <c r="CE41" i="24" s="1"/>
  <c r="AB41" i="24"/>
  <c r="AC41" i="24" s="1"/>
  <c r="CD41" i="24" s="1"/>
  <c r="BW40" i="24"/>
  <c r="BX40" i="24" s="1"/>
  <c r="DA40" i="24" s="1"/>
  <c r="BU40" i="24"/>
  <c r="BV40" i="24" s="1"/>
  <c r="CZ40" i="24" s="1"/>
  <c r="BS40" i="24"/>
  <c r="BT40" i="24" s="1"/>
  <c r="CY40" i="24" s="1"/>
  <c r="BQ40" i="24"/>
  <c r="BR40" i="24" s="1"/>
  <c r="CX40" i="24" s="1"/>
  <c r="BO40" i="24"/>
  <c r="BP40" i="24" s="1"/>
  <c r="CW40" i="24" s="1"/>
  <c r="BM40" i="24"/>
  <c r="BN40" i="24" s="1"/>
  <c r="CV40" i="24" s="1"/>
  <c r="BK40" i="24"/>
  <c r="BL40" i="24" s="1"/>
  <c r="CU40" i="24" s="1"/>
  <c r="BI40" i="24"/>
  <c r="BJ40" i="24" s="1"/>
  <c r="BG40" i="24"/>
  <c r="BH40" i="24" s="1"/>
  <c r="CS40" i="24" s="1"/>
  <c r="BE40" i="24"/>
  <c r="BF40" i="24" s="1"/>
  <c r="CR40" i="24" s="1"/>
  <c r="BC40" i="24"/>
  <c r="BD40" i="24" s="1"/>
  <c r="CQ40" i="24" s="1"/>
  <c r="BA40" i="24"/>
  <c r="BB40" i="24" s="1"/>
  <c r="CP40" i="24" s="1"/>
  <c r="AY40" i="24"/>
  <c r="AZ40" i="24" s="1"/>
  <c r="CO40" i="24" s="1"/>
  <c r="AW40" i="24"/>
  <c r="AX40" i="24" s="1"/>
  <c r="CN40" i="24" s="1"/>
  <c r="AT40" i="24"/>
  <c r="AU40" i="24" s="1"/>
  <c r="CM40" i="24" s="1"/>
  <c r="AR40" i="24"/>
  <c r="AS40" i="24" s="1"/>
  <c r="CL40" i="24" s="1"/>
  <c r="AP40" i="24"/>
  <c r="AQ40" i="24" s="1"/>
  <c r="CK40" i="24" s="1"/>
  <c r="AN40" i="24"/>
  <c r="AO40" i="24" s="1"/>
  <c r="CJ40" i="24" s="1"/>
  <c r="AL40" i="24"/>
  <c r="AM40" i="24" s="1"/>
  <c r="CI40" i="24" s="1"/>
  <c r="AJ40" i="24"/>
  <c r="AK40" i="24" s="1"/>
  <c r="CH40" i="24" s="1"/>
  <c r="AH40" i="24"/>
  <c r="AI40" i="24" s="1"/>
  <c r="CG40" i="24" s="1"/>
  <c r="AF40" i="24"/>
  <c r="AG40" i="24" s="1"/>
  <c r="CF40" i="24" s="1"/>
  <c r="AD40" i="24"/>
  <c r="AE40" i="24" s="1"/>
  <c r="CE40" i="24" s="1"/>
  <c r="AB40" i="24"/>
  <c r="AC40" i="24" s="1"/>
  <c r="CD40" i="24" s="1"/>
  <c r="BW39" i="24"/>
  <c r="BX39" i="24" s="1"/>
  <c r="DA39" i="24" s="1"/>
  <c r="BU39" i="24"/>
  <c r="BV39" i="24" s="1"/>
  <c r="CZ39" i="24" s="1"/>
  <c r="BS39" i="24"/>
  <c r="BT39" i="24" s="1"/>
  <c r="CY39" i="24" s="1"/>
  <c r="BQ39" i="24"/>
  <c r="BR39" i="24" s="1"/>
  <c r="CX39" i="24" s="1"/>
  <c r="BO39" i="24"/>
  <c r="BP39" i="24" s="1"/>
  <c r="CW39" i="24" s="1"/>
  <c r="BM39" i="24"/>
  <c r="BN39" i="24" s="1"/>
  <c r="CV39" i="24" s="1"/>
  <c r="BK39" i="24"/>
  <c r="BL39" i="24" s="1"/>
  <c r="CU39" i="24" s="1"/>
  <c r="BI39" i="24"/>
  <c r="BJ39" i="24" s="1"/>
  <c r="BG39" i="24"/>
  <c r="BH39" i="24" s="1"/>
  <c r="CS39" i="24" s="1"/>
  <c r="BE39" i="24"/>
  <c r="BF39" i="24" s="1"/>
  <c r="CR39" i="24" s="1"/>
  <c r="BC39" i="24"/>
  <c r="BD39" i="24" s="1"/>
  <c r="CQ39" i="24" s="1"/>
  <c r="BA39" i="24"/>
  <c r="BB39" i="24" s="1"/>
  <c r="CP39" i="24" s="1"/>
  <c r="AY39" i="24"/>
  <c r="AZ39" i="24" s="1"/>
  <c r="CO39" i="24" s="1"/>
  <c r="AW39" i="24"/>
  <c r="AX39" i="24" s="1"/>
  <c r="CN39" i="24" s="1"/>
  <c r="AT39" i="24"/>
  <c r="AU39" i="24" s="1"/>
  <c r="CM39" i="24" s="1"/>
  <c r="AR39" i="24"/>
  <c r="AS39" i="24" s="1"/>
  <c r="CL39" i="24" s="1"/>
  <c r="AP39" i="24"/>
  <c r="AQ39" i="24" s="1"/>
  <c r="CK39" i="24" s="1"/>
  <c r="AN39" i="24"/>
  <c r="AO39" i="24" s="1"/>
  <c r="CJ39" i="24" s="1"/>
  <c r="AL39" i="24"/>
  <c r="AM39" i="24" s="1"/>
  <c r="CI39" i="24" s="1"/>
  <c r="AJ39" i="24"/>
  <c r="AK39" i="24" s="1"/>
  <c r="CH39" i="24" s="1"/>
  <c r="AH39" i="24"/>
  <c r="AI39" i="24" s="1"/>
  <c r="CG39" i="24" s="1"/>
  <c r="AF39" i="24"/>
  <c r="AG39" i="24" s="1"/>
  <c r="CF39" i="24" s="1"/>
  <c r="AD39" i="24"/>
  <c r="AE39" i="24" s="1"/>
  <c r="CE39" i="24" s="1"/>
  <c r="AB39" i="24"/>
  <c r="AC39" i="24" s="1"/>
  <c r="CD39" i="24" s="1"/>
  <c r="BW38" i="24"/>
  <c r="BX38" i="24" s="1"/>
  <c r="BU38" i="24"/>
  <c r="BS38" i="24"/>
  <c r="BQ38" i="24"/>
  <c r="BO38" i="24"/>
  <c r="BP38" i="24" s="1"/>
  <c r="CW38" i="24" s="1"/>
  <c r="BM38" i="24"/>
  <c r="BK38" i="24"/>
  <c r="BI38" i="24"/>
  <c r="BG38" i="24"/>
  <c r="BH38" i="24" s="1"/>
  <c r="BE38" i="24"/>
  <c r="BC38" i="24"/>
  <c r="BA38" i="24"/>
  <c r="AY38" i="24"/>
  <c r="AZ38" i="24" s="1"/>
  <c r="CO38" i="24" s="1"/>
  <c r="AW38" i="24"/>
  <c r="AT38" i="24"/>
  <c r="AR38" i="24"/>
  <c r="AP38" i="24"/>
  <c r="AQ38" i="24" s="1"/>
  <c r="AN38" i="24"/>
  <c r="AL38" i="24"/>
  <c r="AJ38" i="24"/>
  <c r="AH38" i="24"/>
  <c r="AI38" i="24" s="1"/>
  <c r="CG38" i="24" s="1"/>
  <c r="AF38" i="24"/>
  <c r="AD38" i="24"/>
  <c r="AE38" i="24" s="1"/>
  <c r="AB38" i="24"/>
  <c r="CM37" i="24"/>
  <c r="CL37" i="24"/>
  <c r="AT37" i="24"/>
  <c r="AR37" i="24"/>
  <c r="L37" i="24"/>
  <c r="K37" i="24"/>
  <c r="BZ34" i="24"/>
  <c r="Z34" i="24"/>
  <c r="Y34" i="24"/>
  <c r="X34" i="24"/>
  <c r="W34" i="24"/>
  <c r="V34" i="24"/>
  <c r="U34" i="24"/>
  <c r="T34" i="24"/>
  <c r="S34" i="24"/>
  <c r="R34" i="24"/>
  <c r="Q34" i="24"/>
  <c r="P34" i="24"/>
  <c r="O34" i="24"/>
  <c r="N34" i="24"/>
  <c r="M34" i="24"/>
  <c r="L34" i="24"/>
  <c r="K34" i="24"/>
  <c r="J34" i="24"/>
  <c r="I34" i="24"/>
  <c r="H34" i="24"/>
  <c r="G34" i="24"/>
  <c r="F34" i="24"/>
  <c r="E34" i="24"/>
  <c r="D34" i="24"/>
  <c r="C34" i="24"/>
  <c r="BW33" i="24"/>
  <c r="BX33" i="24" s="1"/>
  <c r="DA33" i="24" s="1"/>
  <c r="BU33" i="24"/>
  <c r="BV33" i="24" s="1"/>
  <c r="CZ33" i="24" s="1"/>
  <c r="BS33" i="24"/>
  <c r="BT33" i="24" s="1"/>
  <c r="CY33" i="24" s="1"/>
  <c r="BQ33" i="24"/>
  <c r="BR33" i="24" s="1"/>
  <c r="CX33" i="24" s="1"/>
  <c r="BO33" i="24"/>
  <c r="BP33" i="24" s="1"/>
  <c r="CW33" i="24" s="1"/>
  <c r="BM33" i="24"/>
  <c r="BN33" i="24" s="1"/>
  <c r="CV33" i="24" s="1"/>
  <c r="BK33" i="24"/>
  <c r="BL33" i="24" s="1"/>
  <c r="CU33" i="24" s="1"/>
  <c r="BI33" i="24"/>
  <c r="CT33" i="24" s="1"/>
  <c r="BG33" i="24"/>
  <c r="BH33" i="24" s="1"/>
  <c r="CS33" i="24" s="1"/>
  <c r="BE33" i="24"/>
  <c r="BF33" i="24" s="1"/>
  <c r="CR33" i="24" s="1"/>
  <c r="BC33" i="24"/>
  <c r="BD33" i="24" s="1"/>
  <c r="CQ33" i="24" s="1"/>
  <c r="BA33" i="24"/>
  <c r="BB33" i="24" s="1"/>
  <c r="CP33" i="24" s="1"/>
  <c r="AY33" i="24"/>
  <c r="AZ33" i="24" s="1"/>
  <c r="CO33" i="24" s="1"/>
  <c r="AW33" i="24"/>
  <c r="AX33" i="24" s="1"/>
  <c r="CN33" i="24" s="1"/>
  <c r="AT33" i="24"/>
  <c r="AU33" i="24" s="1"/>
  <c r="CM33" i="24" s="1"/>
  <c r="AR33" i="24"/>
  <c r="AS33" i="24" s="1"/>
  <c r="CL33" i="24" s="1"/>
  <c r="AP33" i="24"/>
  <c r="AQ33" i="24" s="1"/>
  <c r="CK33" i="24" s="1"/>
  <c r="AN33" i="24"/>
  <c r="AO33" i="24" s="1"/>
  <c r="CJ33" i="24" s="1"/>
  <c r="AL33" i="24"/>
  <c r="AM33" i="24" s="1"/>
  <c r="CI33" i="24" s="1"/>
  <c r="AJ33" i="24"/>
  <c r="AK33" i="24" s="1"/>
  <c r="CH33" i="24" s="1"/>
  <c r="AH33" i="24"/>
  <c r="AI33" i="24" s="1"/>
  <c r="CG33" i="24" s="1"/>
  <c r="AF33" i="24"/>
  <c r="AG33" i="24" s="1"/>
  <c r="CF33" i="24" s="1"/>
  <c r="AD33" i="24"/>
  <c r="AE33" i="24" s="1"/>
  <c r="CE33" i="24" s="1"/>
  <c r="AB33" i="24"/>
  <c r="AC33" i="24" s="1"/>
  <c r="CD33" i="24" s="1"/>
  <c r="BW32" i="24"/>
  <c r="BX32" i="24" s="1"/>
  <c r="DA32" i="24" s="1"/>
  <c r="BU32" i="24"/>
  <c r="BV32" i="24" s="1"/>
  <c r="CZ32" i="24" s="1"/>
  <c r="BS32" i="24"/>
  <c r="BT32" i="24" s="1"/>
  <c r="CY32" i="24" s="1"/>
  <c r="BQ32" i="24"/>
  <c r="BR32" i="24" s="1"/>
  <c r="CX32" i="24" s="1"/>
  <c r="BO32" i="24"/>
  <c r="BP32" i="24" s="1"/>
  <c r="CW32" i="24" s="1"/>
  <c r="BM32" i="24"/>
  <c r="BN32" i="24" s="1"/>
  <c r="CV32" i="24" s="1"/>
  <c r="BK32" i="24"/>
  <c r="BL32" i="24" s="1"/>
  <c r="CU32" i="24" s="1"/>
  <c r="BI32" i="24"/>
  <c r="CT32" i="24" s="1"/>
  <c r="BG32" i="24"/>
  <c r="BH32" i="24" s="1"/>
  <c r="CS32" i="24" s="1"/>
  <c r="BE32" i="24"/>
  <c r="BF32" i="24" s="1"/>
  <c r="CR32" i="24" s="1"/>
  <c r="BC32" i="24"/>
  <c r="BD32" i="24" s="1"/>
  <c r="CQ32" i="24" s="1"/>
  <c r="BA32" i="24"/>
  <c r="BB32" i="24" s="1"/>
  <c r="CP32" i="24" s="1"/>
  <c r="AY32" i="24"/>
  <c r="AZ32" i="24" s="1"/>
  <c r="CO32" i="24" s="1"/>
  <c r="AW32" i="24"/>
  <c r="AX32" i="24" s="1"/>
  <c r="CN32" i="24" s="1"/>
  <c r="AT32" i="24"/>
  <c r="AU32" i="24" s="1"/>
  <c r="CM32" i="24" s="1"/>
  <c r="AR32" i="24"/>
  <c r="AS32" i="24" s="1"/>
  <c r="CL32" i="24" s="1"/>
  <c r="AP32" i="24"/>
  <c r="AQ32" i="24" s="1"/>
  <c r="CK32" i="24" s="1"/>
  <c r="AN32" i="24"/>
  <c r="AO32" i="24" s="1"/>
  <c r="CJ32" i="24" s="1"/>
  <c r="AL32" i="24"/>
  <c r="AM32" i="24" s="1"/>
  <c r="CI32" i="24" s="1"/>
  <c r="AJ32" i="24"/>
  <c r="AK32" i="24" s="1"/>
  <c r="CH32" i="24" s="1"/>
  <c r="AH32" i="24"/>
  <c r="AI32" i="24" s="1"/>
  <c r="CG32" i="24" s="1"/>
  <c r="AF32" i="24"/>
  <c r="AG32" i="24" s="1"/>
  <c r="CF32" i="24" s="1"/>
  <c r="AD32" i="24"/>
  <c r="AE32" i="24" s="1"/>
  <c r="CE32" i="24" s="1"/>
  <c r="AB32" i="24"/>
  <c r="AC32" i="24" s="1"/>
  <c r="CD32" i="24" s="1"/>
  <c r="BW31" i="24"/>
  <c r="BX31" i="24" s="1"/>
  <c r="DA31" i="24" s="1"/>
  <c r="BU31" i="24"/>
  <c r="BV31" i="24" s="1"/>
  <c r="CZ31" i="24" s="1"/>
  <c r="BS31" i="24"/>
  <c r="BT31" i="24" s="1"/>
  <c r="CY31" i="24" s="1"/>
  <c r="BQ31" i="24"/>
  <c r="BR31" i="24" s="1"/>
  <c r="CX31" i="24" s="1"/>
  <c r="BO31" i="24"/>
  <c r="BP31" i="24" s="1"/>
  <c r="CW31" i="24" s="1"/>
  <c r="BM31" i="24"/>
  <c r="BN31" i="24" s="1"/>
  <c r="CV31" i="24" s="1"/>
  <c r="BK31" i="24"/>
  <c r="BL31" i="24" s="1"/>
  <c r="CU31" i="24" s="1"/>
  <c r="BI31" i="24"/>
  <c r="BG31" i="24"/>
  <c r="BH31" i="24" s="1"/>
  <c r="CS31" i="24" s="1"/>
  <c r="BE31" i="24"/>
  <c r="BF31" i="24" s="1"/>
  <c r="CR31" i="24" s="1"/>
  <c r="BC31" i="24"/>
  <c r="BD31" i="24" s="1"/>
  <c r="CQ31" i="24" s="1"/>
  <c r="BA31" i="24"/>
  <c r="BB31" i="24" s="1"/>
  <c r="CP31" i="24" s="1"/>
  <c r="AY31" i="24"/>
  <c r="AZ31" i="24" s="1"/>
  <c r="CO31" i="24" s="1"/>
  <c r="AW31" i="24"/>
  <c r="AX31" i="24" s="1"/>
  <c r="CN31" i="24" s="1"/>
  <c r="AT31" i="24"/>
  <c r="AU31" i="24" s="1"/>
  <c r="CM31" i="24" s="1"/>
  <c r="AR31" i="24"/>
  <c r="AS31" i="24" s="1"/>
  <c r="CL31" i="24" s="1"/>
  <c r="AP31" i="24"/>
  <c r="AQ31" i="24" s="1"/>
  <c r="CK31" i="24" s="1"/>
  <c r="AN31" i="24"/>
  <c r="AO31" i="24" s="1"/>
  <c r="CJ31" i="24" s="1"/>
  <c r="AL31" i="24"/>
  <c r="AM31" i="24" s="1"/>
  <c r="CI31" i="24" s="1"/>
  <c r="AJ31" i="24"/>
  <c r="AK31" i="24" s="1"/>
  <c r="CH31" i="24" s="1"/>
  <c r="AH31" i="24"/>
  <c r="AI31" i="24" s="1"/>
  <c r="CG31" i="24" s="1"/>
  <c r="AF31" i="24"/>
  <c r="AG31" i="24" s="1"/>
  <c r="CF31" i="24" s="1"/>
  <c r="AD31" i="24"/>
  <c r="AE31" i="24" s="1"/>
  <c r="CE31" i="24" s="1"/>
  <c r="AB31" i="24"/>
  <c r="AC31" i="24" s="1"/>
  <c r="CD31" i="24" s="1"/>
  <c r="BW30" i="24"/>
  <c r="BX30" i="24" s="1"/>
  <c r="DA30" i="24" s="1"/>
  <c r="BU30" i="24"/>
  <c r="BV30" i="24" s="1"/>
  <c r="CZ30" i="24" s="1"/>
  <c r="BS30" i="24"/>
  <c r="BT30" i="24" s="1"/>
  <c r="CY30" i="24" s="1"/>
  <c r="BQ30" i="24"/>
  <c r="BR30" i="24" s="1"/>
  <c r="CX30" i="24" s="1"/>
  <c r="BO30" i="24"/>
  <c r="BP30" i="24" s="1"/>
  <c r="CW30" i="24" s="1"/>
  <c r="BM30" i="24"/>
  <c r="BN30" i="24" s="1"/>
  <c r="CV30" i="24" s="1"/>
  <c r="BK30" i="24"/>
  <c r="BL30" i="24" s="1"/>
  <c r="CU30" i="24" s="1"/>
  <c r="BI30" i="24"/>
  <c r="CT30" i="24" s="1"/>
  <c r="BG30" i="24"/>
  <c r="BH30" i="24" s="1"/>
  <c r="CS30" i="24" s="1"/>
  <c r="BE30" i="24"/>
  <c r="BF30" i="24" s="1"/>
  <c r="CR30" i="24" s="1"/>
  <c r="BC30" i="24"/>
  <c r="BD30" i="24" s="1"/>
  <c r="CQ30" i="24" s="1"/>
  <c r="BA30" i="24"/>
  <c r="BB30" i="24" s="1"/>
  <c r="CP30" i="24" s="1"/>
  <c r="AY30" i="24"/>
  <c r="AZ30" i="24" s="1"/>
  <c r="CO30" i="24" s="1"/>
  <c r="AW30" i="24"/>
  <c r="AX30" i="24" s="1"/>
  <c r="CN30" i="24" s="1"/>
  <c r="AT30" i="24"/>
  <c r="AU30" i="24" s="1"/>
  <c r="CM30" i="24" s="1"/>
  <c r="AR30" i="24"/>
  <c r="AS30" i="24" s="1"/>
  <c r="CL30" i="24" s="1"/>
  <c r="AP30" i="24"/>
  <c r="AQ30" i="24" s="1"/>
  <c r="CK30" i="24" s="1"/>
  <c r="AN30" i="24"/>
  <c r="AO30" i="24" s="1"/>
  <c r="CJ30" i="24" s="1"/>
  <c r="AL30" i="24"/>
  <c r="AM30" i="24" s="1"/>
  <c r="CI30" i="24" s="1"/>
  <c r="AJ30" i="24"/>
  <c r="AK30" i="24" s="1"/>
  <c r="CH30" i="24" s="1"/>
  <c r="AH30" i="24"/>
  <c r="AI30" i="24" s="1"/>
  <c r="CG30" i="24" s="1"/>
  <c r="AF30" i="24"/>
  <c r="AG30" i="24" s="1"/>
  <c r="CF30" i="24" s="1"/>
  <c r="AD30" i="24"/>
  <c r="AE30" i="24" s="1"/>
  <c r="CE30" i="24" s="1"/>
  <c r="AB30" i="24"/>
  <c r="AC30" i="24" s="1"/>
  <c r="CD30" i="24" s="1"/>
  <c r="BW29" i="24"/>
  <c r="BX29" i="24" s="1"/>
  <c r="DA29" i="24" s="1"/>
  <c r="BU29" i="24"/>
  <c r="BV29" i="24" s="1"/>
  <c r="CZ29" i="24" s="1"/>
  <c r="BS29" i="24"/>
  <c r="BT29" i="24" s="1"/>
  <c r="CY29" i="24" s="1"/>
  <c r="BQ29" i="24"/>
  <c r="BR29" i="24" s="1"/>
  <c r="CX29" i="24" s="1"/>
  <c r="BO29" i="24"/>
  <c r="BP29" i="24" s="1"/>
  <c r="CW29" i="24" s="1"/>
  <c r="BM29" i="24"/>
  <c r="BN29" i="24" s="1"/>
  <c r="CV29" i="24" s="1"/>
  <c r="BK29" i="24"/>
  <c r="BL29" i="24" s="1"/>
  <c r="CU29" i="24" s="1"/>
  <c r="BI29" i="24"/>
  <c r="BG29" i="24"/>
  <c r="BH29" i="24" s="1"/>
  <c r="CS29" i="24" s="1"/>
  <c r="BE29" i="24"/>
  <c r="BF29" i="24" s="1"/>
  <c r="CR29" i="24" s="1"/>
  <c r="BC29" i="24"/>
  <c r="BD29" i="24" s="1"/>
  <c r="CQ29" i="24" s="1"/>
  <c r="BA29" i="24"/>
  <c r="BB29" i="24" s="1"/>
  <c r="CP29" i="24" s="1"/>
  <c r="AY29" i="24"/>
  <c r="AZ29" i="24" s="1"/>
  <c r="CO29" i="24" s="1"/>
  <c r="AW29" i="24"/>
  <c r="AX29" i="24" s="1"/>
  <c r="CN29" i="24" s="1"/>
  <c r="AT29" i="24"/>
  <c r="AU29" i="24" s="1"/>
  <c r="CM29" i="24" s="1"/>
  <c r="AR29" i="24"/>
  <c r="AS29" i="24" s="1"/>
  <c r="CL29" i="24" s="1"/>
  <c r="AP29" i="24"/>
  <c r="AQ29" i="24" s="1"/>
  <c r="CK29" i="24" s="1"/>
  <c r="AN29" i="24"/>
  <c r="AO29" i="24" s="1"/>
  <c r="CJ29" i="24" s="1"/>
  <c r="AL29" i="24"/>
  <c r="AM29" i="24" s="1"/>
  <c r="CI29" i="24" s="1"/>
  <c r="AJ29" i="24"/>
  <c r="AK29" i="24" s="1"/>
  <c r="CH29" i="24" s="1"/>
  <c r="AH29" i="24"/>
  <c r="AI29" i="24" s="1"/>
  <c r="CG29" i="24" s="1"/>
  <c r="AF29" i="24"/>
  <c r="AG29" i="24" s="1"/>
  <c r="CF29" i="24" s="1"/>
  <c r="AD29" i="24"/>
  <c r="AE29" i="24" s="1"/>
  <c r="CE29" i="24" s="1"/>
  <c r="AB29" i="24"/>
  <c r="AC29" i="24" s="1"/>
  <c r="CD29" i="24" s="1"/>
  <c r="BW28" i="24"/>
  <c r="BX28" i="24" s="1"/>
  <c r="DA28" i="24" s="1"/>
  <c r="BU28" i="24"/>
  <c r="BV28" i="24" s="1"/>
  <c r="CZ28" i="24" s="1"/>
  <c r="BS28" i="24"/>
  <c r="BT28" i="24" s="1"/>
  <c r="CY28" i="24" s="1"/>
  <c r="BQ28" i="24"/>
  <c r="BR28" i="24" s="1"/>
  <c r="CX28" i="24" s="1"/>
  <c r="BO28" i="24"/>
  <c r="BP28" i="24" s="1"/>
  <c r="CW28" i="24" s="1"/>
  <c r="BM28" i="24"/>
  <c r="BN28" i="24" s="1"/>
  <c r="CV28" i="24" s="1"/>
  <c r="BK28" i="24"/>
  <c r="BL28" i="24" s="1"/>
  <c r="CU28" i="24" s="1"/>
  <c r="BI28" i="24"/>
  <c r="CT28" i="24" s="1"/>
  <c r="BG28" i="24"/>
  <c r="BH28" i="24" s="1"/>
  <c r="CS28" i="24" s="1"/>
  <c r="BE28" i="24"/>
  <c r="BF28" i="24" s="1"/>
  <c r="CR28" i="24" s="1"/>
  <c r="BC28" i="24"/>
  <c r="BD28" i="24" s="1"/>
  <c r="CQ28" i="24" s="1"/>
  <c r="BA28" i="24"/>
  <c r="BB28" i="24" s="1"/>
  <c r="CP28" i="24" s="1"/>
  <c r="AY28" i="24"/>
  <c r="AW28" i="24"/>
  <c r="AX28" i="24" s="1"/>
  <c r="CN28" i="24" s="1"/>
  <c r="AT28" i="24"/>
  <c r="AU28" i="24" s="1"/>
  <c r="CM28" i="24" s="1"/>
  <c r="AR28" i="24"/>
  <c r="AS28" i="24" s="1"/>
  <c r="CL28" i="24" s="1"/>
  <c r="AP28" i="24"/>
  <c r="AQ28" i="24" s="1"/>
  <c r="CK28" i="24" s="1"/>
  <c r="AN28" i="24"/>
  <c r="AO28" i="24" s="1"/>
  <c r="CJ28" i="24" s="1"/>
  <c r="AL28" i="24"/>
  <c r="AM28" i="24" s="1"/>
  <c r="CI28" i="24" s="1"/>
  <c r="AJ28" i="24"/>
  <c r="AK28" i="24" s="1"/>
  <c r="CH28" i="24" s="1"/>
  <c r="AH28" i="24"/>
  <c r="AI28" i="24" s="1"/>
  <c r="CG28" i="24" s="1"/>
  <c r="AF28" i="24"/>
  <c r="AG28" i="24" s="1"/>
  <c r="CF28" i="24" s="1"/>
  <c r="AD28" i="24"/>
  <c r="AE28" i="24" s="1"/>
  <c r="CE28" i="24" s="1"/>
  <c r="AB28" i="24"/>
  <c r="AC28" i="24" s="1"/>
  <c r="CD28" i="24" s="1"/>
  <c r="BW27" i="24"/>
  <c r="BX27" i="24" s="1"/>
  <c r="DA27" i="24" s="1"/>
  <c r="BU27" i="24"/>
  <c r="BV27" i="24" s="1"/>
  <c r="CZ27" i="24" s="1"/>
  <c r="BS27" i="24"/>
  <c r="BT27" i="24" s="1"/>
  <c r="CY27" i="24" s="1"/>
  <c r="BQ27" i="24"/>
  <c r="BR27" i="24" s="1"/>
  <c r="CX27" i="24" s="1"/>
  <c r="BO27" i="24"/>
  <c r="BP27" i="24" s="1"/>
  <c r="CW27" i="24" s="1"/>
  <c r="BM27" i="24"/>
  <c r="BN27" i="24" s="1"/>
  <c r="CV27" i="24" s="1"/>
  <c r="BK27" i="24"/>
  <c r="BL27" i="24" s="1"/>
  <c r="CU27" i="24" s="1"/>
  <c r="BI27" i="24"/>
  <c r="CT27" i="24" s="1"/>
  <c r="BG27" i="24"/>
  <c r="BH27" i="24" s="1"/>
  <c r="CS27" i="24" s="1"/>
  <c r="BE27" i="24"/>
  <c r="BF27" i="24" s="1"/>
  <c r="CR27" i="24" s="1"/>
  <c r="BC27" i="24"/>
  <c r="BD27" i="24" s="1"/>
  <c r="CQ27" i="24" s="1"/>
  <c r="BA27" i="24"/>
  <c r="BB27" i="24" s="1"/>
  <c r="CP27" i="24" s="1"/>
  <c r="AY27" i="24"/>
  <c r="AZ27" i="24" s="1"/>
  <c r="CO27" i="24" s="1"/>
  <c r="AW27" i="24"/>
  <c r="AX27" i="24" s="1"/>
  <c r="CN27" i="24" s="1"/>
  <c r="AT27" i="24"/>
  <c r="AU27" i="24" s="1"/>
  <c r="CM27" i="24" s="1"/>
  <c r="AR27" i="24"/>
  <c r="AS27" i="24" s="1"/>
  <c r="CL27" i="24" s="1"/>
  <c r="AP27" i="24"/>
  <c r="AQ27" i="24" s="1"/>
  <c r="CK27" i="24" s="1"/>
  <c r="AN27" i="24"/>
  <c r="AO27" i="24" s="1"/>
  <c r="CJ27" i="24" s="1"/>
  <c r="AL27" i="24"/>
  <c r="AM27" i="24" s="1"/>
  <c r="CI27" i="24" s="1"/>
  <c r="AJ27" i="24"/>
  <c r="AK27" i="24" s="1"/>
  <c r="CH27" i="24" s="1"/>
  <c r="AH27" i="24"/>
  <c r="AI27" i="24" s="1"/>
  <c r="CG27" i="24" s="1"/>
  <c r="AF27" i="24"/>
  <c r="AG27" i="24" s="1"/>
  <c r="CF27" i="24" s="1"/>
  <c r="AD27" i="24"/>
  <c r="AE27" i="24" s="1"/>
  <c r="CE27" i="24" s="1"/>
  <c r="AB27" i="24"/>
  <c r="AC27" i="24" s="1"/>
  <c r="CD27" i="24" s="1"/>
  <c r="BW26" i="24"/>
  <c r="BX26" i="24" s="1"/>
  <c r="DA26" i="24" s="1"/>
  <c r="BU26" i="24"/>
  <c r="BV26" i="24" s="1"/>
  <c r="CZ26" i="24" s="1"/>
  <c r="BS26" i="24"/>
  <c r="BT26" i="24" s="1"/>
  <c r="CY26" i="24" s="1"/>
  <c r="BQ26" i="24"/>
  <c r="BR26" i="24" s="1"/>
  <c r="CX26" i="24" s="1"/>
  <c r="BO26" i="24"/>
  <c r="BP26" i="24" s="1"/>
  <c r="CW26" i="24" s="1"/>
  <c r="BM26" i="24"/>
  <c r="BN26" i="24" s="1"/>
  <c r="CV26" i="24" s="1"/>
  <c r="BK26" i="24"/>
  <c r="BL26" i="24" s="1"/>
  <c r="CU26" i="24" s="1"/>
  <c r="BI26" i="24"/>
  <c r="CT26" i="24" s="1"/>
  <c r="BG26" i="24"/>
  <c r="BH26" i="24" s="1"/>
  <c r="CS26" i="24" s="1"/>
  <c r="BE26" i="24"/>
  <c r="BF26" i="24" s="1"/>
  <c r="CR26" i="24" s="1"/>
  <c r="BC26" i="24"/>
  <c r="BD26" i="24" s="1"/>
  <c r="CQ26" i="24" s="1"/>
  <c r="BA26" i="24"/>
  <c r="BB26" i="24" s="1"/>
  <c r="CP26" i="24" s="1"/>
  <c r="AY26" i="24"/>
  <c r="AZ26" i="24" s="1"/>
  <c r="CO26" i="24" s="1"/>
  <c r="AW26" i="24"/>
  <c r="AX26" i="24" s="1"/>
  <c r="CN26" i="24" s="1"/>
  <c r="AT26" i="24"/>
  <c r="AU26" i="24" s="1"/>
  <c r="CM26" i="24" s="1"/>
  <c r="AR26" i="24"/>
  <c r="AS26" i="24" s="1"/>
  <c r="CL26" i="24" s="1"/>
  <c r="AP26" i="24"/>
  <c r="AQ26" i="24" s="1"/>
  <c r="CK26" i="24" s="1"/>
  <c r="AN26" i="24"/>
  <c r="AO26" i="24" s="1"/>
  <c r="CJ26" i="24" s="1"/>
  <c r="AL26" i="24"/>
  <c r="AM26" i="24" s="1"/>
  <c r="CI26" i="24" s="1"/>
  <c r="AJ26" i="24"/>
  <c r="AK26" i="24" s="1"/>
  <c r="CH26" i="24" s="1"/>
  <c r="AH26" i="24"/>
  <c r="AI26" i="24" s="1"/>
  <c r="CG26" i="24" s="1"/>
  <c r="AF26" i="24"/>
  <c r="AG26" i="24" s="1"/>
  <c r="CF26" i="24" s="1"/>
  <c r="AD26" i="24"/>
  <c r="AE26" i="24" s="1"/>
  <c r="CE26" i="24" s="1"/>
  <c r="AB26" i="24"/>
  <c r="AC26" i="24" s="1"/>
  <c r="CD26" i="24" s="1"/>
  <c r="BW25" i="24"/>
  <c r="BX25" i="24" s="1"/>
  <c r="DA25" i="24" s="1"/>
  <c r="BU25" i="24"/>
  <c r="BV25" i="24" s="1"/>
  <c r="CZ25" i="24" s="1"/>
  <c r="BS25" i="24"/>
  <c r="BT25" i="24" s="1"/>
  <c r="CY25" i="24" s="1"/>
  <c r="BQ25" i="24"/>
  <c r="BR25" i="24" s="1"/>
  <c r="CX25" i="24" s="1"/>
  <c r="BO25" i="24"/>
  <c r="BP25" i="24" s="1"/>
  <c r="CW25" i="24" s="1"/>
  <c r="BM25" i="24"/>
  <c r="BN25" i="24" s="1"/>
  <c r="CV25" i="24" s="1"/>
  <c r="BK25" i="24"/>
  <c r="BL25" i="24" s="1"/>
  <c r="CU25" i="24" s="1"/>
  <c r="BI25" i="24"/>
  <c r="BG25" i="24"/>
  <c r="BH25" i="24" s="1"/>
  <c r="CS25" i="24" s="1"/>
  <c r="BE25" i="24"/>
  <c r="BF25" i="24" s="1"/>
  <c r="CR25" i="24" s="1"/>
  <c r="BC25" i="24"/>
  <c r="BD25" i="24" s="1"/>
  <c r="CQ25" i="24" s="1"/>
  <c r="BA25" i="24"/>
  <c r="BB25" i="24" s="1"/>
  <c r="CP25" i="24" s="1"/>
  <c r="AY25" i="24"/>
  <c r="AZ25" i="24" s="1"/>
  <c r="CO25" i="24" s="1"/>
  <c r="AW25" i="24"/>
  <c r="AX25" i="24" s="1"/>
  <c r="CN25" i="24" s="1"/>
  <c r="AT25" i="24"/>
  <c r="AU25" i="24" s="1"/>
  <c r="CM25" i="24" s="1"/>
  <c r="AR25" i="24"/>
  <c r="AS25" i="24" s="1"/>
  <c r="CL25" i="24" s="1"/>
  <c r="AP25" i="24"/>
  <c r="AQ25" i="24" s="1"/>
  <c r="CK25" i="24" s="1"/>
  <c r="AN25" i="24"/>
  <c r="AO25" i="24" s="1"/>
  <c r="CJ25" i="24" s="1"/>
  <c r="AL25" i="24"/>
  <c r="AM25" i="24" s="1"/>
  <c r="CI25" i="24" s="1"/>
  <c r="AJ25" i="24"/>
  <c r="AK25" i="24" s="1"/>
  <c r="CH25" i="24" s="1"/>
  <c r="AH25" i="24"/>
  <c r="AI25" i="24" s="1"/>
  <c r="CG25" i="24" s="1"/>
  <c r="AF25" i="24"/>
  <c r="AG25" i="24" s="1"/>
  <c r="CF25" i="24" s="1"/>
  <c r="AD25" i="24"/>
  <c r="AE25" i="24" s="1"/>
  <c r="CE25" i="24" s="1"/>
  <c r="AB25" i="24"/>
  <c r="AC25" i="24" s="1"/>
  <c r="CD25" i="24" s="1"/>
  <c r="BW24" i="24"/>
  <c r="BX24" i="24" s="1"/>
  <c r="DA24" i="24" s="1"/>
  <c r="BU24" i="24"/>
  <c r="BV24" i="24" s="1"/>
  <c r="CZ24" i="24" s="1"/>
  <c r="BS24" i="24"/>
  <c r="BT24" i="24" s="1"/>
  <c r="CY24" i="24" s="1"/>
  <c r="BQ24" i="24"/>
  <c r="BR24" i="24" s="1"/>
  <c r="CX24" i="24" s="1"/>
  <c r="BO24" i="24"/>
  <c r="BP24" i="24" s="1"/>
  <c r="CW24" i="24" s="1"/>
  <c r="BM24" i="24"/>
  <c r="BN24" i="24" s="1"/>
  <c r="CV24" i="24" s="1"/>
  <c r="BK24" i="24"/>
  <c r="BL24" i="24" s="1"/>
  <c r="CU24" i="24" s="1"/>
  <c r="BI24" i="24"/>
  <c r="CT24" i="24" s="1"/>
  <c r="BG24" i="24"/>
  <c r="BH24" i="24" s="1"/>
  <c r="CS24" i="24" s="1"/>
  <c r="BE24" i="24"/>
  <c r="BF24" i="24" s="1"/>
  <c r="CR24" i="24" s="1"/>
  <c r="BC24" i="24"/>
  <c r="BD24" i="24" s="1"/>
  <c r="CQ24" i="24" s="1"/>
  <c r="BA24" i="24"/>
  <c r="BB24" i="24" s="1"/>
  <c r="CP24" i="24" s="1"/>
  <c r="AY24" i="24"/>
  <c r="AZ24" i="24" s="1"/>
  <c r="CO24" i="24" s="1"/>
  <c r="AW24" i="24"/>
  <c r="AX24" i="24" s="1"/>
  <c r="CN24" i="24" s="1"/>
  <c r="AT24" i="24"/>
  <c r="AU24" i="24" s="1"/>
  <c r="CM24" i="24" s="1"/>
  <c r="AR24" i="24"/>
  <c r="AS24" i="24" s="1"/>
  <c r="CL24" i="24" s="1"/>
  <c r="AP24" i="24"/>
  <c r="AQ24" i="24" s="1"/>
  <c r="CK24" i="24" s="1"/>
  <c r="AN24" i="24"/>
  <c r="AO24" i="24" s="1"/>
  <c r="CJ24" i="24" s="1"/>
  <c r="AL24" i="24"/>
  <c r="AM24" i="24" s="1"/>
  <c r="CI24" i="24" s="1"/>
  <c r="AJ24" i="24"/>
  <c r="AK24" i="24" s="1"/>
  <c r="CH24" i="24" s="1"/>
  <c r="AH24" i="24"/>
  <c r="AI24" i="24" s="1"/>
  <c r="CG24" i="24" s="1"/>
  <c r="AF24" i="24"/>
  <c r="AG24" i="24" s="1"/>
  <c r="CF24" i="24" s="1"/>
  <c r="AD24" i="24"/>
  <c r="AE24" i="24" s="1"/>
  <c r="CE24" i="24" s="1"/>
  <c r="AB24" i="24"/>
  <c r="AC24" i="24" s="1"/>
  <c r="CD24" i="24" s="1"/>
  <c r="BW23" i="24"/>
  <c r="BX23" i="24" s="1"/>
  <c r="DA23" i="24" s="1"/>
  <c r="BU23" i="24"/>
  <c r="BV23" i="24" s="1"/>
  <c r="CZ23" i="24" s="1"/>
  <c r="BS23" i="24"/>
  <c r="BT23" i="24" s="1"/>
  <c r="CY23" i="24" s="1"/>
  <c r="BQ23" i="24"/>
  <c r="BR23" i="24" s="1"/>
  <c r="CX23" i="24" s="1"/>
  <c r="BO23" i="24"/>
  <c r="BP23" i="24" s="1"/>
  <c r="CW23" i="24" s="1"/>
  <c r="BM23" i="24"/>
  <c r="BN23" i="24" s="1"/>
  <c r="CV23" i="24" s="1"/>
  <c r="BK23" i="24"/>
  <c r="BL23" i="24" s="1"/>
  <c r="CU23" i="24" s="1"/>
  <c r="BI23" i="24"/>
  <c r="CT23" i="24" s="1"/>
  <c r="BG23" i="24"/>
  <c r="BH23" i="24" s="1"/>
  <c r="CS23" i="24" s="1"/>
  <c r="BE23" i="24"/>
  <c r="BF23" i="24" s="1"/>
  <c r="CR23" i="24" s="1"/>
  <c r="BC23" i="24"/>
  <c r="BD23" i="24" s="1"/>
  <c r="CQ23" i="24" s="1"/>
  <c r="BA23" i="24"/>
  <c r="BB23" i="24" s="1"/>
  <c r="CP23" i="24" s="1"/>
  <c r="AY23" i="24"/>
  <c r="AZ23" i="24" s="1"/>
  <c r="CO23" i="24" s="1"/>
  <c r="AW23" i="24"/>
  <c r="AX23" i="24" s="1"/>
  <c r="CN23" i="24" s="1"/>
  <c r="AT23" i="24"/>
  <c r="AU23" i="24" s="1"/>
  <c r="CM23" i="24" s="1"/>
  <c r="AR23" i="24"/>
  <c r="AS23" i="24" s="1"/>
  <c r="CL23" i="24" s="1"/>
  <c r="AP23" i="24"/>
  <c r="AQ23" i="24" s="1"/>
  <c r="CK23" i="24" s="1"/>
  <c r="AN23" i="24"/>
  <c r="AO23" i="24" s="1"/>
  <c r="CJ23" i="24" s="1"/>
  <c r="AL23" i="24"/>
  <c r="AM23" i="24" s="1"/>
  <c r="CI23" i="24" s="1"/>
  <c r="AJ23" i="24"/>
  <c r="AK23" i="24" s="1"/>
  <c r="CH23" i="24" s="1"/>
  <c r="AH23" i="24"/>
  <c r="AI23" i="24" s="1"/>
  <c r="CG23" i="24" s="1"/>
  <c r="AF23" i="24"/>
  <c r="AG23" i="24" s="1"/>
  <c r="CF23" i="24" s="1"/>
  <c r="AD23" i="24"/>
  <c r="AE23" i="24" s="1"/>
  <c r="CE23" i="24" s="1"/>
  <c r="AB23" i="24"/>
  <c r="AC23" i="24" s="1"/>
  <c r="CD23" i="24" s="1"/>
  <c r="BW22" i="24"/>
  <c r="BX22" i="24" s="1"/>
  <c r="DA22" i="24" s="1"/>
  <c r="BU22" i="24"/>
  <c r="BV22" i="24" s="1"/>
  <c r="CZ22" i="24" s="1"/>
  <c r="BS22" i="24"/>
  <c r="BT22" i="24" s="1"/>
  <c r="CY22" i="24" s="1"/>
  <c r="BQ22" i="24"/>
  <c r="BR22" i="24" s="1"/>
  <c r="CX22" i="24" s="1"/>
  <c r="BO22" i="24"/>
  <c r="BP22" i="24" s="1"/>
  <c r="CW22" i="24" s="1"/>
  <c r="BM22" i="24"/>
  <c r="BN22" i="24" s="1"/>
  <c r="CV22" i="24" s="1"/>
  <c r="BK22" i="24"/>
  <c r="BL22" i="24" s="1"/>
  <c r="CU22" i="24" s="1"/>
  <c r="BI22" i="24"/>
  <c r="CT22" i="24" s="1"/>
  <c r="BG22" i="24"/>
  <c r="BH22" i="24" s="1"/>
  <c r="CS22" i="24" s="1"/>
  <c r="BE22" i="24"/>
  <c r="BF22" i="24" s="1"/>
  <c r="CR22" i="24" s="1"/>
  <c r="BC22" i="24"/>
  <c r="BD22" i="24" s="1"/>
  <c r="CQ22" i="24" s="1"/>
  <c r="BA22" i="24"/>
  <c r="BB22" i="24" s="1"/>
  <c r="CP22" i="24" s="1"/>
  <c r="AY22" i="24"/>
  <c r="AZ22" i="24" s="1"/>
  <c r="CO22" i="24" s="1"/>
  <c r="AW22" i="24"/>
  <c r="AX22" i="24" s="1"/>
  <c r="CN22" i="24" s="1"/>
  <c r="AT22" i="24"/>
  <c r="AU22" i="24" s="1"/>
  <c r="CM22" i="24" s="1"/>
  <c r="AR22" i="24"/>
  <c r="AS22" i="24" s="1"/>
  <c r="CL22" i="24" s="1"/>
  <c r="AP22" i="24"/>
  <c r="AQ22" i="24" s="1"/>
  <c r="CK22" i="24" s="1"/>
  <c r="AN22" i="24"/>
  <c r="AO22" i="24" s="1"/>
  <c r="CJ22" i="24" s="1"/>
  <c r="AL22" i="24"/>
  <c r="AM22" i="24" s="1"/>
  <c r="CI22" i="24" s="1"/>
  <c r="AJ22" i="24"/>
  <c r="AK22" i="24" s="1"/>
  <c r="CH22" i="24" s="1"/>
  <c r="AH22" i="24"/>
  <c r="AI22" i="24" s="1"/>
  <c r="CG22" i="24" s="1"/>
  <c r="AF22" i="24"/>
  <c r="AG22" i="24" s="1"/>
  <c r="CF22" i="24" s="1"/>
  <c r="AD22" i="24"/>
  <c r="AE22" i="24" s="1"/>
  <c r="CE22" i="24" s="1"/>
  <c r="AB22" i="24"/>
  <c r="AC22" i="24" s="1"/>
  <c r="CD22" i="24" s="1"/>
  <c r="BW21" i="24"/>
  <c r="BU21" i="24"/>
  <c r="BS21" i="24"/>
  <c r="BQ21" i="24"/>
  <c r="BO21" i="24"/>
  <c r="BP21" i="24" s="1"/>
  <c r="CW21" i="24" s="1"/>
  <c r="BM21" i="24"/>
  <c r="BK21" i="24"/>
  <c r="BI21" i="24"/>
  <c r="BJ21" i="24" s="1"/>
  <c r="BG21" i="24"/>
  <c r="BH21" i="24" s="1"/>
  <c r="BE21" i="24"/>
  <c r="BF21" i="24" s="1"/>
  <c r="BC21" i="24"/>
  <c r="BA21" i="24"/>
  <c r="AY21" i="24"/>
  <c r="AW21" i="24"/>
  <c r="AT21" i="24"/>
  <c r="AU21" i="24" s="1"/>
  <c r="AR21" i="24"/>
  <c r="AS21" i="24" s="1"/>
  <c r="AP21" i="24"/>
  <c r="AQ21" i="24" s="1"/>
  <c r="AN21" i="24"/>
  <c r="AO21" i="24" s="1"/>
  <c r="AL21" i="24"/>
  <c r="AM21" i="24" s="1"/>
  <c r="AJ21" i="24"/>
  <c r="AK21" i="24" s="1"/>
  <c r="AH21" i="24"/>
  <c r="AI21" i="24" s="1"/>
  <c r="CG21" i="24" s="1"/>
  <c r="AF21" i="24"/>
  <c r="AD21" i="24"/>
  <c r="AB21" i="24"/>
  <c r="CM20" i="24"/>
  <c r="CL20" i="24"/>
  <c r="AT20" i="24"/>
  <c r="AR20" i="24"/>
  <c r="L20" i="24"/>
  <c r="K20" i="24"/>
  <c r="BZ17" i="24"/>
  <c r="Z17" i="24"/>
  <c r="Y17" i="24"/>
  <c r="X17" i="24"/>
  <c r="W17" i="24"/>
  <c r="V17" i="24"/>
  <c r="U17" i="24"/>
  <c r="T17" i="24"/>
  <c r="S17" i="24"/>
  <c r="R17" i="24"/>
  <c r="Q17" i="24"/>
  <c r="P17" i="24"/>
  <c r="O17" i="24"/>
  <c r="N17" i="24"/>
  <c r="M17" i="24"/>
  <c r="L17" i="24"/>
  <c r="K17" i="24"/>
  <c r="J17" i="24"/>
  <c r="I17" i="24"/>
  <c r="H17" i="24"/>
  <c r="G17" i="24"/>
  <c r="F17" i="24"/>
  <c r="E17" i="24"/>
  <c r="D17" i="24"/>
  <c r="C17" i="24"/>
  <c r="BW16" i="24"/>
  <c r="BX16" i="24" s="1"/>
  <c r="DA16" i="24" s="1"/>
  <c r="BU16" i="24"/>
  <c r="BV16" i="24" s="1"/>
  <c r="CZ16" i="24" s="1"/>
  <c r="BS16" i="24"/>
  <c r="BT16" i="24" s="1"/>
  <c r="CY16" i="24" s="1"/>
  <c r="BQ16" i="24"/>
  <c r="BR16" i="24" s="1"/>
  <c r="CX16" i="24" s="1"/>
  <c r="BO16" i="24"/>
  <c r="BP16" i="24" s="1"/>
  <c r="CW16" i="24" s="1"/>
  <c r="BM16" i="24"/>
  <c r="BN16" i="24" s="1"/>
  <c r="CV16" i="24" s="1"/>
  <c r="BK16" i="24"/>
  <c r="BL16" i="24" s="1"/>
  <c r="CU16" i="24" s="1"/>
  <c r="BI16" i="24"/>
  <c r="BJ16" i="24" s="1"/>
  <c r="BG16" i="24"/>
  <c r="BH16" i="24" s="1"/>
  <c r="CS16" i="24" s="1"/>
  <c r="BE16" i="24"/>
  <c r="BF16" i="24" s="1"/>
  <c r="CR16" i="24" s="1"/>
  <c r="BC16" i="24"/>
  <c r="BD16" i="24" s="1"/>
  <c r="CQ16" i="24" s="1"/>
  <c r="BA16" i="24"/>
  <c r="BB16" i="24" s="1"/>
  <c r="CP16" i="24" s="1"/>
  <c r="AY16" i="24"/>
  <c r="AZ16" i="24" s="1"/>
  <c r="CO16" i="24" s="1"/>
  <c r="AW16" i="24"/>
  <c r="AX16" i="24" s="1"/>
  <c r="CN16" i="24" s="1"/>
  <c r="AT16" i="24"/>
  <c r="AU16" i="24" s="1"/>
  <c r="CM16" i="24" s="1"/>
  <c r="AR16" i="24"/>
  <c r="AS16" i="24" s="1"/>
  <c r="CL16" i="24" s="1"/>
  <c r="AP16" i="24"/>
  <c r="AQ16" i="24" s="1"/>
  <c r="CK16" i="24" s="1"/>
  <c r="AN16" i="24"/>
  <c r="AO16" i="24" s="1"/>
  <c r="CJ16" i="24" s="1"/>
  <c r="AL16" i="24"/>
  <c r="AM16" i="24" s="1"/>
  <c r="CI16" i="24" s="1"/>
  <c r="AJ16" i="24"/>
  <c r="AK16" i="24" s="1"/>
  <c r="CH16" i="24" s="1"/>
  <c r="AH16" i="24"/>
  <c r="AI16" i="24" s="1"/>
  <c r="CG16" i="24" s="1"/>
  <c r="AF16" i="24"/>
  <c r="AG16" i="24" s="1"/>
  <c r="CF16" i="24" s="1"/>
  <c r="AD16" i="24"/>
  <c r="AE16" i="24" s="1"/>
  <c r="CE16" i="24" s="1"/>
  <c r="AB16" i="24"/>
  <c r="AC16" i="24" s="1"/>
  <c r="CD16" i="24" s="1"/>
  <c r="BW15" i="24"/>
  <c r="BX15" i="24" s="1"/>
  <c r="DA15" i="24" s="1"/>
  <c r="BU15" i="24"/>
  <c r="BV15" i="24" s="1"/>
  <c r="CZ15" i="24" s="1"/>
  <c r="BS15" i="24"/>
  <c r="BT15" i="24" s="1"/>
  <c r="CY15" i="24" s="1"/>
  <c r="BQ15" i="24"/>
  <c r="BR15" i="24" s="1"/>
  <c r="CX15" i="24" s="1"/>
  <c r="BO15" i="24"/>
  <c r="BP15" i="24" s="1"/>
  <c r="CW15" i="24" s="1"/>
  <c r="BM15" i="24"/>
  <c r="BN15" i="24" s="1"/>
  <c r="CV15" i="24" s="1"/>
  <c r="BK15" i="24"/>
  <c r="BL15" i="24" s="1"/>
  <c r="CU15" i="24" s="1"/>
  <c r="BI15" i="24"/>
  <c r="BJ15" i="24" s="1"/>
  <c r="BG15" i="24"/>
  <c r="BH15" i="24" s="1"/>
  <c r="CS15" i="24" s="1"/>
  <c r="BE15" i="24"/>
  <c r="BF15" i="24" s="1"/>
  <c r="CR15" i="24" s="1"/>
  <c r="BC15" i="24"/>
  <c r="BD15" i="24" s="1"/>
  <c r="CQ15" i="24" s="1"/>
  <c r="BA15" i="24"/>
  <c r="BB15" i="24" s="1"/>
  <c r="CP15" i="24" s="1"/>
  <c r="AY15" i="24"/>
  <c r="AZ15" i="24" s="1"/>
  <c r="CO15" i="24" s="1"/>
  <c r="AW15" i="24"/>
  <c r="AX15" i="24" s="1"/>
  <c r="CN15" i="24" s="1"/>
  <c r="AT15" i="24"/>
  <c r="AU15" i="24" s="1"/>
  <c r="CM15" i="24" s="1"/>
  <c r="AR15" i="24"/>
  <c r="AS15" i="24" s="1"/>
  <c r="CL15" i="24" s="1"/>
  <c r="AP15" i="24"/>
  <c r="AQ15" i="24" s="1"/>
  <c r="CK15" i="24" s="1"/>
  <c r="AN15" i="24"/>
  <c r="AO15" i="24" s="1"/>
  <c r="CJ15" i="24" s="1"/>
  <c r="AL15" i="24"/>
  <c r="AM15" i="24" s="1"/>
  <c r="CI15" i="24" s="1"/>
  <c r="AJ15" i="24"/>
  <c r="AK15" i="24" s="1"/>
  <c r="CH15" i="24" s="1"/>
  <c r="AH15" i="24"/>
  <c r="AI15" i="24" s="1"/>
  <c r="CG15" i="24" s="1"/>
  <c r="AF15" i="24"/>
  <c r="AG15" i="24" s="1"/>
  <c r="CF15" i="24" s="1"/>
  <c r="AD15" i="24"/>
  <c r="AE15" i="24" s="1"/>
  <c r="CE15" i="24" s="1"/>
  <c r="AB15" i="24"/>
  <c r="AC15" i="24" s="1"/>
  <c r="CD15" i="24" s="1"/>
  <c r="BW14" i="24"/>
  <c r="BX14" i="24" s="1"/>
  <c r="DA14" i="24" s="1"/>
  <c r="BU14" i="24"/>
  <c r="BV14" i="24" s="1"/>
  <c r="CZ14" i="24" s="1"/>
  <c r="BS14" i="24"/>
  <c r="BT14" i="24" s="1"/>
  <c r="CY14" i="24" s="1"/>
  <c r="BQ14" i="24"/>
  <c r="BR14" i="24" s="1"/>
  <c r="CX14" i="24" s="1"/>
  <c r="BO14" i="24"/>
  <c r="BP14" i="24" s="1"/>
  <c r="CW14" i="24" s="1"/>
  <c r="BM14" i="24"/>
  <c r="BN14" i="24" s="1"/>
  <c r="CV14" i="24" s="1"/>
  <c r="BK14" i="24"/>
  <c r="BL14" i="24" s="1"/>
  <c r="CU14" i="24" s="1"/>
  <c r="BI14" i="24"/>
  <c r="BJ14" i="24" s="1"/>
  <c r="BG14" i="24"/>
  <c r="BH14" i="24" s="1"/>
  <c r="CS14" i="24" s="1"/>
  <c r="BE14" i="24"/>
  <c r="BF14" i="24" s="1"/>
  <c r="CR14" i="24" s="1"/>
  <c r="BC14" i="24"/>
  <c r="BD14" i="24" s="1"/>
  <c r="CQ14" i="24" s="1"/>
  <c r="BA14" i="24"/>
  <c r="BB14" i="24" s="1"/>
  <c r="CP14" i="24" s="1"/>
  <c r="AY14" i="24"/>
  <c r="AZ14" i="24" s="1"/>
  <c r="CO14" i="24" s="1"/>
  <c r="AW14" i="24"/>
  <c r="AX14" i="24" s="1"/>
  <c r="CN14" i="24" s="1"/>
  <c r="AT14" i="24"/>
  <c r="AU14" i="24" s="1"/>
  <c r="CM14" i="24" s="1"/>
  <c r="AR14" i="24"/>
  <c r="AS14" i="24" s="1"/>
  <c r="CL14" i="24" s="1"/>
  <c r="AP14" i="24"/>
  <c r="AQ14" i="24" s="1"/>
  <c r="CK14" i="24" s="1"/>
  <c r="AN14" i="24"/>
  <c r="AO14" i="24" s="1"/>
  <c r="CJ14" i="24" s="1"/>
  <c r="AL14" i="24"/>
  <c r="AM14" i="24" s="1"/>
  <c r="CI14" i="24" s="1"/>
  <c r="AJ14" i="24"/>
  <c r="AK14" i="24" s="1"/>
  <c r="CH14" i="24" s="1"/>
  <c r="AH14" i="24"/>
  <c r="AI14" i="24" s="1"/>
  <c r="CG14" i="24" s="1"/>
  <c r="AF14" i="24"/>
  <c r="AG14" i="24" s="1"/>
  <c r="CF14" i="24" s="1"/>
  <c r="AD14" i="24"/>
  <c r="AE14" i="24" s="1"/>
  <c r="CE14" i="24" s="1"/>
  <c r="AB14" i="24"/>
  <c r="AC14" i="24" s="1"/>
  <c r="CD14" i="24" s="1"/>
  <c r="BW13" i="24"/>
  <c r="BX13" i="24" s="1"/>
  <c r="DA13" i="24" s="1"/>
  <c r="BU13" i="24"/>
  <c r="BV13" i="24" s="1"/>
  <c r="CZ13" i="24" s="1"/>
  <c r="BS13" i="24"/>
  <c r="BT13" i="24" s="1"/>
  <c r="CY13" i="24" s="1"/>
  <c r="BQ13" i="24"/>
  <c r="BR13" i="24" s="1"/>
  <c r="CX13" i="24" s="1"/>
  <c r="BO13" i="24"/>
  <c r="BP13" i="24" s="1"/>
  <c r="CW13" i="24" s="1"/>
  <c r="BM13" i="24"/>
  <c r="BN13" i="24" s="1"/>
  <c r="CV13" i="24" s="1"/>
  <c r="BK13" i="24"/>
  <c r="BL13" i="24" s="1"/>
  <c r="CU13" i="24" s="1"/>
  <c r="BI13" i="24"/>
  <c r="BJ13" i="24" s="1"/>
  <c r="BG13" i="24"/>
  <c r="BH13" i="24" s="1"/>
  <c r="CS13" i="24" s="1"/>
  <c r="BE13" i="24"/>
  <c r="BF13" i="24" s="1"/>
  <c r="CR13" i="24" s="1"/>
  <c r="BC13" i="24"/>
  <c r="BD13" i="24" s="1"/>
  <c r="CQ13" i="24" s="1"/>
  <c r="BA13" i="24"/>
  <c r="BB13" i="24" s="1"/>
  <c r="CP13" i="24" s="1"/>
  <c r="AY13" i="24"/>
  <c r="AZ13" i="24" s="1"/>
  <c r="CO13" i="24" s="1"/>
  <c r="AW13" i="24"/>
  <c r="AX13" i="24" s="1"/>
  <c r="CN13" i="24" s="1"/>
  <c r="AT13" i="24"/>
  <c r="AU13" i="24" s="1"/>
  <c r="CM13" i="24" s="1"/>
  <c r="AR13" i="24"/>
  <c r="AS13" i="24" s="1"/>
  <c r="CL13" i="24" s="1"/>
  <c r="AP13" i="24"/>
  <c r="AQ13" i="24" s="1"/>
  <c r="CK13" i="24" s="1"/>
  <c r="AN13" i="24"/>
  <c r="AO13" i="24" s="1"/>
  <c r="CJ13" i="24" s="1"/>
  <c r="AL13" i="24"/>
  <c r="AM13" i="24" s="1"/>
  <c r="CI13" i="24" s="1"/>
  <c r="AJ13" i="24"/>
  <c r="AK13" i="24" s="1"/>
  <c r="CH13" i="24" s="1"/>
  <c r="AH13" i="24"/>
  <c r="AI13" i="24" s="1"/>
  <c r="CG13" i="24" s="1"/>
  <c r="AF13" i="24"/>
  <c r="AG13" i="24" s="1"/>
  <c r="CF13" i="24" s="1"/>
  <c r="AD13" i="24"/>
  <c r="AE13" i="24" s="1"/>
  <c r="CE13" i="24" s="1"/>
  <c r="AB13" i="24"/>
  <c r="AC13" i="24" s="1"/>
  <c r="CD13" i="24" s="1"/>
  <c r="BW12" i="24"/>
  <c r="BX12" i="24" s="1"/>
  <c r="DA12" i="24" s="1"/>
  <c r="BU12" i="24"/>
  <c r="BV12" i="24" s="1"/>
  <c r="CZ12" i="24" s="1"/>
  <c r="BS12" i="24"/>
  <c r="BT12" i="24" s="1"/>
  <c r="CY12" i="24" s="1"/>
  <c r="BQ12" i="24"/>
  <c r="BR12" i="24" s="1"/>
  <c r="CX12" i="24" s="1"/>
  <c r="BO12" i="24"/>
  <c r="BP12" i="24" s="1"/>
  <c r="CW12" i="24" s="1"/>
  <c r="BM12" i="24"/>
  <c r="BN12" i="24" s="1"/>
  <c r="CV12" i="24" s="1"/>
  <c r="BK12" i="24"/>
  <c r="BL12" i="24" s="1"/>
  <c r="CU12" i="24" s="1"/>
  <c r="BI12" i="24"/>
  <c r="BJ12" i="24" s="1"/>
  <c r="BG12" i="24"/>
  <c r="BH12" i="24" s="1"/>
  <c r="CS12" i="24" s="1"/>
  <c r="BE12" i="24"/>
  <c r="BF12" i="24" s="1"/>
  <c r="CR12" i="24" s="1"/>
  <c r="BC12" i="24"/>
  <c r="BD12" i="24" s="1"/>
  <c r="CQ12" i="24" s="1"/>
  <c r="BA12" i="24"/>
  <c r="BB12" i="24" s="1"/>
  <c r="CP12" i="24" s="1"/>
  <c r="AY12" i="24"/>
  <c r="AZ12" i="24" s="1"/>
  <c r="CO12" i="24" s="1"/>
  <c r="AW12" i="24"/>
  <c r="AX12" i="24" s="1"/>
  <c r="CN12" i="24" s="1"/>
  <c r="AT12" i="24"/>
  <c r="AU12" i="24" s="1"/>
  <c r="CM12" i="24" s="1"/>
  <c r="AR12" i="24"/>
  <c r="AS12" i="24" s="1"/>
  <c r="CL12" i="24" s="1"/>
  <c r="AP12" i="24"/>
  <c r="AQ12" i="24" s="1"/>
  <c r="CK12" i="24" s="1"/>
  <c r="AN12" i="24"/>
  <c r="AO12" i="24" s="1"/>
  <c r="CJ12" i="24" s="1"/>
  <c r="AL12" i="24"/>
  <c r="AM12" i="24" s="1"/>
  <c r="CI12" i="24" s="1"/>
  <c r="AJ12" i="24"/>
  <c r="AK12" i="24" s="1"/>
  <c r="CH12" i="24" s="1"/>
  <c r="AH12" i="24"/>
  <c r="AI12" i="24" s="1"/>
  <c r="CG12" i="24" s="1"/>
  <c r="AF12" i="24"/>
  <c r="AG12" i="24" s="1"/>
  <c r="CF12" i="24" s="1"/>
  <c r="AD12" i="24"/>
  <c r="AE12" i="24" s="1"/>
  <c r="CE12" i="24" s="1"/>
  <c r="AB12" i="24"/>
  <c r="AC12" i="24" s="1"/>
  <c r="CD12" i="24" s="1"/>
  <c r="BW11" i="24"/>
  <c r="BX11" i="24" s="1"/>
  <c r="DA11" i="24" s="1"/>
  <c r="BU11" i="24"/>
  <c r="BV11" i="24" s="1"/>
  <c r="CZ11" i="24" s="1"/>
  <c r="BS11" i="24"/>
  <c r="BT11" i="24" s="1"/>
  <c r="CY11" i="24" s="1"/>
  <c r="BQ11" i="24"/>
  <c r="BR11" i="24" s="1"/>
  <c r="CX11" i="24" s="1"/>
  <c r="BO11" i="24"/>
  <c r="BP11" i="24" s="1"/>
  <c r="CW11" i="24" s="1"/>
  <c r="BM11" i="24"/>
  <c r="BN11" i="24" s="1"/>
  <c r="CV11" i="24" s="1"/>
  <c r="BK11" i="24"/>
  <c r="BL11" i="24" s="1"/>
  <c r="CU11" i="24" s="1"/>
  <c r="BI11" i="24"/>
  <c r="BJ11" i="24" s="1"/>
  <c r="BG11" i="24"/>
  <c r="BH11" i="24" s="1"/>
  <c r="CS11" i="24" s="1"/>
  <c r="BE11" i="24"/>
  <c r="BF11" i="24" s="1"/>
  <c r="CR11" i="24" s="1"/>
  <c r="BC11" i="24"/>
  <c r="BD11" i="24" s="1"/>
  <c r="CQ11" i="24" s="1"/>
  <c r="BA11" i="24"/>
  <c r="BB11" i="24" s="1"/>
  <c r="CP11" i="24" s="1"/>
  <c r="AY11" i="24"/>
  <c r="AZ11" i="24" s="1"/>
  <c r="CO11" i="24" s="1"/>
  <c r="AW11" i="24"/>
  <c r="AX11" i="24" s="1"/>
  <c r="CN11" i="24" s="1"/>
  <c r="AT11" i="24"/>
  <c r="AU11" i="24" s="1"/>
  <c r="CM11" i="24" s="1"/>
  <c r="AR11" i="24"/>
  <c r="AS11" i="24" s="1"/>
  <c r="CL11" i="24" s="1"/>
  <c r="AP11" i="24"/>
  <c r="AQ11" i="24" s="1"/>
  <c r="CK11" i="24" s="1"/>
  <c r="AN11" i="24"/>
  <c r="AO11" i="24" s="1"/>
  <c r="CJ11" i="24" s="1"/>
  <c r="AL11" i="24"/>
  <c r="AM11" i="24" s="1"/>
  <c r="CI11" i="24" s="1"/>
  <c r="AJ11" i="24"/>
  <c r="AK11" i="24" s="1"/>
  <c r="CH11" i="24" s="1"/>
  <c r="AH11" i="24"/>
  <c r="AI11" i="24" s="1"/>
  <c r="CG11" i="24" s="1"/>
  <c r="AF11" i="24"/>
  <c r="AG11" i="24" s="1"/>
  <c r="CF11" i="24" s="1"/>
  <c r="AD11" i="24"/>
  <c r="AE11" i="24" s="1"/>
  <c r="CE11" i="24" s="1"/>
  <c r="AB11" i="24"/>
  <c r="AC11" i="24" s="1"/>
  <c r="CD11" i="24" s="1"/>
  <c r="BW10" i="24"/>
  <c r="BX10" i="24" s="1"/>
  <c r="DA10" i="24" s="1"/>
  <c r="BU10" i="24"/>
  <c r="BV10" i="24" s="1"/>
  <c r="CZ10" i="24" s="1"/>
  <c r="BS10" i="24"/>
  <c r="BT10" i="24" s="1"/>
  <c r="CY10" i="24" s="1"/>
  <c r="BQ10" i="24"/>
  <c r="BR10" i="24" s="1"/>
  <c r="CX10" i="24" s="1"/>
  <c r="BO10" i="24"/>
  <c r="BP10" i="24" s="1"/>
  <c r="CW10" i="24" s="1"/>
  <c r="BM10" i="24"/>
  <c r="BN10" i="24" s="1"/>
  <c r="CV10" i="24" s="1"/>
  <c r="BK10" i="24"/>
  <c r="BL10" i="24" s="1"/>
  <c r="CU10" i="24" s="1"/>
  <c r="BI10" i="24"/>
  <c r="BJ10" i="24" s="1"/>
  <c r="BG10" i="24"/>
  <c r="BH10" i="24" s="1"/>
  <c r="CS10" i="24" s="1"/>
  <c r="BE10" i="24"/>
  <c r="BF10" i="24" s="1"/>
  <c r="CR10" i="24" s="1"/>
  <c r="BC10" i="24"/>
  <c r="BD10" i="24" s="1"/>
  <c r="CQ10" i="24" s="1"/>
  <c r="BA10" i="24"/>
  <c r="BB10" i="24" s="1"/>
  <c r="CP10" i="24" s="1"/>
  <c r="AY10" i="24"/>
  <c r="AZ10" i="24" s="1"/>
  <c r="CO10" i="24" s="1"/>
  <c r="AW10" i="24"/>
  <c r="AX10" i="24" s="1"/>
  <c r="CN10" i="24" s="1"/>
  <c r="AT10" i="24"/>
  <c r="AU10" i="24" s="1"/>
  <c r="CM10" i="24" s="1"/>
  <c r="AR10" i="24"/>
  <c r="AS10" i="24" s="1"/>
  <c r="CL10" i="24" s="1"/>
  <c r="AP10" i="24"/>
  <c r="AQ10" i="24" s="1"/>
  <c r="CK10" i="24" s="1"/>
  <c r="AN10" i="24"/>
  <c r="AO10" i="24" s="1"/>
  <c r="CJ10" i="24" s="1"/>
  <c r="AL10" i="24"/>
  <c r="AM10" i="24" s="1"/>
  <c r="CI10" i="24" s="1"/>
  <c r="AJ10" i="24"/>
  <c r="AK10" i="24" s="1"/>
  <c r="CH10" i="24" s="1"/>
  <c r="AH10" i="24"/>
  <c r="AI10" i="24" s="1"/>
  <c r="CG10" i="24" s="1"/>
  <c r="AF10" i="24"/>
  <c r="AG10" i="24" s="1"/>
  <c r="CF10" i="24" s="1"/>
  <c r="AD10" i="24"/>
  <c r="AE10" i="24" s="1"/>
  <c r="CE10" i="24" s="1"/>
  <c r="AB10" i="24"/>
  <c r="AC10" i="24" s="1"/>
  <c r="CD10" i="24" s="1"/>
  <c r="BW9" i="24"/>
  <c r="BX9" i="24" s="1"/>
  <c r="DA9" i="24" s="1"/>
  <c r="BU9" i="24"/>
  <c r="BV9" i="24" s="1"/>
  <c r="CZ9" i="24" s="1"/>
  <c r="BS9" i="24"/>
  <c r="BT9" i="24" s="1"/>
  <c r="CY9" i="24" s="1"/>
  <c r="BQ9" i="24"/>
  <c r="BR9" i="24" s="1"/>
  <c r="CX9" i="24" s="1"/>
  <c r="BO9" i="24"/>
  <c r="BP9" i="24" s="1"/>
  <c r="CW9" i="24" s="1"/>
  <c r="BM9" i="24"/>
  <c r="BN9" i="24" s="1"/>
  <c r="CV9" i="24" s="1"/>
  <c r="BK9" i="24"/>
  <c r="BL9" i="24" s="1"/>
  <c r="CU9" i="24" s="1"/>
  <c r="BI9" i="24"/>
  <c r="BJ9" i="24" s="1"/>
  <c r="BG9" i="24"/>
  <c r="BH9" i="24" s="1"/>
  <c r="CS9" i="24" s="1"/>
  <c r="BE9" i="24"/>
  <c r="BF9" i="24" s="1"/>
  <c r="CR9" i="24" s="1"/>
  <c r="BC9" i="24"/>
  <c r="BD9" i="24" s="1"/>
  <c r="CQ9" i="24" s="1"/>
  <c r="BA9" i="24"/>
  <c r="BB9" i="24" s="1"/>
  <c r="CP9" i="24" s="1"/>
  <c r="AY9" i="24"/>
  <c r="AZ9" i="24" s="1"/>
  <c r="CO9" i="24" s="1"/>
  <c r="AW9" i="24"/>
  <c r="AX9" i="24" s="1"/>
  <c r="CN9" i="24" s="1"/>
  <c r="AT9" i="24"/>
  <c r="AU9" i="24" s="1"/>
  <c r="CM9" i="24" s="1"/>
  <c r="AR9" i="24"/>
  <c r="AS9" i="24" s="1"/>
  <c r="CL9" i="24" s="1"/>
  <c r="AP9" i="24"/>
  <c r="AQ9" i="24" s="1"/>
  <c r="CK9" i="24" s="1"/>
  <c r="AN9" i="24"/>
  <c r="AO9" i="24" s="1"/>
  <c r="CJ9" i="24" s="1"/>
  <c r="AL9" i="24"/>
  <c r="AM9" i="24" s="1"/>
  <c r="CI9" i="24" s="1"/>
  <c r="AJ9" i="24"/>
  <c r="AK9" i="24" s="1"/>
  <c r="CH9" i="24" s="1"/>
  <c r="AH9" i="24"/>
  <c r="AI9" i="24" s="1"/>
  <c r="CG9" i="24" s="1"/>
  <c r="AF9" i="24"/>
  <c r="AG9" i="24" s="1"/>
  <c r="CF9" i="24" s="1"/>
  <c r="AD9" i="24"/>
  <c r="AE9" i="24" s="1"/>
  <c r="CE9" i="24" s="1"/>
  <c r="AB9" i="24"/>
  <c r="AC9" i="24" s="1"/>
  <c r="CD9" i="24" s="1"/>
  <c r="BW8" i="24"/>
  <c r="BX8" i="24" s="1"/>
  <c r="DA8" i="24" s="1"/>
  <c r="BU8" i="24"/>
  <c r="BV8" i="24" s="1"/>
  <c r="CZ8" i="24" s="1"/>
  <c r="BS8" i="24"/>
  <c r="BT8" i="24" s="1"/>
  <c r="CY8" i="24" s="1"/>
  <c r="BQ8" i="24"/>
  <c r="BR8" i="24" s="1"/>
  <c r="CX8" i="24" s="1"/>
  <c r="BO8" i="24"/>
  <c r="BP8" i="24" s="1"/>
  <c r="CW8" i="24" s="1"/>
  <c r="BM8" i="24"/>
  <c r="BK8" i="24"/>
  <c r="BL8" i="24" s="1"/>
  <c r="CU8" i="24" s="1"/>
  <c r="BI8" i="24"/>
  <c r="BJ8" i="24" s="1"/>
  <c r="BG8" i="24"/>
  <c r="BH8" i="24" s="1"/>
  <c r="CS8" i="24" s="1"/>
  <c r="BE8" i="24"/>
  <c r="BF8" i="24" s="1"/>
  <c r="CR8" i="24" s="1"/>
  <c r="BC8" i="24"/>
  <c r="BD8" i="24" s="1"/>
  <c r="CQ8" i="24" s="1"/>
  <c r="BA8" i="24"/>
  <c r="BB8" i="24" s="1"/>
  <c r="CP8" i="24" s="1"/>
  <c r="AY8" i="24"/>
  <c r="AZ8" i="24" s="1"/>
  <c r="CO8" i="24" s="1"/>
  <c r="AW8" i="24"/>
  <c r="AX8" i="24" s="1"/>
  <c r="CN8" i="24" s="1"/>
  <c r="AT8" i="24"/>
  <c r="AU8" i="24" s="1"/>
  <c r="CM8" i="24" s="1"/>
  <c r="AR8" i="24"/>
  <c r="AS8" i="24" s="1"/>
  <c r="CL8" i="24" s="1"/>
  <c r="AP8" i="24"/>
  <c r="AQ8" i="24" s="1"/>
  <c r="CK8" i="24" s="1"/>
  <c r="AN8" i="24"/>
  <c r="AO8" i="24" s="1"/>
  <c r="CJ8" i="24" s="1"/>
  <c r="AL8" i="24"/>
  <c r="AM8" i="24" s="1"/>
  <c r="CI8" i="24" s="1"/>
  <c r="AJ8" i="24"/>
  <c r="AK8" i="24" s="1"/>
  <c r="CH8" i="24" s="1"/>
  <c r="AH8" i="24"/>
  <c r="AI8" i="24" s="1"/>
  <c r="CG8" i="24" s="1"/>
  <c r="AF8" i="24"/>
  <c r="AG8" i="24" s="1"/>
  <c r="CF8" i="24" s="1"/>
  <c r="AD8" i="24"/>
  <c r="AE8" i="24" s="1"/>
  <c r="CE8" i="24" s="1"/>
  <c r="AB8" i="24"/>
  <c r="AC8" i="24" s="1"/>
  <c r="CD8" i="24" s="1"/>
  <c r="BW7" i="24"/>
  <c r="BX7" i="24" s="1"/>
  <c r="DA7" i="24" s="1"/>
  <c r="BU7" i="24"/>
  <c r="BV7" i="24" s="1"/>
  <c r="CZ7" i="24" s="1"/>
  <c r="BS7" i="24"/>
  <c r="BT7" i="24" s="1"/>
  <c r="CY7" i="24" s="1"/>
  <c r="BQ7" i="24"/>
  <c r="BR7" i="24" s="1"/>
  <c r="CX7" i="24" s="1"/>
  <c r="BO7" i="24"/>
  <c r="BP7" i="24" s="1"/>
  <c r="CW7" i="24" s="1"/>
  <c r="BM7" i="24"/>
  <c r="BN7" i="24" s="1"/>
  <c r="CV7" i="24" s="1"/>
  <c r="BK7" i="24"/>
  <c r="BL7" i="24" s="1"/>
  <c r="CU7" i="24" s="1"/>
  <c r="BI7" i="24"/>
  <c r="BJ7" i="24" s="1"/>
  <c r="BG7" i="24"/>
  <c r="BH7" i="24" s="1"/>
  <c r="CS7" i="24" s="1"/>
  <c r="BE7" i="24"/>
  <c r="BF7" i="24" s="1"/>
  <c r="CR7" i="24" s="1"/>
  <c r="BC7" i="24"/>
  <c r="BD7" i="24" s="1"/>
  <c r="CQ7" i="24" s="1"/>
  <c r="BA7" i="24"/>
  <c r="BB7" i="24" s="1"/>
  <c r="CP7" i="24" s="1"/>
  <c r="AY7" i="24"/>
  <c r="AZ7" i="24" s="1"/>
  <c r="CO7" i="24" s="1"/>
  <c r="AW7" i="24"/>
  <c r="AX7" i="24" s="1"/>
  <c r="CN7" i="24" s="1"/>
  <c r="AT7" i="24"/>
  <c r="AU7" i="24" s="1"/>
  <c r="CM7" i="24" s="1"/>
  <c r="AR7" i="24"/>
  <c r="AS7" i="24" s="1"/>
  <c r="CL7" i="24" s="1"/>
  <c r="AP7" i="24"/>
  <c r="AQ7" i="24" s="1"/>
  <c r="CK7" i="24" s="1"/>
  <c r="AN7" i="24"/>
  <c r="AO7" i="24" s="1"/>
  <c r="CJ7" i="24" s="1"/>
  <c r="AL7" i="24"/>
  <c r="AM7" i="24" s="1"/>
  <c r="CI7" i="24" s="1"/>
  <c r="AJ7" i="24"/>
  <c r="AK7" i="24" s="1"/>
  <c r="CH7" i="24" s="1"/>
  <c r="AH7" i="24"/>
  <c r="AI7" i="24" s="1"/>
  <c r="CG7" i="24" s="1"/>
  <c r="AF7" i="24"/>
  <c r="AG7" i="24" s="1"/>
  <c r="CF7" i="24" s="1"/>
  <c r="AD7" i="24"/>
  <c r="AE7" i="24" s="1"/>
  <c r="CE7" i="24" s="1"/>
  <c r="AB7" i="24"/>
  <c r="AC7" i="24" s="1"/>
  <c r="CD7" i="24" s="1"/>
  <c r="BW6" i="24"/>
  <c r="BX6" i="24" s="1"/>
  <c r="DA6" i="24" s="1"/>
  <c r="BU6" i="24"/>
  <c r="BV6" i="24" s="1"/>
  <c r="CZ6" i="24" s="1"/>
  <c r="BS6" i="24"/>
  <c r="BT6" i="24" s="1"/>
  <c r="CY6" i="24" s="1"/>
  <c r="BQ6" i="24"/>
  <c r="BR6" i="24" s="1"/>
  <c r="CX6" i="24" s="1"/>
  <c r="BO6" i="24"/>
  <c r="BP6" i="24" s="1"/>
  <c r="CW6" i="24" s="1"/>
  <c r="BM6" i="24"/>
  <c r="BN6" i="24" s="1"/>
  <c r="CV6" i="24" s="1"/>
  <c r="BK6" i="24"/>
  <c r="BL6" i="24" s="1"/>
  <c r="CU6" i="24" s="1"/>
  <c r="BI6" i="24"/>
  <c r="BJ6" i="24" s="1"/>
  <c r="BG6" i="24"/>
  <c r="BH6" i="24" s="1"/>
  <c r="CS6" i="24" s="1"/>
  <c r="BE6" i="24"/>
  <c r="BF6" i="24" s="1"/>
  <c r="CR6" i="24" s="1"/>
  <c r="BC6" i="24"/>
  <c r="BD6" i="24" s="1"/>
  <c r="CQ6" i="24" s="1"/>
  <c r="BA6" i="24"/>
  <c r="BB6" i="24" s="1"/>
  <c r="CP6" i="24" s="1"/>
  <c r="AY6" i="24"/>
  <c r="AZ6" i="24" s="1"/>
  <c r="CO6" i="24" s="1"/>
  <c r="AW6" i="24"/>
  <c r="AX6" i="24" s="1"/>
  <c r="CN6" i="24" s="1"/>
  <c r="AT6" i="24"/>
  <c r="AU6" i="24" s="1"/>
  <c r="CM6" i="24" s="1"/>
  <c r="AR6" i="24"/>
  <c r="AS6" i="24" s="1"/>
  <c r="CL6" i="24" s="1"/>
  <c r="AP6" i="24"/>
  <c r="AQ6" i="24" s="1"/>
  <c r="CK6" i="24" s="1"/>
  <c r="AN6" i="24"/>
  <c r="AO6" i="24" s="1"/>
  <c r="CJ6" i="24" s="1"/>
  <c r="AL6" i="24"/>
  <c r="AM6" i="24" s="1"/>
  <c r="CI6" i="24" s="1"/>
  <c r="AJ6" i="24"/>
  <c r="AK6" i="24" s="1"/>
  <c r="CH6" i="24" s="1"/>
  <c r="AH6" i="24"/>
  <c r="AI6" i="24" s="1"/>
  <c r="CG6" i="24" s="1"/>
  <c r="AF6" i="24"/>
  <c r="AG6" i="24" s="1"/>
  <c r="CF6" i="24" s="1"/>
  <c r="AD6" i="24"/>
  <c r="AE6" i="24" s="1"/>
  <c r="CE6" i="24" s="1"/>
  <c r="AB6" i="24"/>
  <c r="AC6" i="24" s="1"/>
  <c r="CD6" i="24" s="1"/>
  <c r="BW5" i="24"/>
  <c r="BX5" i="24" s="1"/>
  <c r="DA5" i="24" s="1"/>
  <c r="BU5" i="24"/>
  <c r="BV5" i="24" s="1"/>
  <c r="CZ5" i="24" s="1"/>
  <c r="BS5" i="24"/>
  <c r="BT5" i="24" s="1"/>
  <c r="CY5" i="24" s="1"/>
  <c r="BQ5" i="24"/>
  <c r="BR5" i="24" s="1"/>
  <c r="CX5" i="24" s="1"/>
  <c r="BO5" i="24"/>
  <c r="BP5" i="24" s="1"/>
  <c r="CW5" i="24" s="1"/>
  <c r="BM5" i="24"/>
  <c r="BN5" i="24" s="1"/>
  <c r="CV5" i="24" s="1"/>
  <c r="BK5" i="24"/>
  <c r="BL5" i="24" s="1"/>
  <c r="CU5" i="24" s="1"/>
  <c r="BI5" i="24"/>
  <c r="BJ5" i="24" s="1"/>
  <c r="BG5" i="24"/>
  <c r="BH5" i="24" s="1"/>
  <c r="CS5" i="24" s="1"/>
  <c r="BE5" i="24"/>
  <c r="BF5" i="24" s="1"/>
  <c r="CR5" i="24" s="1"/>
  <c r="BC5" i="24"/>
  <c r="BD5" i="24" s="1"/>
  <c r="CQ5" i="24" s="1"/>
  <c r="BA5" i="24"/>
  <c r="BB5" i="24" s="1"/>
  <c r="CP5" i="24" s="1"/>
  <c r="AY5" i="24"/>
  <c r="AZ5" i="24" s="1"/>
  <c r="CO5" i="24" s="1"/>
  <c r="AW5" i="24"/>
  <c r="AX5" i="24" s="1"/>
  <c r="CN5" i="24" s="1"/>
  <c r="AT5" i="24"/>
  <c r="AU5" i="24" s="1"/>
  <c r="CM5" i="24" s="1"/>
  <c r="AR5" i="24"/>
  <c r="AS5" i="24" s="1"/>
  <c r="CL5" i="24" s="1"/>
  <c r="AP5" i="24"/>
  <c r="AQ5" i="24" s="1"/>
  <c r="CK5" i="24" s="1"/>
  <c r="AN5" i="24"/>
  <c r="AO5" i="24" s="1"/>
  <c r="CJ5" i="24" s="1"/>
  <c r="AL5" i="24"/>
  <c r="AM5" i="24" s="1"/>
  <c r="CI5" i="24" s="1"/>
  <c r="AJ5" i="24"/>
  <c r="AK5" i="24" s="1"/>
  <c r="CH5" i="24" s="1"/>
  <c r="AH5" i="24"/>
  <c r="AI5" i="24" s="1"/>
  <c r="CG5" i="24" s="1"/>
  <c r="AF5" i="24"/>
  <c r="AG5" i="24" s="1"/>
  <c r="CF5" i="24" s="1"/>
  <c r="AD5" i="24"/>
  <c r="AE5" i="24" s="1"/>
  <c r="CE5" i="24" s="1"/>
  <c r="AB5" i="24"/>
  <c r="AC5" i="24" s="1"/>
  <c r="CD5" i="24" s="1"/>
  <c r="BW4" i="24"/>
  <c r="BU4" i="24"/>
  <c r="BS4" i="24"/>
  <c r="BQ4" i="24"/>
  <c r="BR4" i="24" s="1"/>
  <c r="BO4" i="24"/>
  <c r="BM4" i="24"/>
  <c r="BK4" i="24"/>
  <c r="BI4" i="24"/>
  <c r="BG4" i="24"/>
  <c r="BE4" i="24"/>
  <c r="BC4" i="24"/>
  <c r="BA4" i="24"/>
  <c r="BB4" i="24" s="1"/>
  <c r="AY4" i="24"/>
  <c r="AW4" i="24"/>
  <c r="AT4" i="24"/>
  <c r="AR4" i="24"/>
  <c r="AS4" i="24" s="1"/>
  <c r="AP4" i="24"/>
  <c r="AQ4" i="24" s="1"/>
  <c r="AN4" i="24"/>
  <c r="AL4" i="24"/>
  <c r="AJ4" i="24"/>
  <c r="AK4" i="24" s="1"/>
  <c r="AH4" i="24"/>
  <c r="AF4" i="24"/>
  <c r="AD4" i="24"/>
  <c r="AB4" i="24"/>
  <c r="CM3" i="24"/>
  <c r="CL3" i="24"/>
  <c r="AT3" i="24"/>
  <c r="AR3" i="24"/>
  <c r="L3" i="24"/>
  <c r="K3" i="24"/>
  <c r="BN8" i="24" l="1"/>
  <c r="CV8" i="24" s="1"/>
  <c r="AZ28" i="24"/>
  <c r="CO28" i="24" s="1"/>
  <c r="AZ45" i="24"/>
  <c r="CO45" i="24" s="1"/>
  <c r="CO51" i="24" s="1"/>
  <c r="BN8" i="19"/>
  <c r="CV8" i="19" s="1"/>
  <c r="AZ28" i="19"/>
  <c r="CO28" i="19" s="1"/>
  <c r="AZ45" i="19"/>
  <c r="CO45" i="19" s="1"/>
  <c r="BN8" i="9"/>
  <c r="CV8" i="9" s="1"/>
  <c r="AZ28" i="9"/>
  <c r="CO28" i="9" s="1"/>
  <c r="AZ45" i="9"/>
  <c r="CO45" i="9" s="1"/>
  <c r="BN8" i="20"/>
  <c r="CV8" i="20" s="1"/>
  <c r="AZ28" i="20"/>
  <c r="CO28" i="20" s="1"/>
  <c r="AZ45" i="20"/>
  <c r="CO45" i="20" s="1"/>
  <c r="AK51" i="19"/>
  <c r="CG51" i="24"/>
  <c r="BK17" i="19"/>
  <c r="BC17" i="19"/>
  <c r="AL17" i="24"/>
  <c r="BG17" i="24"/>
  <c r="BW17" i="24"/>
  <c r="AF34" i="24"/>
  <c r="BM34" i="24"/>
  <c r="AM17" i="19"/>
  <c r="AB51" i="19"/>
  <c r="AT17" i="24"/>
  <c r="BQ34" i="24"/>
  <c r="AT51" i="24"/>
  <c r="AU38" i="24"/>
  <c r="CM38" i="24" s="1"/>
  <c r="CM51" i="24" s="1"/>
  <c r="AO17" i="19"/>
  <c r="AB34" i="19"/>
  <c r="AP51" i="19"/>
  <c r="AF34" i="20"/>
  <c r="AF34" i="9"/>
  <c r="AL51" i="24"/>
  <c r="BC17" i="24"/>
  <c r="BK17" i="24"/>
  <c r="BC51" i="24"/>
  <c r="CN17" i="19"/>
  <c r="AY34" i="24"/>
  <c r="BH17" i="19"/>
  <c r="BM34" i="19"/>
  <c r="BQ51" i="19"/>
  <c r="BA17" i="19"/>
  <c r="BU17" i="19"/>
  <c r="AW34" i="19"/>
  <c r="BE51" i="19"/>
  <c r="BX17" i="9"/>
  <c r="AY17" i="20"/>
  <c r="BK17" i="20"/>
  <c r="CW34" i="20"/>
  <c r="BW17" i="19"/>
  <c r="BQ34" i="19"/>
  <c r="BG51" i="19"/>
  <c r="BL17" i="9"/>
  <c r="BA34" i="9"/>
  <c r="BM17" i="20"/>
  <c r="BQ34" i="20"/>
  <c r="BO51" i="19"/>
  <c r="BA17" i="9"/>
  <c r="BU17" i="20"/>
  <c r="AQ51" i="24"/>
  <c r="AH34" i="24"/>
  <c r="AL34" i="24"/>
  <c r="AP34" i="24"/>
  <c r="AT34" i="24"/>
  <c r="AM38" i="24"/>
  <c r="AK17" i="19"/>
  <c r="AJ34" i="19"/>
  <c r="AK21" i="19"/>
  <c r="CH21" i="19" s="1"/>
  <c r="CH34" i="19" s="1"/>
  <c r="AR34" i="19"/>
  <c r="AS21" i="19"/>
  <c r="AH17" i="24"/>
  <c r="CG34" i="24"/>
  <c r="AQ34" i="24"/>
  <c r="AH17" i="9"/>
  <c r="AI4" i="9"/>
  <c r="AI17" i="9" s="1"/>
  <c r="AJ34" i="9"/>
  <c r="AK21" i="9"/>
  <c r="CH21" i="9" s="1"/>
  <c r="CH34" i="9" s="1"/>
  <c r="AJ34" i="24"/>
  <c r="AN34" i="24"/>
  <c r="AR34" i="24"/>
  <c r="AS17" i="19"/>
  <c r="AN34" i="19"/>
  <c r="AO21" i="19"/>
  <c r="AO34" i="19" s="1"/>
  <c r="AM17" i="9"/>
  <c r="AH17" i="19"/>
  <c r="AP17" i="19"/>
  <c r="AT17" i="19"/>
  <c r="AL17" i="19"/>
  <c r="AL51" i="19"/>
  <c r="AR51" i="19"/>
  <c r="AT17" i="9"/>
  <c r="AN17" i="20"/>
  <c r="AO4" i="20"/>
  <c r="AI4" i="19"/>
  <c r="AI17" i="19" s="1"/>
  <c r="AQ4" i="19"/>
  <c r="AQ17" i="19" s="1"/>
  <c r="AU4" i="19"/>
  <c r="AU17" i="19" s="1"/>
  <c r="AH34" i="19"/>
  <c r="AL34" i="19"/>
  <c r="AP34" i="19"/>
  <c r="AT34" i="19"/>
  <c r="AH51" i="19"/>
  <c r="AN51" i="19"/>
  <c r="AS38" i="19"/>
  <c r="AS51" i="19" s="1"/>
  <c r="AJ17" i="9"/>
  <c r="AP17" i="9"/>
  <c r="AU4" i="9"/>
  <c r="AU17" i="9" s="1"/>
  <c r="AH34" i="9"/>
  <c r="AL34" i="9"/>
  <c r="AP34" i="9"/>
  <c r="CG34" i="20"/>
  <c r="AJ17" i="19"/>
  <c r="AI21" i="19"/>
  <c r="AI34" i="19" s="1"/>
  <c r="AM21" i="19"/>
  <c r="AQ21" i="19"/>
  <c r="AQ34" i="19" s="1"/>
  <c r="AJ51" i="19"/>
  <c r="AO51" i="19"/>
  <c r="AQ4" i="9"/>
  <c r="AQ17" i="9" s="1"/>
  <c r="AI34" i="9"/>
  <c r="AM34" i="9"/>
  <c r="AQ34" i="9"/>
  <c r="AU34" i="9"/>
  <c r="AN34" i="9"/>
  <c r="AH51" i="9"/>
  <c r="AT51" i="9"/>
  <c r="AJ34" i="20"/>
  <c r="AN34" i="20"/>
  <c r="AR34" i="20"/>
  <c r="CM51" i="9"/>
  <c r="AH17" i="20"/>
  <c r="AL17" i="20"/>
  <c r="AP17" i="20"/>
  <c r="AT17" i="20"/>
  <c r="AK21" i="20"/>
  <c r="AK34" i="20" s="1"/>
  <c r="AT34" i="9"/>
  <c r="AN51" i="9"/>
  <c r="AR51" i="9"/>
  <c r="AI4" i="20"/>
  <c r="AI17" i="20" s="1"/>
  <c r="AM4" i="20"/>
  <c r="AM17" i="20" s="1"/>
  <c r="AQ4" i="20"/>
  <c r="AQ17" i="20" s="1"/>
  <c r="AU4" i="20"/>
  <c r="AU17" i="20" s="1"/>
  <c r="AG17" i="19"/>
  <c r="AG51" i="19"/>
  <c r="AG17" i="20"/>
  <c r="AG21" i="24"/>
  <c r="AG34" i="24" s="1"/>
  <c r="AF17" i="9"/>
  <c r="AG21" i="9"/>
  <c r="AF51" i="9"/>
  <c r="AG21" i="20"/>
  <c r="AG34" i="20" s="1"/>
  <c r="AF34" i="19"/>
  <c r="AG38" i="9"/>
  <c r="CF38" i="9" s="1"/>
  <c r="CF51" i="9" s="1"/>
  <c r="CF4" i="20"/>
  <c r="CF17" i="20" s="1"/>
  <c r="AF51" i="19"/>
  <c r="AF17" i="20"/>
  <c r="AE38" i="9"/>
  <c r="AE17" i="20"/>
  <c r="AD17" i="24"/>
  <c r="AD34" i="24"/>
  <c r="AD51" i="24"/>
  <c r="AD34" i="19"/>
  <c r="AD51" i="19"/>
  <c r="AE17" i="9"/>
  <c r="AE34" i="9"/>
  <c r="AE21" i="24"/>
  <c r="AE34" i="24" s="1"/>
  <c r="AE4" i="19"/>
  <c r="AE17" i="19" s="1"/>
  <c r="AD17" i="9"/>
  <c r="AD34" i="9"/>
  <c r="AD17" i="20"/>
  <c r="AC17" i="19"/>
  <c r="AB17" i="9"/>
  <c r="AC21" i="19"/>
  <c r="CD21" i="19" s="1"/>
  <c r="CD34" i="19" s="1"/>
  <c r="AC38" i="19"/>
  <c r="AC51" i="19" s="1"/>
  <c r="AB17" i="24"/>
  <c r="AB34" i="24"/>
  <c r="AC21" i="24"/>
  <c r="AC34" i="24" s="1"/>
  <c r="AB51" i="9"/>
  <c r="AB34" i="20"/>
  <c r="BT34" i="9"/>
  <c r="BT17" i="9"/>
  <c r="BS34" i="24"/>
  <c r="BS51" i="24"/>
  <c r="BS17" i="19"/>
  <c r="BS51" i="19"/>
  <c r="BS17" i="20"/>
  <c r="BS17" i="24"/>
  <c r="BT21" i="24"/>
  <c r="BT34" i="24" s="1"/>
  <c r="BT38" i="24"/>
  <c r="BT51" i="24" s="1"/>
  <c r="BT4" i="19"/>
  <c r="BT17" i="19" s="1"/>
  <c r="BS34" i="19"/>
  <c r="BT4" i="20"/>
  <c r="BT17" i="20" s="1"/>
  <c r="BT21" i="19"/>
  <c r="BT34" i="19" s="1"/>
  <c r="CW34" i="24"/>
  <c r="CW51" i="9"/>
  <c r="BP17" i="20"/>
  <c r="BO34" i="19"/>
  <c r="BO34" i="9"/>
  <c r="BO17" i="19"/>
  <c r="BP21" i="19"/>
  <c r="BP34" i="19" s="1"/>
  <c r="BO17" i="9"/>
  <c r="BP21" i="9"/>
  <c r="BP34" i="9" s="1"/>
  <c r="BO17" i="24"/>
  <c r="BO34" i="24"/>
  <c r="BP4" i="19"/>
  <c r="BP17" i="19" s="1"/>
  <c r="BP4" i="9"/>
  <c r="BP17" i="9" s="1"/>
  <c r="BO51" i="9"/>
  <c r="BO17" i="20"/>
  <c r="BK34" i="24"/>
  <c r="BK51" i="24"/>
  <c r="BK34" i="9"/>
  <c r="BL21" i="24"/>
  <c r="BL34" i="24" s="1"/>
  <c r="BL38" i="24"/>
  <c r="BL21" i="9"/>
  <c r="BL34" i="9" s="1"/>
  <c r="BL4" i="19"/>
  <c r="BL17" i="19" s="1"/>
  <c r="BK34" i="19"/>
  <c r="BK51" i="19"/>
  <c r="BK17" i="9"/>
  <c r="BK51" i="9"/>
  <c r="BL4" i="20"/>
  <c r="BL17" i="20" s="1"/>
  <c r="BH51" i="24"/>
  <c r="BG17" i="20"/>
  <c r="BG34" i="24"/>
  <c r="BG34" i="19"/>
  <c r="BH4" i="20"/>
  <c r="BH17" i="20" s="1"/>
  <c r="BH17" i="9"/>
  <c r="BG17" i="19"/>
  <c r="BH34" i="24"/>
  <c r="BH34" i="19"/>
  <c r="BG17" i="9"/>
  <c r="BH34" i="9"/>
  <c r="BC34" i="24"/>
  <c r="BD21" i="24"/>
  <c r="BD34" i="24" s="1"/>
  <c r="BD17" i="9"/>
  <c r="BD17" i="20"/>
  <c r="BD38" i="24"/>
  <c r="BD51" i="24" s="1"/>
  <c r="BC34" i="9"/>
  <c r="BD4" i="19"/>
  <c r="BD17" i="19" s="1"/>
  <c r="BD21" i="9"/>
  <c r="BD34" i="9" s="1"/>
  <c r="BC34" i="19"/>
  <c r="BC17" i="20"/>
  <c r="AZ21" i="24"/>
  <c r="CO21" i="24" s="1"/>
  <c r="CO34" i="24" s="1"/>
  <c r="AY17" i="19"/>
  <c r="AY34" i="19"/>
  <c r="AY51" i="19"/>
  <c r="AY51" i="9"/>
  <c r="AZ4" i="20"/>
  <c r="AZ17" i="20" s="1"/>
  <c r="AZ4" i="19"/>
  <c r="AZ17" i="19" s="1"/>
  <c r="AZ21" i="19"/>
  <c r="AY17" i="9"/>
  <c r="AY34" i="9"/>
  <c r="AZ38" i="9"/>
  <c r="CO38" i="9" s="1"/>
  <c r="CO51" i="9" s="1"/>
  <c r="AY17" i="24"/>
  <c r="AZ4" i="9"/>
  <c r="AZ17" i="9" s="1"/>
  <c r="AZ21" i="9"/>
  <c r="AZ34" i="9" s="1"/>
  <c r="BX34" i="9"/>
  <c r="BW34" i="24"/>
  <c r="BX4" i="19"/>
  <c r="BX17" i="19" s="1"/>
  <c r="BX21" i="24"/>
  <c r="BX34" i="24" s="1"/>
  <c r="BW34" i="19"/>
  <c r="BX51" i="24"/>
  <c r="BX17" i="20"/>
  <c r="BW51" i="19"/>
  <c r="BW17" i="9"/>
  <c r="BX21" i="19"/>
  <c r="BX34" i="19" s="1"/>
  <c r="BW34" i="9"/>
  <c r="BW17" i="20"/>
  <c r="BV4" i="20"/>
  <c r="BV51" i="19"/>
  <c r="BV4" i="19"/>
  <c r="BV17" i="19" s="1"/>
  <c r="BU34" i="24"/>
  <c r="BU34" i="19"/>
  <c r="BU51" i="9"/>
  <c r="BV21" i="24"/>
  <c r="BV34" i="24" s="1"/>
  <c r="BU51" i="19"/>
  <c r="BU34" i="9"/>
  <c r="BV38" i="9"/>
  <c r="CZ38" i="9" s="1"/>
  <c r="CZ51" i="9" s="1"/>
  <c r="BU34" i="20"/>
  <c r="BQ51" i="24"/>
  <c r="BR38" i="19"/>
  <c r="BR51" i="19" s="1"/>
  <c r="BQ17" i="9"/>
  <c r="BR21" i="20"/>
  <c r="BR34" i="20" s="1"/>
  <c r="BQ34" i="9"/>
  <c r="BR21" i="24"/>
  <c r="CX21" i="24" s="1"/>
  <c r="CX34" i="24" s="1"/>
  <c r="BR21" i="19"/>
  <c r="BR34" i="19" s="1"/>
  <c r="BQ51" i="9"/>
  <c r="BR17" i="19"/>
  <c r="BN51" i="19"/>
  <c r="BN21" i="24"/>
  <c r="BM51" i="24"/>
  <c r="BN21" i="19"/>
  <c r="BN34" i="19" s="1"/>
  <c r="BM51" i="9"/>
  <c r="BN4" i="20"/>
  <c r="CV4" i="20" s="1"/>
  <c r="BN38" i="9"/>
  <c r="CV38" i="9" s="1"/>
  <c r="CV51" i="9" s="1"/>
  <c r="BM34" i="20"/>
  <c r="BM17" i="19"/>
  <c r="BM51" i="19"/>
  <c r="BM17" i="9"/>
  <c r="BJ5" i="20"/>
  <c r="BJ5" i="19"/>
  <c r="BJ25" i="19"/>
  <c r="BJ39" i="19"/>
  <c r="BJ41" i="9"/>
  <c r="BJ23" i="19"/>
  <c r="BJ29" i="19"/>
  <c r="BJ45" i="9"/>
  <c r="CT15" i="24"/>
  <c r="BJ22" i="24"/>
  <c r="BJ27" i="19"/>
  <c r="BJ49" i="9"/>
  <c r="CT11" i="20"/>
  <c r="CT43" i="20"/>
  <c r="CT31" i="24"/>
  <c r="BJ31" i="24"/>
  <c r="CT30" i="19"/>
  <c r="BJ30" i="19"/>
  <c r="CT40" i="9"/>
  <c r="BJ40" i="9"/>
  <c r="CT45" i="24"/>
  <c r="BJ45" i="24"/>
  <c r="CT49" i="24"/>
  <c r="BJ49" i="24"/>
  <c r="CT7" i="19"/>
  <c r="BJ7" i="19"/>
  <c r="CT42" i="19"/>
  <c r="BJ42" i="19"/>
  <c r="CT16" i="9"/>
  <c r="BJ16" i="9"/>
  <c r="CT39" i="9"/>
  <c r="BJ39" i="9"/>
  <c r="CT25" i="24"/>
  <c r="BJ25" i="24"/>
  <c r="CT29" i="24"/>
  <c r="BJ29" i="24"/>
  <c r="CT27" i="9"/>
  <c r="BJ27" i="9"/>
  <c r="CT48" i="9"/>
  <c r="BJ48" i="9"/>
  <c r="CT24" i="20"/>
  <c r="BJ24" i="20"/>
  <c r="BI17" i="24"/>
  <c r="BJ24" i="24"/>
  <c r="CT47" i="24"/>
  <c r="BJ47" i="24"/>
  <c r="CT9" i="19"/>
  <c r="BJ9" i="19"/>
  <c r="CT24" i="19"/>
  <c r="BJ24" i="19"/>
  <c r="CT40" i="19"/>
  <c r="BJ40" i="19"/>
  <c r="CT12" i="9"/>
  <c r="BJ12" i="9"/>
  <c r="CT47" i="9"/>
  <c r="BJ47" i="9"/>
  <c r="CT10" i="20"/>
  <c r="BJ10" i="20"/>
  <c r="BI34" i="19"/>
  <c r="BI17" i="9"/>
  <c r="CT33" i="9"/>
  <c r="BI34" i="20"/>
  <c r="BJ26" i="24"/>
  <c r="BJ27" i="24"/>
  <c r="BJ28" i="24"/>
  <c r="BJ30" i="24"/>
  <c r="BJ32" i="24"/>
  <c r="BJ33" i="24"/>
  <c r="BJ48" i="24"/>
  <c r="BJ4" i="19"/>
  <c r="BJ21" i="19"/>
  <c r="BJ26" i="19"/>
  <c r="BJ28" i="19"/>
  <c r="BJ31" i="19"/>
  <c r="BJ33" i="19"/>
  <c r="BI51" i="19"/>
  <c r="BJ41" i="19"/>
  <c r="BJ49" i="19"/>
  <c r="BJ23" i="9"/>
  <c r="BJ25" i="9"/>
  <c r="BJ26" i="9"/>
  <c r="BI51" i="9"/>
  <c r="BJ44" i="9"/>
  <c r="BJ46" i="9"/>
  <c r="BJ6" i="20"/>
  <c r="BJ8" i="20"/>
  <c r="BJ9" i="20"/>
  <c r="BJ21" i="20"/>
  <c r="BJ25" i="20"/>
  <c r="BJ47" i="20"/>
  <c r="BJ48" i="20"/>
  <c r="BJ49" i="20"/>
  <c r="BJ50" i="20"/>
  <c r="BI34" i="24"/>
  <c r="BJ23" i="24"/>
  <c r="BJ46" i="24"/>
  <c r="BJ50" i="24"/>
  <c r="BJ6" i="19"/>
  <c r="BJ8" i="19"/>
  <c r="BJ22" i="19"/>
  <c r="BJ32" i="19"/>
  <c r="BJ38" i="19"/>
  <c r="BJ43" i="19"/>
  <c r="BJ47" i="19"/>
  <c r="BJ48" i="19"/>
  <c r="BJ50" i="19"/>
  <c r="BJ14" i="9"/>
  <c r="BJ22" i="9"/>
  <c r="BJ24" i="9"/>
  <c r="BJ28" i="9"/>
  <c r="BJ38" i="9"/>
  <c r="BJ42" i="9"/>
  <c r="BJ43" i="9"/>
  <c r="BJ50" i="9"/>
  <c r="BJ4" i="20"/>
  <c r="BJ7" i="20"/>
  <c r="BJ22" i="20"/>
  <c r="BJ23" i="20"/>
  <c r="CR17" i="19"/>
  <c r="BF17" i="20"/>
  <c r="BF38" i="19"/>
  <c r="BF51" i="19" s="1"/>
  <c r="BE51" i="9"/>
  <c r="CR4" i="20"/>
  <c r="BE34" i="19"/>
  <c r="BF38" i="9"/>
  <c r="CR38" i="9" s="1"/>
  <c r="CR51" i="9" s="1"/>
  <c r="BE34" i="20"/>
  <c r="BE34" i="24"/>
  <c r="BF21" i="19"/>
  <c r="BF34" i="19" s="1"/>
  <c r="BE17" i="20"/>
  <c r="BB51" i="19"/>
  <c r="BA51" i="9"/>
  <c r="BA34" i="20"/>
  <c r="BA34" i="24"/>
  <c r="BB4" i="19"/>
  <c r="BB17" i="19" s="1"/>
  <c r="BB21" i="9"/>
  <c r="BB38" i="9"/>
  <c r="BB51" i="9" s="1"/>
  <c r="BB21" i="20"/>
  <c r="CP21" i="20" s="1"/>
  <c r="CP34" i="20" s="1"/>
  <c r="BA17" i="24"/>
  <c r="BB21" i="24"/>
  <c r="BA34" i="19"/>
  <c r="BA51" i="19"/>
  <c r="AW34" i="24"/>
  <c r="AW51" i="19"/>
  <c r="AX38" i="19"/>
  <c r="AX51" i="19" s="1"/>
  <c r="AX17" i="20"/>
  <c r="CN4" i="20"/>
  <c r="CN17" i="20" s="1"/>
  <c r="BN17" i="20"/>
  <c r="CO34" i="20"/>
  <c r="AX21" i="24"/>
  <c r="AX34" i="24" s="1"/>
  <c r="AZ34" i="19"/>
  <c r="AW51" i="9"/>
  <c r="AX38" i="9"/>
  <c r="AX51" i="9" s="1"/>
  <c r="AW17" i="9"/>
  <c r="AX21" i="19"/>
  <c r="AW17" i="20"/>
  <c r="AW34" i="20"/>
  <c r="CD17" i="20"/>
  <c r="CH17" i="20"/>
  <c r="CL17" i="20"/>
  <c r="CP17" i="20"/>
  <c r="CX17" i="20"/>
  <c r="CI34" i="20"/>
  <c r="CQ34" i="20"/>
  <c r="CY34" i="20"/>
  <c r="CT12" i="20"/>
  <c r="CT13" i="20"/>
  <c r="CT14" i="20"/>
  <c r="CT15" i="20"/>
  <c r="CT16" i="20"/>
  <c r="AB17" i="20"/>
  <c r="AJ17" i="20"/>
  <c r="AR17" i="20"/>
  <c r="BA17" i="20"/>
  <c r="BI17" i="20"/>
  <c r="BQ17" i="20"/>
  <c r="AC34" i="20"/>
  <c r="CD21" i="20"/>
  <c r="CD34" i="20" s="1"/>
  <c r="AO34" i="20"/>
  <c r="CJ21" i="20"/>
  <c r="CJ34" i="20" s="1"/>
  <c r="AS34" i="20"/>
  <c r="CL21" i="20"/>
  <c r="CL34" i="20" s="1"/>
  <c r="AX34" i="20"/>
  <c r="CN21" i="20"/>
  <c r="CN34" i="20" s="1"/>
  <c r="BF34" i="20"/>
  <c r="CR21" i="20"/>
  <c r="CR34" i="20" s="1"/>
  <c r="BN34" i="20"/>
  <c r="CV21" i="20"/>
  <c r="CV34" i="20" s="1"/>
  <c r="BV34" i="20"/>
  <c r="CZ21" i="20"/>
  <c r="CZ34" i="20" s="1"/>
  <c r="CW4" i="20"/>
  <c r="CW17" i="20" s="1"/>
  <c r="DA4" i="20"/>
  <c r="DA17" i="20" s="1"/>
  <c r="CS4" i="20"/>
  <c r="CS17" i="20" s="1"/>
  <c r="AC17" i="20"/>
  <c r="AK17" i="20"/>
  <c r="AS17" i="20"/>
  <c r="BB17" i="20"/>
  <c r="BR17" i="20"/>
  <c r="CE4" i="20"/>
  <c r="CE17" i="20" s="1"/>
  <c r="CI4" i="20"/>
  <c r="CI17" i="20" s="1"/>
  <c r="CQ4" i="20"/>
  <c r="CQ17" i="20" s="1"/>
  <c r="CY4" i="20"/>
  <c r="CY17" i="20" s="1"/>
  <c r="AE34" i="20"/>
  <c r="AI34" i="20"/>
  <c r="AM34" i="20"/>
  <c r="AQ34" i="20"/>
  <c r="AU34" i="20"/>
  <c r="AZ34" i="20"/>
  <c r="BD34" i="20"/>
  <c r="BH34" i="20"/>
  <c r="BL34" i="20"/>
  <c r="BP34" i="20"/>
  <c r="BT34" i="20"/>
  <c r="BX34" i="20"/>
  <c r="CK21" i="20"/>
  <c r="CK34" i="20" s="1"/>
  <c r="CS21" i="20"/>
  <c r="CS34" i="20" s="1"/>
  <c r="DA21" i="20"/>
  <c r="DA34" i="20" s="1"/>
  <c r="CR17" i="20"/>
  <c r="CV17" i="20"/>
  <c r="CE21" i="20"/>
  <c r="CE34" i="20" s="1"/>
  <c r="CM21" i="20"/>
  <c r="CM34" i="20" s="1"/>
  <c r="CU21" i="20"/>
  <c r="CU34" i="20" s="1"/>
  <c r="AD34" i="20"/>
  <c r="AH34" i="20"/>
  <c r="AL34" i="20"/>
  <c r="AP34" i="20"/>
  <c r="AT34" i="20"/>
  <c r="AY34" i="20"/>
  <c r="BC34" i="20"/>
  <c r="BG34" i="20"/>
  <c r="BK34" i="20"/>
  <c r="BO34" i="20"/>
  <c r="BS34" i="20"/>
  <c r="BW34" i="20"/>
  <c r="CT21" i="20"/>
  <c r="CT26" i="20"/>
  <c r="CT27" i="20"/>
  <c r="CT28" i="20"/>
  <c r="CT29" i="20"/>
  <c r="CT30" i="20"/>
  <c r="CT31" i="20"/>
  <c r="CT32" i="20"/>
  <c r="CT33" i="20"/>
  <c r="AB51" i="20"/>
  <c r="AC38" i="20"/>
  <c r="AJ51" i="20"/>
  <c r="AK38" i="20"/>
  <c r="AR51" i="20"/>
  <c r="AS38" i="20"/>
  <c r="BA51" i="20"/>
  <c r="BB38" i="20"/>
  <c r="BI51" i="20"/>
  <c r="BJ38" i="20"/>
  <c r="BQ51" i="20"/>
  <c r="BR38" i="20"/>
  <c r="CT38" i="20"/>
  <c r="CT39" i="20"/>
  <c r="AD51" i="20"/>
  <c r="AE38" i="20"/>
  <c r="AL51" i="20"/>
  <c r="AM38" i="20"/>
  <c r="AT51" i="20"/>
  <c r="AU38" i="20"/>
  <c r="BC51" i="20"/>
  <c r="BD38" i="20"/>
  <c r="BK51" i="20"/>
  <c r="BL38" i="20"/>
  <c r="BS51" i="20"/>
  <c r="BT38" i="20"/>
  <c r="AF51" i="20"/>
  <c r="AG38" i="20"/>
  <c r="AN51" i="20"/>
  <c r="AO38" i="20"/>
  <c r="AW51" i="20"/>
  <c r="AX38" i="20"/>
  <c r="BE51" i="20"/>
  <c r="BF38" i="20"/>
  <c r="BM51" i="20"/>
  <c r="BN38" i="20"/>
  <c r="BU51" i="20"/>
  <c r="BV38" i="20"/>
  <c r="CT41" i="20"/>
  <c r="AH51" i="20"/>
  <c r="AI38" i="20"/>
  <c r="AP51" i="20"/>
  <c r="AQ38" i="20"/>
  <c r="AY51" i="20"/>
  <c r="AZ38" i="20"/>
  <c r="BG51" i="20"/>
  <c r="BH38" i="20"/>
  <c r="BO51" i="20"/>
  <c r="BP38" i="20"/>
  <c r="BW51" i="20"/>
  <c r="BX38" i="20"/>
  <c r="CT40" i="20"/>
  <c r="CT42" i="20"/>
  <c r="CT44" i="20"/>
  <c r="CT45" i="20"/>
  <c r="CT46" i="20"/>
  <c r="CD4" i="9"/>
  <c r="AS17" i="9"/>
  <c r="CL4" i="9"/>
  <c r="CL17" i="9" s="1"/>
  <c r="CJ4" i="9"/>
  <c r="CJ17" i="9" s="1"/>
  <c r="AO17" i="9"/>
  <c r="CR4" i="9"/>
  <c r="CR17" i="9" s="1"/>
  <c r="BF17" i="9"/>
  <c r="CZ4" i="9"/>
  <c r="CZ17" i="9" s="1"/>
  <c r="BV17" i="9"/>
  <c r="CS4" i="9"/>
  <c r="CS17" i="9" s="1"/>
  <c r="CW4" i="9"/>
  <c r="CW17" i="9" s="1"/>
  <c r="CT13" i="9"/>
  <c r="AR17" i="9"/>
  <c r="BC17" i="9"/>
  <c r="BS17" i="9"/>
  <c r="CS21" i="9"/>
  <c r="CS34" i="9" s="1"/>
  <c r="DA21" i="9"/>
  <c r="DA34" i="9" s="1"/>
  <c r="CT4" i="9"/>
  <c r="CT5" i="9"/>
  <c r="CT6" i="9"/>
  <c r="CT7" i="9"/>
  <c r="CT8" i="9"/>
  <c r="CT9" i="9"/>
  <c r="CT10" i="9"/>
  <c r="CT11" i="9"/>
  <c r="AC13" i="9"/>
  <c r="CD13" i="9" s="1"/>
  <c r="BJ13" i="9"/>
  <c r="BJ15" i="9"/>
  <c r="AN17" i="9"/>
  <c r="BE17" i="9"/>
  <c r="BU17" i="9"/>
  <c r="CE21" i="9"/>
  <c r="CE34" i="9" s="1"/>
  <c r="CM21" i="9"/>
  <c r="CM34" i="9" s="1"/>
  <c r="BV34" i="9"/>
  <c r="CG51" i="9"/>
  <c r="DA4" i="9"/>
  <c r="DA17" i="9" s="1"/>
  <c r="AL17" i="9"/>
  <c r="CK21" i="9"/>
  <c r="CK34" i="9" s="1"/>
  <c r="AG4" i="9"/>
  <c r="AK4" i="9"/>
  <c r="AX4" i="9"/>
  <c r="BB4" i="9"/>
  <c r="BN4" i="9"/>
  <c r="BR4" i="9"/>
  <c r="CE4" i="9"/>
  <c r="CE17" i="9" s="1"/>
  <c r="CI4" i="9"/>
  <c r="CI17" i="9" s="1"/>
  <c r="CM4" i="9"/>
  <c r="CM17" i="9" s="1"/>
  <c r="CQ4" i="9"/>
  <c r="CQ17" i="9" s="1"/>
  <c r="CU4" i="9"/>
  <c r="CU17" i="9" s="1"/>
  <c r="CY4" i="9"/>
  <c r="CY17" i="9" s="1"/>
  <c r="AC34" i="9"/>
  <c r="CD21" i="9"/>
  <c r="CD34" i="9" s="1"/>
  <c r="AG34" i="9"/>
  <c r="CF21" i="9"/>
  <c r="CF34" i="9" s="1"/>
  <c r="AK34" i="9"/>
  <c r="CJ21" i="9"/>
  <c r="CJ34" i="9" s="1"/>
  <c r="AO34" i="9"/>
  <c r="AS34" i="9"/>
  <c r="CL21" i="9"/>
  <c r="CL34" i="9" s="1"/>
  <c r="AX34" i="9"/>
  <c r="CN21" i="9"/>
  <c r="CN34" i="9" s="1"/>
  <c r="BB34" i="9"/>
  <c r="CP21" i="9"/>
  <c r="CP34" i="9" s="1"/>
  <c r="CR21" i="9"/>
  <c r="CR34" i="9" s="1"/>
  <c r="BF34" i="9"/>
  <c r="BN34" i="9"/>
  <c r="CV21" i="9"/>
  <c r="CV34" i="9" s="1"/>
  <c r="BR34" i="9"/>
  <c r="CX21" i="9"/>
  <c r="CX34" i="9" s="1"/>
  <c r="CZ34" i="9"/>
  <c r="CG21" i="9"/>
  <c r="CG34" i="9" s="1"/>
  <c r="BG34" i="9"/>
  <c r="CI21" i="9"/>
  <c r="CI34" i="9" s="1"/>
  <c r="CY21" i="9"/>
  <c r="CY34" i="9" s="1"/>
  <c r="CT31" i="9"/>
  <c r="AB34" i="9"/>
  <c r="AR34" i="9"/>
  <c r="AW34" i="9"/>
  <c r="BE34" i="9"/>
  <c r="BI34" i="9"/>
  <c r="BM34" i="9"/>
  <c r="CT21" i="9"/>
  <c r="CT30" i="9"/>
  <c r="DA51" i="9"/>
  <c r="CT29" i="9"/>
  <c r="AC51" i="9"/>
  <c r="CD38" i="9"/>
  <c r="CD51" i="9" s="1"/>
  <c r="C31" i="25" s="1"/>
  <c r="AG51" i="9"/>
  <c r="AK51" i="9"/>
  <c r="CH38" i="9"/>
  <c r="CH51" i="9" s="1"/>
  <c r="AO51" i="9"/>
  <c r="CJ38" i="9"/>
  <c r="CJ51" i="9" s="1"/>
  <c r="AS51" i="9"/>
  <c r="CL38" i="9"/>
  <c r="CL51" i="9" s="1"/>
  <c r="BR51" i="9"/>
  <c r="CX38" i="9"/>
  <c r="CX51" i="9" s="1"/>
  <c r="BV51" i="9"/>
  <c r="CK51" i="9"/>
  <c r="BS34" i="9"/>
  <c r="CQ51" i="9"/>
  <c r="AL51" i="9"/>
  <c r="AP51" i="9"/>
  <c r="BC51" i="9"/>
  <c r="BG51" i="9"/>
  <c r="BS51" i="9"/>
  <c r="BW51" i="9"/>
  <c r="CT32" i="9"/>
  <c r="AE51" i="9"/>
  <c r="AI51" i="9"/>
  <c r="AM51" i="9"/>
  <c r="AQ51" i="9"/>
  <c r="AU51" i="9"/>
  <c r="BD51" i="9"/>
  <c r="BH51" i="9"/>
  <c r="BL51" i="9"/>
  <c r="BP51" i="9"/>
  <c r="BT51" i="9"/>
  <c r="BX51" i="9"/>
  <c r="CI38" i="9"/>
  <c r="CI51" i="9" s="1"/>
  <c r="CS38" i="9"/>
  <c r="CS51" i="9" s="1"/>
  <c r="CY38" i="9"/>
  <c r="CY51" i="9" s="1"/>
  <c r="CE38" i="9"/>
  <c r="CE51" i="9" s="1"/>
  <c r="CU38" i="9"/>
  <c r="CU51" i="9" s="1"/>
  <c r="AJ51" i="9"/>
  <c r="CT38" i="9"/>
  <c r="CG4" i="19"/>
  <c r="CG17" i="19" s="1"/>
  <c r="CS4" i="19"/>
  <c r="CS17" i="19" s="1"/>
  <c r="DA4" i="19"/>
  <c r="DA17" i="19" s="1"/>
  <c r="AF17" i="19"/>
  <c r="AN17" i="19"/>
  <c r="AW17" i="19"/>
  <c r="BE17" i="19"/>
  <c r="CD4" i="19"/>
  <c r="CD17" i="19" s="1"/>
  <c r="CH4" i="19"/>
  <c r="CH17" i="19" s="1"/>
  <c r="CL4" i="19"/>
  <c r="CL17" i="19" s="1"/>
  <c r="CP4" i="19"/>
  <c r="CP17" i="19" s="1"/>
  <c r="CX4" i="19"/>
  <c r="CX17" i="19" s="1"/>
  <c r="BF17" i="19"/>
  <c r="CO21" i="19"/>
  <c r="CO34" i="19" s="1"/>
  <c r="CI4" i="19"/>
  <c r="CI17" i="19" s="1"/>
  <c r="CT11" i="19"/>
  <c r="CT12" i="19"/>
  <c r="CT13" i="19"/>
  <c r="CT14" i="19"/>
  <c r="CT15" i="19"/>
  <c r="CT16" i="19"/>
  <c r="AB17" i="19"/>
  <c r="AX17" i="19"/>
  <c r="BI17" i="19"/>
  <c r="AE34" i="19"/>
  <c r="CE21" i="19"/>
  <c r="CE34" i="19" s="1"/>
  <c r="AM34" i="19"/>
  <c r="CI21" i="19"/>
  <c r="CI34" i="19" s="1"/>
  <c r="AU34" i="19"/>
  <c r="CM21" i="19"/>
  <c r="CM34" i="19" s="1"/>
  <c r="BD34" i="19"/>
  <c r="CQ21" i="19"/>
  <c r="CQ34" i="19" s="1"/>
  <c r="BL34" i="19"/>
  <c r="CU21" i="19"/>
  <c r="CU34" i="19" s="1"/>
  <c r="CS21" i="19"/>
  <c r="CS34" i="19" s="1"/>
  <c r="CE4" i="19"/>
  <c r="CE17" i="19" s="1"/>
  <c r="CT10" i="19"/>
  <c r="CF4" i="19"/>
  <c r="CF17" i="19" s="1"/>
  <c r="CJ4" i="19"/>
  <c r="CJ17" i="19" s="1"/>
  <c r="CV4" i="19"/>
  <c r="CV17" i="19" s="1"/>
  <c r="AR17" i="19"/>
  <c r="BQ17" i="19"/>
  <c r="AC34" i="19"/>
  <c r="AG34" i="19"/>
  <c r="CF21" i="19"/>
  <c r="CF34" i="19" s="1"/>
  <c r="AS34" i="19"/>
  <c r="CL21" i="19"/>
  <c r="CL34" i="19" s="1"/>
  <c r="AX34" i="19"/>
  <c r="CN21" i="19"/>
  <c r="CN34" i="19" s="1"/>
  <c r="BB34" i="19"/>
  <c r="CP21" i="19"/>
  <c r="CP34" i="19" s="1"/>
  <c r="BV34" i="19"/>
  <c r="CZ21" i="19"/>
  <c r="CZ34" i="19" s="1"/>
  <c r="CK21" i="19"/>
  <c r="CK34" i="19" s="1"/>
  <c r="DA21" i="19"/>
  <c r="DA34" i="19" s="1"/>
  <c r="BD51" i="19"/>
  <c r="CQ38" i="19"/>
  <c r="CQ51" i="19" s="1"/>
  <c r="CT21" i="19"/>
  <c r="AU51" i="19"/>
  <c r="CM38" i="19"/>
  <c r="CM51" i="19" s="1"/>
  <c r="AT51" i="19"/>
  <c r="CF38" i="19"/>
  <c r="CF51" i="19" s="1"/>
  <c r="CJ38" i="19"/>
  <c r="CJ51" i="19" s="1"/>
  <c r="CV38" i="19"/>
  <c r="CV51" i="19" s="1"/>
  <c r="CZ38" i="19"/>
  <c r="CZ51" i="19" s="1"/>
  <c r="BC51" i="19"/>
  <c r="AE38" i="19"/>
  <c r="AI38" i="19"/>
  <c r="AM38" i="19"/>
  <c r="AQ38" i="19"/>
  <c r="AZ38" i="19"/>
  <c r="BH38" i="19"/>
  <c r="BL38" i="19"/>
  <c r="BP38" i="19"/>
  <c r="BT38" i="19"/>
  <c r="BX38" i="19"/>
  <c r="CH38" i="19"/>
  <c r="CH51" i="19" s="1"/>
  <c r="CP38" i="19"/>
  <c r="CP51" i="19" s="1"/>
  <c r="CT38" i="19"/>
  <c r="CT44" i="19"/>
  <c r="CT45" i="19"/>
  <c r="CT46" i="19"/>
  <c r="AK17" i="24"/>
  <c r="CH4" i="24"/>
  <c r="CH17" i="24" s="1"/>
  <c r="AQ17" i="24"/>
  <c r="CK4" i="24"/>
  <c r="CK17" i="24" s="1"/>
  <c r="AS17" i="24"/>
  <c r="CL4" i="24"/>
  <c r="CL17" i="24" s="1"/>
  <c r="BB17" i="24"/>
  <c r="CP4" i="24"/>
  <c r="CP17" i="24" s="1"/>
  <c r="BR17" i="24"/>
  <c r="CX4" i="24"/>
  <c r="CX17" i="24" s="1"/>
  <c r="CT16" i="24"/>
  <c r="AP17" i="24"/>
  <c r="CE21" i="24"/>
  <c r="CE34" i="24" s="1"/>
  <c r="AM34" i="24"/>
  <c r="CI21" i="24"/>
  <c r="CI34" i="24" s="1"/>
  <c r="AU34" i="24"/>
  <c r="CM21" i="24"/>
  <c r="CM34" i="24" s="1"/>
  <c r="AZ34" i="24"/>
  <c r="CQ21" i="24"/>
  <c r="CQ34" i="24" s="1"/>
  <c r="AB51" i="24"/>
  <c r="AC38" i="24"/>
  <c r="AM51" i="24"/>
  <c r="CI38" i="24"/>
  <c r="CI51" i="24" s="1"/>
  <c r="AR51" i="24"/>
  <c r="AS38" i="24"/>
  <c r="BI51" i="24"/>
  <c r="BJ38" i="24"/>
  <c r="CT38" i="24"/>
  <c r="AE4" i="24"/>
  <c r="AI4" i="24"/>
  <c r="AM4" i="24"/>
  <c r="AU4" i="24"/>
  <c r="AZ4" i="24"/>
  <c r="BD4" i="24"/>
  <c r="BH4" i="24"/>
  <c r="BL4" i="24"/>
  <c r="BP4" i="24"/>
  <c r="BT4" i="24"/>
  <c r="BX4" i="24"/>
  <c r="CT6" i="24"/>
  <c r="CT8" i="24"/>
  <c r="CT10" i="24"/>
  <c r="CT12" i="24"/>
  <c r="AR17" i="24"/>
  <c r="CK21" i="24"/>
  <c r="CK34" i="24" s="1"/>
  <c r="AF17" i="24"/>
  <c r="AW17" i="24"/>
  <c r="BM17" i="24"/>
  <c r="BU17" i="24"/>
  <c r="AJ17" i="24"/>
  <c r="BQ17" i="24"/>
  <c r="AK34" i="24"/>
  <c r="CH21" i="24"/>
  <c r="CH34" i="24" s="1"/>
  <c r="AO34" i="24"/>
  <c r="CJ21" i="24"/>
  <c r="CJ34" i="24" s="1"/>
  <c r="AS34" i="24"/>
  <c r="CL21" i="24"/>
  <c r="CL34" i="24" s="1"/>
  <c r="BB34" i="24"/>
  <c r="CP21" i="24"/>
  <c r="CP34" i="24" s="1"/>
  <c r="BF34" i="24"/>
  <c r="CR21" i="24"/>
  <c r="CR34" i="24" s="1"/>
  <c r="CS21" i="24"/>
  <c r="CS34" i="24" s="1"/>
  <c r="AI34" i="24"/>
  <c r="AN17" i="24"/>
  <c r="BE17" i="24"/>
  <c r="CT4" i="24"/>
  <c r="CT5" i="24"/>
  <c r="AC4" i="24"/>
  <c r="AG4" i="24"/>
  <c r="AO4" i="24"/>
  <c r="AX4" i="24"/>
  <c r="BF4" i="24"/>
  <c r="BJ4" i="24"/>
  <c r="BJ17" i="24" s="1"/>
  <c r="BN4" i="24"/>
  <c r="BV4" i="24"/>
  <c r="CT7" i="24"/>
  <c r="CT9" i="24"/>
  <c r="CT11" i="24"/>
  <c r="CT13" i="24"/>
  <c r="CT14" i="24"/>
  <c r="BP34" i="24"/>
  <c r="BN34" i="24"/>
  <c r="CV21" i="24"/>
  <c r="CV34" i="24" s="1"/>
  <c r="BR34" i="24"/>
  <c r="CW51" i="24"/>
  <c r="AI51" i="24"/>
  <c r="AN51" i="24"/>
  <c r="AO38" i="24"/>
  <c r="AZ51" i="24"/>
  <c r="BE51" i="24"/>
  <c r="BF38" i="24"/>
  <c r="BP51" i="24"/>
  <c r="CK38" i="24"/>
  <c r="CK51" i="24" s="1"/>
  <c r="DA38" i="24"/>
  <c r="DA51" i="24" s="1"/>
  <c r="AE51" i="24"/>
  <c r="CE38" i="24"/>
  <c r="CE51" i="24" s="1"/>
  <c r="AJ51" i="24"/>
  <c r="AK38" i="24"/>
  <c r="BA51" i="24"/>
  <c r="BB38" i="24"/>
  <c r="BL51" i="24"/>
  <c r="CU38" i="24"/>
  <c r="CU51" i="24" s="1"/>
  <c r="CT21" i="24"/>
  <c r="AF51" i="24"/>
  <c r="AG38" i="24"/>
  <c r="AW51" i="24"/>
  <c r="AX38" i="24"/>
  <c r="CS38" i="24"/>
  <c r="CS51" i="24" s="1"/>
  <c r="BU51" i="24"/>
  <c r="CT39" i="24"/>
  <c r="CT40" i="24"/>
  <c r="CT41" i="24"/>
  <c r="CT42" i="24"/>
  <c r="CT43" i="24"/>
  <c r="CT44" i="24"/>
  <c r="BN38" i="24"/>
  <c r="BR38" i="24"/>
  <c r="BV38" i="24"/>
  <c r="AH51" i="24"/>
  <c r="AP51" i="24"/>
  <c r="AY51" i="24"/>
  <c r="BG51" i="24"/>
  <c r="BO51" i="24"/>
  <c r="BW51" i="24"/>
  <c r="CV21" i="19" l="1"/>
  <c r="CV34" i="19" s="1"/>
  <c r="CU21" i="9"/>
  <c r="CU34" i="9" s="1"/>
  <c r="AK34" i="19"/>
  <c r="CT34" i="19"/>
  <c r="CZ4" i="19"/>
  <c r="CZ17" i="19" s="1"/>
  <c r="BN51" i="9"/>
  <c r="CW21" i="9"/>
  <c r="CW34" i="9" s="1"/>
  <c r="CO4" i="9"/>
  <c r="CO17" i="9" s="1"/>
  <c r="CF21" i="20"/>
  <c r="CF34" i="20" s="1"/>
  <c r="CD38" i="19"/>
  <c r="CD51" i="19" s="1"/>
  <c r="C30" i="25" s="1"/>
  <c r="CU4" i="19"/>
  <c r="CU17" i="19" s="1"/>
  <c r="CO4" i="20"/>
  <c r="CO17" i="20" s="1"/>
  <c r="CQ21" i="9"/>
  <c r="CQ34" i="9" s="1"/>
  <c r="BN17" i="19"/>
  <c r="CM4" i="20"/>
  <c r="CM17" i="20" s="1"/>
  <c r="AU51" i="24"/>
  <c r="CG4" i="20"/>
  <c r="CG17" i="20" s="1"/>
  <c r="B22" i="25"/>
  <c r="B23" i="25"/>
  <c r="B24" i="25"/>
  <c r="B16" i="25"/>
  <c r="CD21" i="24"/>
  <c r="CD34" i="24" s="1"/>
  <c r="B14" i="25"/>
  <c r="B7" i="25"/>
  <c r="CX21" i="19"/>
  <c r="CX34" i="19" s="1"/>
  <c r="CX21" i="20"/>
  <c r="CX34" i="20" s="1"/>
  <c r="CY38" i="24"/>
  <c r="CY51" i="24" s="1"/>
  <c r="CY21" i="19"/>
  <c r="CY34" i="19" s="1"/>
  <c r="CQ4" i="19"/>
  <c r="CQ17" i="19" s="1"/>
  <c r="CO21" i="9"/>
  <c r="CO34" i="9" s="1"/>
  <c r="CM4" i="19"/>
  <c r="CM17" i="19" s="1"/>
  <c r="CH21" i="20"/>
  <c r="CH34" i="20" s="1"/>
  <c r="CX38" i="19"/>
  <c r="CX51" i="19" s="1"/>
  <c r="CR21" i="19"/>
  <c r="CR34" i="19" s="1"/>
  <c r="CG21" i="19"/>
  <c r="CG34" i="19" s="1"/>
  <c r="CP38" i="9"/>
  <c r="CP51" i="9" s="1"/>
  <c r="CN38" i="9"/>
  <c r="CN51" i="9" s="1"/>
  <c r="CK4" i="9"/>
  <c r="CK17" i="9" s="1"/>
  <c r="BF51" i="9"/>
  <c r="BJ17" i="20"/>
  <c r="BJ34" i="9"/>
  <c r="BJ34" i="20"/>
  <c r="CQ38" i="24"/>
  <c r="CQ51" i="24" s="1"/>
  <c r="CY21" i="24"/>
  <c r="CY34" i="24" s="1"/>
  <c r="CR38" i="19"/>
  <c r="CR51" i="19" s="1"/>
  <c r="CO4" i="19"/>
  <c r="CO17" i="19" s="1"/>
  <c r="BB34" i="20"/>
  <c r="CW21" i="19"/>
  <c r="CW34" i="19" s="1"/>
  <c r="CL38" i="19"/>
  <c r="CL51" i="19" s="1"/>
  <c r="CJ21" i="19"/>
  <c r="CJ34" i="19" s="1"/>
  <c r="CK4" i="20"/>
  <c r="CK17" i="20" s="1"/>
  <c r="AO17" i="20"/>
  <c r="CJ4" i="20"/>
  <c r="CJ17" i="20" s="1"/>
  <c r="CK4" i="19"/>
  <c r="CK17" i="19" s="1"/>
  <c r="CG4" i="9"/>
  <c r="CG17" i="9" s="1"/>
  <c r="CF21" i="24"/>
  <c r="CF34" i="24" s="1"/>
  <c r="CY4" i="19"/>
  <c r="CY17" i="19" s="1"/>
  <c r="CW4" i="19"/>
  <c r="CW17" i="19" s="1"/>
  <c r="CU4" i="20"/>
  <c r="CU17" i="20" s="1"/>
  <c r="CU21" i="24"/>
  <c r="CU34" i="24" s="1"/>
  <c r="AZ51" i="9"/>
  <c r="DA21" i="24"/>
  <c r="DA34" i="24" s="1"/>
  <c r="CZ21" i="24"/>
  <c r="CZ34" i="24" s="1"/>
  <c r="BV17" i="20"/>
  <c r="CZ4" i="20"/>
  <c r="CZ17" i="20" s="1"/>
  <c r="CT34" i="24"/>
  <c r="BJ17" i="9"/>
  <c r="BJ51" i="9"/>
  <c r="BJ34" i="24"/>
  <c r="BJ51" i="24"/>
  <c r="CT17" i="19"/>
  <c r="BJ34" i="19"/>
  <c r="CT51" i="9"/>
  <c r="CT17" i="20"/>
  <c r="BJ51" i="19"/>
  <c r="BJ17" i="19"/>
  <c r="CT34" i="9"/>
  <c r="BJ51" i="20"/>
  <c r="CN21" i="24"/>
  <c r="CN34" i="24" s="1"/>
  <c r="CN38" i="19"/>
  <c r="CN51" i="19" s="1"/>
  <c r="BX51" i="20"/>
  <c r="DA38" i="20"/>
  <c r="DA51" i="20" s="1"/>
  <c r="BH51" i="20"/>
  <c r="CS38" i="20"/>
  <c r="CS51" i="20" s="1"/>
  <c r="AQ51" i="20"/>
  <c r="CK38" i="20"/>
  <c r="CK51" i="20" s="1"/>
  <c r="BV51" i="20"/>
  <c r="CZ38" i="20"/>
  <c r="CZ51" i="20" s="1"/>
  <c r="BF51" i="20"/>
  <c r="CR38" i="20"/>
  <c r="CR51" i="20" s="1"/>
  <c r="AO51" i="20"/>
  <c r="CJ38" i="20"/>
  <c r="CJ51" i="20" s="1"/>
  <c r="BT51" i="20"/>
  <c r="CY38" i="20"/>
  <c r="CY51" i="20" s="1"/>
  <c r="BD51" i="20"/>
  <c r="CQ38" i="20"/>
  <c r="CQ51" i="20" s="1"/>
  <c r="AM51" i="20"/>
  <c r="CI38" i="20"/>
  <c r="CI51" i="20" s="1"/>
  <c r="AS51" i="20"/>
  <c r="CL38" i="20"/>
  <c r="CL51" i="20" s="1"/>
  <c r="AC51" i="20"/>
  <c r="CD38" i="20"/>
  <c r="CD51" i="20" s="1"/>
  <c r="C32" i="25" s="1"/>
  <c r="BP51" i="20"/>
  <c r="CW38" i="20"/>
  <c r="CW51" i="20" s="1"/>
  <c r="AZ51" i="20"/>
  <c r="CO38" i="20"/>
  <c r="CO51" i="20" s="1"/>
  <c r="AI51" i="20"/>
  <c r="CG38" i="20"/>
  <c r="CG51" i="20" s="1"/>
  <c r="CT51" i="20"/>
  <c r="BN51" i="20"/>
  <c r="CV38" i="20"/>
  <c r="CV51" i="20" s="1"/>
  <c r="AX51" i="20"/>
  <c r="CN38" i="20"/>
  <c r="CN51" i="20" s="1"/>
  <c r="AG51" i="20"/>
  <c r="CF38" i="20"/>
  <c r="CF51" i="20" s="1"/>
  <c r="BL51" i="20"/>
  <c r="CU38" i="20"/>
  <c r="CU51" i="20" s="1"/>
  <c r="AU51" i="20"/>
  <c r="CM38" i="20"/>
  <c r="CM51" i="20" s="1"/>
  <c r="AE51" i="20"/>
  <c r="CE38" i="20"/>
  <c r="CE51" i="20" s="1"/>
  <c r="BR51" i="20"/>
  <c r="CX38" i="20"/>
  <c r="CX51" i="20" s="1"/>
  <c r="BB51" i="20"/>
  <c r="CP38" i="20"/>
  <c r="CP51" i="20" s="1"/>
  <c r="AK51" i="20"/>
  <c r="CH38" i="20"/>
  <c r="CH51" i="20" s="1"/>
  <c r="CT34" i="20"/>
  <c r="BR17" i="9"/>
  <c r="CX4" i="9"/>
  <c r="CX17" i="9" s="1"/>
  <c r="AK17" i="9"/>
  <c r="CH4" i="9"/>
  <c r="CH17" i="9" s="1"/>
  <c r="CT17" i="9"/>
  <c r="CD17" i="9"/>
  <c r="BB17" i="9"/>
  <c r="CP4" i="9"/>
  <c r="CP17" i="9" s="1"/>
  <c r="CN4" i="9"/>
  <c r="CN17" i="9" s="1"/>
  <c r="AX17" i="9"/>
  <c r="CV4" i="9"/>
  <c r="CV17" i="9" s="1"/>
  <c r="BN17" i="9"/>
  <c r="CF4" i="9"/>
  <c r="CF17" i="9" s="1"/>
  <c r="AG17" i="9"/>
  <c r="AC17" i="9"/>
  <c r="BT51" i="19"/>
  <c r="CY38" i="19"/>
  <c r="CY51" i="19" s="1"/>
  <c r="AZ51" i="19"/>
  <c r="CO38" i="19"/>
  <c r="CO51" i="19" s="1"/>
  <c r="BP51" i="19"/>
  <c r="CW38" i="19"/>
  <c r="CW51" i="19" s="1"/>
  <c r="AQ51" i="19"/>
  <c r="CK38" i="19"/>
  <c r="CK51" i="19" s="1"/>
  <c r="CT51" i="19"/>
  <c r="BL51" i="19"/>
  <c r="CU38" i="19"/>
  <c r="CU51" i="19" s="1"/>
  <c r="AM51" i="19"/>
  <c r="CI38" i="19"/>
  <c r="CI51" i="19" s="1"/>
  <c r="BX51" i="19"/>
  <c r="DA38" i="19"/>
  <c r="DA51" i="19" s="1"/>
  <c r="BH51" i="19"/>
  <c r="CS38" i="19"/>
  <c r="CS51" i="19" s="1"/>
  <c r="AI51" i="19"/>
  <c r="CG38" i="19"/>
  <c r="CG51" i="19" s="1"/>
  <c r="AE51" i="19"/>
  <c r="CE38" i="19"/>
  <c r="CE51" i="19" s="1"/>
  <c r="BP17" i="24"/>
  <c r="CW4" i="24"/>
  <c r="CW17" i="24" s="1"/>
  <c r="CE4" i="24"/>
  <c r="CE17" i="24" s="1"/>
  <c r="AE17" i="24"/>
  <c r="AS51" i="24"/>
  <c r="CL38" i="24"/>
  <c r="CL51" i="24" s="1"/>
  <c r="AC51" i="24"/>
  <c r="CD38" i="24"/>
  <c r="CD51" i="24" s="1"/>
  <c r="C29" i="25" s="1"/>
  <c r="AX51" i="24"/>
  <c r="CN38" i="24"/>
  <c r="CN51" i="24" s="1"/>
  <c r="BB51" i="24"/>
  <c r="CP38" i="24"/>
  <c r="CP51" i="24" s="1"/>
  <c r="AK51" i="24"/>
  <c r="CH38" i="24"/>
  <c r="CH51" i="24" s="1"/>
  <c r="BN17" i="24"/>
  <c r="CV4" i="24"/>
  <c r="CV17" i="24" s="1"/>
  <c r="AO17" i="24"/>
  <c r="CJ4" i="24"/>
  <c r="CJ17" i="24" s="1"/>
  <c r="CT17" i="24"/>
  <c r="CU4" i="24"/>
  <c r="CU17" i="24" s="1"/>
  <c r="BL17" i="24"/>
  <c r="CM4" i="24"/>
  <c r="CM17" i="24" s="1"/>
  <c r="AU17" i="24"/>
  <c r="BF51" i="24"/>
  <c r="CR38" i="24"/>
  <c r="CR51" i="24" s="1"/>
  <c r="BV17" i="24"/>
  <c r="CZ4" i="24"/>
  <c r="CZ17" i="24" s="1"/>
  <c r="BV51" i="24"/>
  <c r="CZ38" i="24"/>
  <c r="CZ51" i="24" s="1"/>
  <c r="AG17" i="24"/>
  <c r="CF4" i="24"/>
  <c r="CF17" i="24" s="1"/>
  <c r="BX17" i="24"/>
  <c r="DA4" i="24"/>
  <c r="DA17" i="24" s="1"/>
  <c r="BH17" i="24"/>
  <c r="CS4" i="24"/>
  <c r="CS17" i="24" s="1"/>
  <c r="AM17" i="24"/>
  <c r="CI4" i="24"/>
  <c r="CI17" i="24" s="1"/>
  <c r="BN51" i="24"/>
  <c r="CV38" i="24"/>
  <c r="CV51" i="24" s="1"/>
  <c r="AX17" i="24"/>
  <c r="CN4" i="24"/>
  <c r="CN17" i="24" s="1"/>
  <c r="AZ17" i="24"/>
  <c r="CO4" i="24"/>
  <c r="CO17" i="24" s="1"/>
  <c r="BR51" i="24"/>
  <c r="CX38" i="24"/>
  <c r="CX51" i="24" s="1"/>
  <c r="AG51" i="24"/>
  <c r="CF38" i="24"/>
  <c r="CF51" i="24" s="1"/>
  <c r="AO51" i="24"/>
  <c r="CJ38" i="24"/>
  <c r="CJ51" i="24" s="1"/>
  <c r="BF17" i="24"/>
  <c r="CR4" i="24"/>
  <c r="CR17" i="24" s="1"/>
  <c r="AC17" i="24"/>
  <c r="CD4" i="24"/>
  <c r="CD17" i="24" s="1"/>
  <c r="BT17" i="24"/>
  <c r="CY4" i="24"/>
  <c r="CY17" i="24" s="1"/>
  <c r="CQ4" i="24"/>
  <c r="CQ17" i="24" s="1"/>
  <c r="BD17" i="24"/>
  <c r="AI17" i="24"/>
  <c r="CG4" i="24"/>
  <c r="CG17" i="24" s="1"/>
  <c r="CT51" i="24"/>
  <c r="B6" i="25" l="1"/>
  <c r="B8" i="25"/>
  <c r="B15" i="25"/>
  <c r="B13" i="25"/>
  <c r="B5" i="25"/>
  <c r="B21" i="25"/>
  <c r="BZ51" i="21"/>
  <c r="BZ34" i="21"/>
  <c r="BZ17" i="21"/>
  <c r="N17" i="21" l="1"/>
  <c r="O17" i="21"/>
  <c r="P17" i="21"/>
  <c r="Q17" i="21"/>
  <c r="R17" i="21"/>
  <c r="S17" i="21"/>
  <c r="T17" i="21"/>
  <c r="U17" i="21"/>
  <c r="V17" i="21"/>
  <c r="W17" i="21"/>
  <c r="X17" i="21"/>
  <c r="Y17" i="21"/>
  <c r="Z17" i="21"/>
  <c r="M17" i="21"/>
  <c r="AB5" i="21"/>
  <c r="AB16" i="22" l="1"/>
  <c r="AA16" i="22"/>
  <c r="AA17" i="22"/>
  <c r="AA18" i="22"/>
  <c r="AA19" i="22"/>
  <c r="N51" i="21"/>
  <c r="O51" i="21"/>
  <c r="P51" i="21"/>
  <c r="Q51" i="21"/>
  <c r="R51" i="21"/>
  <c r="S51" i="21"/>
  <c r="T51" i="21"/>
  <c r="U51" i="21"/>
  <c r="V51" i="21"/>
  <c r="W51" i="21"/>
  <c r="X51" i="21"/>
  <c r="Y51" i="21"/>
  <c r="Z51" i="21"/>
  <c r="M51" i="21"/>
  <c r="D51" i="21"/>
  <c r="E51" i="21"/>
  <c r="F51" i="21"/>
  <c r="G51" i="21"/>
  <c r="H51" i="21"/>
  <c r="I51" i="21"/>
  <c r="J51" i="21"/>
  <c r="K51" i="21"/>
  <c r="L51" i="21"/>
  <c r="C51" i="21"/>
  <c r="N34" i="21"/>
  <c r="B47" i="25" s="1"/>
  <c r="O34" i="21"/>
  <c r="B48" i="25" s="1"/>
  <c r="P34" i="21"/>
  <c r="B49" i="25" s="1"/>
  <c r="Q34" i="21"/>
  <c r="B50" i="25" s="1"/>
  <c r="R34" i="21"/>
  <c r="B51" i="25" s="1"/>
  <c r="S34" i="21"/>
  <c r="B52" i="25" s="1"/>
  <c r="T34" i="21"/>
  <c r="B53" i="25" s="1"/>
  <c r="U34" i="21"/>
  <c r="B54" i="25" s="1"/>
  <c r="V34" i="21"/>
  <c r="B55" i="25" s="1"/>
  <c r="W34" i="21"/>
  <c r="B56" i="25" s="1"/>
  <c r="X34" i="21"/>
  <c r="B57" i="25" s="1"/>
  <c r="Y34" i="21"/>
  <c r="B58" i="25" s="1"/>
  <c r="Z34" i="21"/>
  <c r="B59" i="25" s="1"/>
  <c r="M34" i="21"/>
  <c r="B46" i="25" s="1"/>
  <c r="D34" i="21"/>
  <c r="E34" i="21"/>
  <c r="F34" i="21"/>
  <c r="G34" i="21"/>
  <c r="H34" i="21"/>
  <c r="I34" i="21"/>
  <c r="J34" i="21"/>
  <c r="K34" i="21"/>
  <c r="L34" i="21"/>
  <c r="D17" i="21"/>
  <c r="E17" i="21"/>
  <c r="F17" i="21"/>
  <c r="B36" i="25" s="1"/>
  <c r="G17" i="21"/>
  <c r="H17" i="21"/>
  <c r="I17" i="21"/>
  <c r="J17" i="21"/>
  <c r="K17" i="21"/>
  <c r="L17" i="21"/>
  <c r="C17" i="21"/>
  <c r="CL3" i="21"/>
  <c r="L37" i="21"/>
  <c r="K37" i="21"/>
  <c r="L20" i="21"/>
  <c r="K20" i="21"/>
  <c r="AT37" i="21"/>
  <c r="AT20" i="21"/>
  <c r="AR37" i="21"/>
  <c r="AR20" i="21"/>
  <c r="AR4" i="21"/>
  <c r="AR3" i="21"/>
  <c r="CM37" i="21"/>
  <c r="CL37" i="21"/>
  <c r="CM20" i="21"/>
  <c r="CL20" i="21"/>
  <c r="CM3" i="21"/>
  <c r="AT3" i="21"/>
  <c r="K3" i="21"/>
  <c r="L3" i="21"/>
  <c r="AB4" i="21"/>
  <c r="BW39" i="21"/>
  <c r="BX39" i="21" s="1"/>
  <c r="DA39" i="21" s="1"/>
  <c r="BW40" i="21"/>
  <c r="BX40" i="21" s="1"/>
  <c r="DA40" i="21" s="1"/>
  <c r="BW41" i="21"/>
  <c r="BX41" i="21" s="1"/>
  <c r="DA41" i="21" s="1"/>
  <c r="BW42" i="21"/>
  <c r="BX42" i="21" s="1"/>
  <c r="DA42" i="21" s="1"/>
  <c r="BW43" i="21"/>
  <c r="BX43" i="21" s="1"/>
  <c r="DA43" i="21" s="1"/>
  <c r="BW44" i="21"/>
  <c r="BX44" i="21" s="1"/>
  <c r="DA44" i="21" s="1"/>
  <c r="BW45" i="21"/>
  <c r="BX45" i="21" s="1"/>
  <c r="DA45" i="21" s="1"/>
  <c r="BW46" i="21"/>
  <c r="BX46" i="21" s="1"/>
  <c r="DA46" i="21" s="1"/>
  <c r="BW47" i="21"/>
  <c r="BX47" i="21" s="1"/>
  <c r="DA47" i="21" s="1"/>
  <c r="BW48" i="21"/>
  <c r="BX48" i="21" s="1"/>
  <c r="DA48" i="21" s="1"/>
  <c r="BW49" i="21"/>
  <c r="BX49" i="21" s="1"/>
  <c r="DA49" i="21" s="1"/>
  <c r="BW50" i="21"/>
  <c r="BX50" i="21" s="1"/>
  <c r="DA50" i="21" s="1"/>
  <c r="BW38" i="21"/>
  <c r="BX38" i="21" s="1"/>
  <c r="BU39" i="21"/>
  <c r="BV39" i="21" s="1"/>
  <c r="CZ39" i="21" s="1"/>
  <c r="BU40" i="21"/>
  <c r="BV40" i="21" s="1"/>
  <c r="CZ40" i="21" s="1"/>
  <c r="BU41" i="21"/>
  <c r="BV41" i="21" s="1"/>
  <c r="CZ41" i="21" s="1"/>
  <c r="BU42" i="21"/>
  <c r="BV42" i="21" s="1"/>
  <c r="CZ42" i="21" s="1"/>
  <c r="BU43" i="21"/>
  <c r="BV43" i="21" s="1"/>
  <c r="CZ43" i="21" s="1"/>
  <c r="BU44" i="21"/>
  <c r="BV44" i="21" s="1"/>
  <c r="CZ44" i="21" s="1"/>
  <c r="BU45" i="21"/>
  <c r="BV45" i="21" s="1"/>
  <c r="CZ45" i="21" s="1"/>
  <c r="BU46" i="21"/>
  <c r="BV46" i="21" s="1"/>
  <c r="CZ46" i="21" s="1"/>
  <c r="BU47" i="21"/>
  <c r="BV47" i="21" s="1"/>
  <c r="CZ47" i="21" s="1"/>
  <c r="BU48" i="21"/>
  <c r="BV48" i="21" s="1"/>
  <c r="CZ48" i="21" s="1"/>
  <c r="BU49" i="21"/>
  <c r="BV49" i="21" s="1"/>
  <c r="CZ49" i="21" s="1"/>
  <c r="BU50" i="21"/>
  <c r="BV50" i="21" s="1"/>
  <c r="CZ50" i="21" s="1"/>
  <c r="BU38" i="21"/>
  <c r="BS39" i="21"/>
  <c r="BT39" i="21" s="1"/>
  <c r="CY39" i="21" s="1"/>
  <c r="BS40" i="21"/>
  <c r="BT40" i="21" s="1"/>
  <c r="CY40" i="21" s="1"/>
  <c r="BS41" i="21"/>
  <c r="BT41" i="21" s="1"/>
  <c r="CY41" i="21" s="1"/>
  <c r="BS42" i="21"/>
  <c r="BT42" i="21" s="1"/>
  <c r="CY42" i="21" s="1"/>
  <c r="BS43" i="21"/>
  <c r="BT43" i="21" s="1"/>
  <c r="CY43" i="21" s="1"/>
  <c r="BS44" i="21"/>
  <c r="BT44" i="21" s="1"/>
  <c r="CY44" i="21" s="1"/>
  <c r="BS45" i="21"/>
  <c r="BT45" i="21" s="1"/>
  <c r="CY45" i="21" s="1"/>
  <c r="BS46" i="21"/>
  <c r="BT46" i="21" s="1"/>
  <c r="CY46" i="21" s="1"/>
  <c r="BS47" i="21"/>
  <c r="BT47" i="21" s="1"/>
  <c r="CY47" i="21" s="1"/>
  <c r="BS48" i="21"/>
  <c r="BT48" i="21" s="1"/>
  <c r="CY48" i="21" s="1"/>
  <c r="BS49" i="21"/>
  <c r="BT49" i="21" s="1"/>
  <c r="CY49" i="21" s="1"/>
  <c r="BS50" i="21"/>
  <c r="BT50" i="21" s="1"/>
  <c r="CY50" i="21" s="1"/>
  <c r="BS38" i="21"/>
  <c r="BT38" i="21" s="1"/>
  <c r="BQ39" i="21"/>
  <c r="BR39" i="21" s="1"/>
  <c r="CX39" i="21" s="1"/>
  <c r="BQ40" i="21"/>
  <c r="BR40" i="21" s="1"/>
  <c r="CX40" i="21" s="1"/>
  <c r="BQ41" i="21"/>
  <c r="BR41" i="21" s="1"/>
  <c r="CX41" i="21" s="1"/>
  <c r="BQ42" i="21"/>
  <c r="BR42" i="21" s="1"/>
  <c r="CX42" i="21" s="1"/>
  <c r="BQ43" i="21"/>
  <c r="BR43" i="21" s="1"/>
  <c r="CX43" i="21" s="1"/>
  <c r="BQ44" i="21"/>
  <c r="BR44" i="21" s="1"/>
  <c r="CX44" i="21" s="1"/>
  <c r="BQ45" i="21"/>
  <c r="BR45" i="21" s="1"/>
  <c r="CX45" i="21" s="1"/>
  <c r="BQ46" i="21"/>
  <c r="BR46" i="21" s="1"/>
  <c r="CX46" i="21" s="1"/>
  <c r="BQ47" i="21"/>
  <c r="BR47" i="21" s="1"/>
  <c r="CX47" i="21" s="1"/>
  <c r="BQ48" i="21"/>
  <c r="BR48" i="21" s="1"/>
  <c r="CX48" i="21" s="1"/>
  <c r="BQ49" i="21"/>
  <c r="BR49" i="21" s="1"/>
  <c r="CX49" i="21" s="1"/>
  <c r="BQ50" i="21"/>
  <c r="BR50" i="21" s="1"/>
  <c r="CX50" i="21" s="1"/>
  <c r="BQ38" i="21"/>
  <c r="BO39" i="21"/>
  <c r="BP39" i="21" s="1"/>
  <c r="CW39" i="21" s="1"/>
  <c r="BO40" i="21"/>
  <c r="BP40" i="21" s="1"/>
  <c r="CW40" i="21" s="1"/>
  <c r="BO41" i="21"/>
  <c r="BP41" i="21" s="1"/>
  <c r="CW41" i="21" s="1"/>
  <c r="BO42" i="21"/>
  <c r="BP42" i="21" s="1"/>
  <c r="CW42" i="21" s="1"/>
  <c r="BO43" i="21"/>
  <c r="BP43" i="21" s="1"/>
  <c r="CW43" i="21" s="1"/>
  <c r="BO44" i="21"/>
  <c r="BP44" i="21" s="1"/>
  <c r="CW44" i="21" s="1"/>
  <c r="BO45" i="21"/>
  <c r="BP45" i="21" s="1"/>
  <c r="CW45" i="21" s="1"/>
  <c r="BO46" i="21"/>
  <c r="BP46" i="21" s="1"/>
  <c r="CW46" i="21" s="1"/>
  <c r="BO47" i="21"/>
  <c r="BP47" i="21" s="1"/>
  <c r="CW47" i="21" s="1"/>
  <c r="BO48" i="21"/>
  <c r="BP48" i="21" s="1"/>
  <c r="CW48" i="21" s="1"/>
  <c r="BO49" i="21"/>
  <c r="BP49" i="21" s="1"/>
  <c r="CW49" i="21" s="1"/>
  <c r="BO50" i="21"/>
  <c r="BP50" i="21" s="1"/>
  <c r="CW50" i="21" s="1"/>
  <c r="BO38" i="21"/>
  <c r="BM39" i="21"/>
  <c r="BN39" i="21" s="1"/>
  <c r="CV39" i="21" s="1"/>
  <c r="BM40" i="21"/>
  <c r="BN40" i="21" s="1"/>
  <c r="CV40" i="21" s="1"/>
  <c r="BM41" i="21"/>
  <c r="BN41" i="21" s="1"/>
  <c r="CV41" i="21" s="1"/>
  <c r="BM42" i="21"/>
  <c r="BN42" i="21" s="1"/>
  <c r="CV42" i="21" s="1"/>
  <c r="BM43" i="21"/>
  <c r="BN43" i="21" s="1"/>
  <c r="CV43" i="21" s="1"/>
  <c r="BM44" i="21"/>
  <c r="BN44" i="21" s="1"/>
  <c r="CV44" i="21" s="1"/>
  <c r="BM45" i="21"/>
  <c r="BN45" i="21" s="1"/>
  <c r="CV45" i="21" s="1"/>
  <c r="BM46" i="21"/>
  <c r="BN46" i="21" s="1"/>
  <c r="CV46" i="21" s="1"/>
  <c r="BM47" i="21"/>
  <c r="BN47" i="21" s="1"/>
  <c r="CV47" i="21" s="1"/>
  <c r="BM48" i="21"/>
  <c r="BN48" i="21" s="1"/>
  <c r="CV48" i="21" s="1"/>
  <c r="BM49" i="21"/>
  <c r="BN49" i="21" s="1"/>
  <c r="CV49" i="21" s="1"/>
  <c r="BM50" i="21"/>
  <c r="BN50" i="21" s="1"/>
  <c r="CV50" i="21" s="1"/>
  <c r="BM38" i="21"/>
  <c r="BN38" i="21" s="1"/>
  <c r="BK39" i="21"/>
  <c r="BL39" i="21" s="1"/>
  <c r="CU39" i="21" s="1"/>
  <c r="BK40" i="21"/>
  <c r="BL40" i="21" s="1"/>
  <c r="CU40" i="21" s="1"/>
  <c r="BK41" i="21"/>
  <c r="BL41" i="21" s="1"/>
  <c r="CU41" i="21" s="1"/>
  <c r="BK42" i="21"/>
  <c r="BL42" i="21" s="1"/>
  <c r="CU42" i="21" s="1"/>
  <c r="BK43" i="21"/>
  <c r="BL43" i="21" s="1"/>
  <c r="CU43" i="21" s="1"/>
  <c r="BK44" i="21"/>
  <c r="BL44" i="21" s="1"/>
  <c r="CU44" i="21" s="1"/>
  <c r="BK45" i="21"/>
  <c r="BL45" i="21" s="1"/>
  <c r="CU45" i="21" s="1"/>
  <c r="BK46" i="21"/>
  <c r="BL46" i="21" s="1"/>
  <c r="CU46" i="21" s="1"/>
  <c r="BK47" i="21"/>
  <c r="BL47" i="21" s="1"/>
  <c r="CU47" i="21" s="1"/>
  <c r="BK48" i="21"/>
  <c r="BL48" i="21" s="1"/>
  <c r="CU48" i="21" s="1"/>
  <c r="BK49" i="21"/>
  <c r="BL49" i="21" s="1"/>
  <c r="CU49" i="21" s="1"/>
  <c r="BK50" i="21"/>
  <c r="BL50" i="21" s="1"/>
  <c r="CU50" i="21" s="1"/>
  <c r="BK38" i="21"/>
  <c r="BI39" i="21"/>
  <c r="CT39" i="21" s="1"/>
  <c r="BI40" i="21"/>
  <c r="CT40" i="21" s="1"/>
  <c r="BI41" i="21"/>
  <c r="BI42" i="21"/>
  <c r="BI43" i="21"/>
  <c r="BI44" i="21"/>
  <c r="BI45" i="21"/>
  <c r="CT45" i="21" s="1"/>
  <c r="BI46" i="21"/>
  <c r="BI47" i="21"/>
  <c r="BJ47" i="21" s="1"/>
  <c r="BI48" i="21"/>
  <c r="BJ48" i="21" s="1"/>
  <c r="BI49" i="21"/>
  <c r="BI50" i="21"/>
  <c r="BI38" i="21"/>
  <c r="BG39" i="21"/>
  <c r="BH39" i="21" s="1"/>
  <c r="CS39" i="21" s="1"/>
  <c r="BG40" i="21"/>
  <c r="BH40" i="21" s="1"/>
  <c r="CS40" i="21" s="1"/>
  <c r="BG41" i="21"/>
  <c r="BH41" i="21" s="1"/>
  <c r="CS41" i="21" s="1"/>
  <c r="BG42" i="21"/>
  <c r="BH42" i="21" s="1"/>
  <c r="CS42" i="21" s="1"/>
  <c r="BG43" i="21"/>
  <c r="BH43" i="21" s="1"/>
  <c r="CS43" i="21" s="1"/>
  <c r="BG44" i="21"/>
  <c r="BH44" i="21" s="1"/>
  <c r="CS44" i="21" s="1"/>
  <c r="BG45" i="21"/>
  <c r="BH45" i="21" s="1"/>
  <c r="CS45" i="21" s="1"/>
  <c r="BG46" i="21"/>
  <c r="BH46" i="21" s="1"/>
  <c r="CS46" i="21" s="1"/>
  <c r="BG47" i="21"/>
  <c r="BH47" i="21" s="1"/>
  <c r="CS47" i="21" s="1"/>
  <c r="BG48" i="21"/>
  <c r="BH48" i="21" s="1"/>
  <c r="CS48" i="21" s="1"/>
  <c r="BG49" i="21"/>
  <c r="BH49" i="21" s="1"/>
  <c r="CS49" i="21" s="1"/>
  <c r="BG50" i="21"/>
  <c r="BH50" i="21" s="1"/>
  <c r="CS50" i="21" s="1"/>
  <c r="BG38" i="21"/>
  <c r="BE39" i="21"/>
  <c r="BF39" i="21" s="1"/>
  <c r="CR39" i="21" s="1"/>
  <c r="BE40" i="21"/>
  <c r="BF40" i="21" s="1"/>
  <c r="CR40" i="21" s="1"/>
  <c r="BE41" i="21"/>
  <c r="BF41" i="21" s="1"/>
  <c r="CR41" i="21" s="1"/>
  <c r="BE42" i="21"/>
  <c r="BF42" i="21" s="1"/>
  <c r="CR42" i="21" s="1"/>
  <c r="BE43" i="21"/>
  <c r="BF43" i="21" s="1"/>
  <c r="CR43" i="21" s="1"/>
  <c r="BE44" i="21"/>
  <c r="BF44" i="21" s="1"/>
  <c r="CR44" i="21" s="1"/>
  <c r="BE45" i="21"/>
  <c r="BF45" i="21" s="1"/>
  <c r="CR45" i="21" s="1"/>
  <c r="BE46" i="21"/>
  <c r="BF46" i="21" s="1"/>
  <c r="CR46" i="21" s="1"/>
  <c r="BE47" i="21"/>
  <c r="BF47" i="21" s="1"/>
  <c r="CR47" i="21" s="1"/>
  <c r="BE48" i="21"/>
  <c r="BF48" i="21" s="1"/>
  <c r="CR48" i="21" s="1"/>
  <c r="BE49" i="21"/>
  <c r="BF49" i="21" s="1"/>
  <c r="CR49" i="21" s="1"/>
  <c r="BE50" i="21"/>
  <c r="BF50" i="21" s="1"/>
  <c r="CR50" i="21" s="1"/>
  <c r="BE38" i="21"/>
  <c r="BC39" i="21"/>
  <c r="BD39" i="21" s="1"/>
  <c r="CQ39" i="21" s="1"/>
  <c r="BC40" i="21"/>
  <c r="BD40" i="21" s="1"/>
  <c r="CQ40" i="21" s="1"/>
  <c r="BC41" i="21"/>
  <c r="BD41" i="21" s="1"/>
  <c r="CQ41" i="21" s="1"/>
  <c r="BC42" i="21"/>
  <c r="BD42" i="21" s="1"/>
  <c r="CQ42" i="21" s="1"/>
  <c r="BC43" i="21"/>
  <c r="BD43" i="21" s="1"/>
  <c r="CQ43" i="21" s="1"/>
  <c r="BC44" i="21"/>
  <c r="BD44" i="21" s="1"/>
  <c r="CQ44" i="21" s="1"/>
  <c r="BC45" i="21"/>
  <c r="BD45" i="21" s="1"/>
  <c r="CQ45" i="21" s="1"/>
  <c r="BC46" i="21"/>
  <c r="BD46" i="21" s="1"/>
  <c r="CQ46" i="21" s="1"/>
  <c r="BC47" i="21"/>
  <c r="BD47" i="21" s="1"/>
  <c r="CQ47" i="21" s="1"/>
  <c r="BC48" i="21"/>
  <c r="BD48" i="21" s="1"/>
  <c r="CQ48" i="21" s="1"/>
  <c r="BC49" i="21"/>
  <c r="BD49" i="21" s="1"/>
  <c r="CQ49" i="21" s="1"/>
  <c r="BC50" i="21"/>
  <c r="BD50" i="21" s="1"/>
  <c r="CQ50" i="21" s="1"/>
  <c r="BC38" i="21"/>
  <c r="BD38" i="21" s="1"/>
  <c r="CQ38" i="21" s="1"/>
  <c r="BA39" i="21"/>
  <c r="BB39" i="21" s="1"/>
  <c r="CP39" i="21" s="1"/>
  <c r="BA40" i="21"/>
  <c r="BB40" i="21" s="1"/>
  <c r="CP40" i="21" s="1"/>
  <c r="BA41" i="21"/>
  <c r="BB41" i="21" s="1"/>
  <c r="CP41" i="21" s="1"/>
  <c r="BA42" i="21"/>
  <c r="BB42" i="21" s="1"/>
  <c r="CP42" i="21" s="1"/>
  <c r="BA43" i="21"/>
  <c r="BB43" i="21" s="1"/>
  <c r="CP43" i="21" s="1"/>
  <c r="BA44" i="21"/>
  <c r="BB44" i="21" s="1"/>
  <c r="CP44" i="21" s="1"/>
  <c r="BA45" i="21"/>
  <c r="BB45" i="21" s="1"/>
  <c r="CP45" i="21" s="1"/>
  <c r="BA46" i="21"/>
  <c r="BB46" i="21" s="1"/>
  <c r="CP46" i="21" s="1"/>
  <c r="BA47" i="21"/>
  <c r="BB47" i="21" s="1"/>
  <c r="CP47" i="21" s="1"/>
  <c r="BA48" i="21"/>
  <c r="BB48" i="21" s="1"/>
  <c r="CP48" i="21" s="1"/>
  <c r="BA49" i="21"/>
  <c r="BB49" i="21" s="1"/>
  <c r="CP49" i="21" s="1"/>
  <c r="BA50" i="21"/>
  <c r="BB50" i="21" s="1"/>
  <c r="CP50" i="21" s="1"/>
  <c r="BA38" i="21"/>
  <c r="AT38" i="21"/>
  <c r="AB38" i="21"/>
  <c r="BW22" i="21"/>
  <c r="BX22" i="21" s="1"/>
  <c r="DA22" i="21" s="1"/>
  <c r="BW23" i="21"/>
  <c r="BX23" i="21" s="1"/>
  <c r="DA23" i="21" s="1"/>
  <c r="BW24" i="21"/>
  <c r="BX24" i="21" s="1"/>
  <c r="DA24" i="21" s="1"/>
  <c r="BW25" i="21"/>
  <c r="BX25" i="21" s="1"/>
  <c r="DA25" i="21" s="1"/>
  <c r="BW26" i="21"/>
  <c r="BX26" i="21" s="1"/>
  <c r="DA26" i="21" s="1"/>
  <c r="BW27" i="21"/>
  <c r="BX27" i="21" s="1"/>
  <c r="DA27" i="21" s="1"/>
  <c r="BW28" i="21"/>
  <c r="BX28" i="21" s="1"/>
  <c r="DA28" i="21" s="1"/>
  <c r="BW29" i="21"/>
  <c r="BX29" i="21" s="1"/>
  <c r="DA29" i="21" s="1"/>
  <c r="BW30" i="21"/>
  <c r="BX30" i="21" s="1"/>
  <c r="DA30" i="21" s="1"/>
  <c r="BW31" i="21"/>
  <c r="BX31" i="21" s="1"/>
  <c r="DA31" i="21" s="1"/>
  <c r="BW32" i="21"/>
  <c r="BX32" i="21" s="1"/>
  <c r="DA32" i="21" s="1"/>
  <c r="BW33" i="21"/>
  <c r="BX33" i="21" s="1"/>
  <c r="DA33" i="21" s="1"/>
  <c r="BW21" i="21"/>
  <c r="BU22" i="21"/>
  <c r="BV22" i="21" s="1"/>
  <c r="CZ22" i="21" s="1"/>
  <c r="BU23" i="21"/>
  <c r="BV23" i="21" s="1"/>
  <c r="CZ23" i="21" s="1"/>
  <c r="BU24" i="21"/>
  <c r="BV24" i="21" s="1"/>
  <c r="CZ24" i="21" s="1"/>
  <c r="BU25" i="21"/>
  <c r="BV25" i="21" s="1"/>
  <c r="CZ25" i="21" s="1"/>
  <c r="BU26" i="21"/>
  <c r="BV26" i="21" s="1"/>
  <c r="CZ26" i="21" s="1"/>
  <c r="BU27" i="21"/>
  <c r="BV27" i="21" s="1"/>
  <c r="CZ27" i="21" s="1"/>
  <c r="BU28" i="21"/>
  <c r="BV28" i="21" s="1"/>
  <c r="CZ28" i="21" s="1"/>
  <c r="BU29" i="21"/>
  <c r="BV29" i="21" s="1"/>
  <c r="CZ29" i="21" s="1"/>
  <c r="BU30" i="21"/>
  <c r="BV30" i="21" s="1"/>
  <c r="CZ30" i="21" s="1"/>
  <c r="BU31" i="21"/>
  <c r="BV31" i="21" s="1"/>
  <c r="CZ31" i="21" s="1"/>
  <c r="BU32" i="21"/>
  <c r="BV32" i="21" s="1"/>
  <c r="CZ32" i="21" s="1"/>
  <c r="BU33" i="21"/>
  <c r="BV33" i="21" s="1"/>
  <c r="CZ33" i="21" s="1"/>
  <c r="BU21" i="21"/>
  <c r="BS22" i="21"/>
  <c r="BT22" i="21" s="1"/>
  <c r="CY22" i="21" s="1"/>
  <c r="BS23" i="21"/>
  <c r="BT23" i="21" s="1"/>
  <c r="CY23" i="21" s="1"/>
  <c r="BS24" i="21"/>
  <c r="BT24" i="21" s="1"/>
  <c r="CY24" i="21" s="1"/>
  <c r="BS25" i="21"/>
  <c r="BT25" i="21" s="1"/>
  <c r="CY25" i="21" s="1"/>
  <c r="BS26" i="21"/>
  <c r="BT26" i="21" s="1"/>
  <c r="CY26" i="21" s="1"/>
  <c r="BS27" i="21"/>
  <c r="BT27" i="21" s="1"/>
  <c r="CY27" i="21" s="1"/>
  <c r="BS28" i="21"/>
  <c r="BT28" i="21" s="1"/>
  <c r="CY28" i="21" s="1"/>
  <c r="BS29" i="21"/>
  <c r="BT29" i="21" s="1"/>
  <c r="CY29" i="21" s="1"/>
  <c r="BS30" i="21"/>
  <c r="BT30" i="21" s="1"/>
  <c r="CY30" i="21" s="1"/>
  <c r="BS31" i="21"/>
  <c r="BT31" i="21" s="1"/>
  <c r="CY31" i="21" s="1"/>
  <c r="BS32" i="21"/>
  <c r="BT32" i="21" s="1"/>
  <c r="CY32" i="21" s="1"/>
  <c r="BS33" i="21"/>
  <c r="BT33" i="21" s="1"/>
  <c r="CY33" i="21" s="1"/>
  <c r="BS21" i="21"/>
  <c r="BQ22" i="21"/>
  <c r="BR22" i="21" s="1"/>
  <c r="CX22" i="21" s="1"/>
  <c r="BQ23" i="21"/>
  <c r="BR23" i="21" s="1"/>
  <c r="CX23" i="21" s="1"/>
  <c r="BQ24" i="21"/>
  <c r="BR24" i="21" s="1"/>
  <c r="CX24" i="21" s="1"/>
  <c r="BQ25" i="21"/>
  <c r="BR25" i="21" s="1"/>
  <c r="CX25" i="21" s="1"/>
  <c r="BQ26" i="21"/>
  <c r="BR26" i="21" s="1"/>
  <c r="CX26" i="21" s="1"/>
  <c r="BQ27" i="21"/>
  <c r="BR27" i="21" s="1"/>
  <c r="CX27" i="21" s="1"/>
  <c r="BQ28" i="21"/>
  <c r="BR28" i="21" s="1"/>
  <c r="CX28" i="21" s="1"/>
  <c r="BQ29" i="21"/>
  <c r="BR29" i="21" s="1"/>
  <c r="CX29" i="21" s="1"/>
  <c r="BQ30" i="21"/>
  <c r="BR30" i="21" s="1"/>
  <c r="CX30" i="21" s="1"/>
  <c r="BQ31" i="21"/>
  <c r="BR31" i="21" s="1"/>
  <c r="CX31" i="21" s="1"/>
  <c r="BQ32" i="21"/>
  <c r="BR32" i="21" s="1"/>
  <c r="CX32" i="21" s="1"/>
  <c r="BQ33" i="21"/>
  <c r="BR33" i="21" s="1"/>
  <c r="CX33" i="21" s="1"/>
  <c r="BQ21" i="21"/>
  <c r="BO22" i="21"/>
  <c r="BP22" i="21" s="1"/>
  <c r="CW22" i="21" s="1"/>
  <c r="BO23" i="21"/>
  <c r="BP23" i="21" s="1"/>
  <c r="CW23" i="21" s="1"/>
  <c r="BO24" i="21"/>
  <c r="BP24" i="21" s="1"/>
  <c r="CW24" i="21" s="1"/>
  <c r="BO25" i="21"/>
  <c r="BP25" i="21" s="1"/>
  <c r="CW25" i="21" s="1"/>
  <c r="BO26" i="21"/>
  <c r="BP26" i="21" s="1"/>
  <c r="CW26" i="21" s="1"/>
  <c r="BO27" i="21"/>
  <c r="BP27" i="21" s="1"/>
  <c r="CW27" i="21" s="1"/>
  <c r="BO28" i="21"/>
  <c r="BP28" i="21" s="1"/>
  <c r="CW28" i="21" s="1"/>
  <c r="BO29" i="21"/>
  <c r="BP29" i="21" s="1"/>
  <c r="CW29" i="21" s="1"/>
  <c r="BO30" i="21"/>
  <c r="BP30" i="21" s="1"/>
  <c r="CW30" i="21" s="1"/>
  <c r="BO31" i="21"/>
  <c r="BP31" i="21" s="1"/>
  <c r="CW31" i="21" s="1"/>
  <c r="BO32" i="21"/>
  <c r="BP32" i="21" s="1"/>
  <c r="CW32" i="21" s="1"/>
  <c r="BO33" i="21"/>
  <c r="BP33" i="21" s="1"/>
  <c r="CW33" i="21" s="1"/>
  <c r="BO21" i="21"/>
  <c r="BP21" i="21" s="1"/>
  <c r="BM22" i="21"/>
  <c r="BN22" i="21" s="1"/>
  <c r="CV22" i="21" s="1"/>
  <c r="BM23" i="21"/>
  <c r="BN23" i="21" s="1"/>
  <c r="CV23" i="21" s="1"/>
  <c r="BM24" i="21"/>
  <c r="BN24" i="21" s="1"/>
  <c r="CV24" i="21" s="1"/>
  <c r="BM25" i="21"/>
  <c r="BN25" i="21" s="1"/>
  <c r="CV25" i="21" s="1"/>
  <c r="BM26" i="21"/>
  <c r="BN26" i="21" s="1"/>
  <c r="CV26" i="21" s="1"/>
  <c r="BM27" i="21"/>
  <c r="BN27" i="21" s="1"/>
  <c r="CV27" i="21" s="1"/>
  <c r="BM28" i="21"/>
  <c r="BN28" i="21" s="1"/>
  <c r="CV28" i="21" s="1"/>
  <c r="BM29" i="21"/>
  <c r="BN29" i="21" s="1"/>
  <c r="CV29" i="21" s="1"/>
  <c r="BM30" i="21"/>
  <c r="BN30" i="21" s="1"/>
  <c r="CV30" i="21" s="1"/>
  <c r="BM31" i="21"/>
  <c r="BN31" i="21" s="1"/>
  <c r="CV31" i="21" s="1"/>
  <c r="BM32" i="21"/>
  <c r="BN32" i="21" s="1"/>
  <c r="CV32" i="21" s="1"/>
  <c r="BM33" i="21"/>
  <c r="BN33" i="21" s="1"/>
  <c r="CV33" i="21" s="1"/>
  <c r="BM21" i="21"/>
  <c r="BK22" i="21"/>
  <c r="BL22" i="21" s="1"/>
  <c r="CU22" i="21" s="1"/>
  <c r="BK23" i="21"/>
  <c r="BL23" i="21" s="1"/>
  <c r="CU23" i="21" s="1"/>
  <c r="BK24" i="21"/>
  <c r="BL24" i="21" s="1"/>
  <c r="CU24" i="21" s="1"/>
  <c r="BK25" i="21"/>
  <c r="BL25" i="21" s="1"/>
  <c r="CU25" i="21" s="1"/>
  <c r="BK26" i="21"/>
  <c r="BL26" i="21" s="1"/>
  <c r="CU26" i="21" s="1"/>
  <c r="BK27" i="21"/>
  <c r="BL27" i="21" s="1"/>
  <c r="CU27" i="21" s="1"/>
  <c r="BK28" i="21"/>
  <c r="BL28" i="21" s="1"/>
  <c r="CU28" i="21" s="1"/>
  <c r="BK29" i="21"/>
  <c r="BL29" i="21" s="1"/>
  <c r="CU29" i="21" s="1"/>
  <c r="BK30" i="21"/>
  <c r="BL30" i="21" s="1"/>
  <c r="CU30" i="21" s="1"/>
  <c r="BK31" i="21"/>
  <c r="BL31" i="21" s="1"/>
  <c r="CU31" i="21" s="1"/>
  <c r="BK32" i="21"/>
  <c r="BL32" i="21" s="1"/>
  <c r="CU32" i="21" s="1"/>
  <c r="BK33" i="21"/>
  <c r="BL33" i="21" s="1"/>
  <c r="CU33" i="21" s="1"/>
  <c r="BK21" i="21"/>
  <c r="BI22" i="21"/>
  <c r="CT22" i="21" s="1"/>
  <c r="BI23" i="21"/>
  <c r="CT23" i="21" s="1"/>
  <c r="BI24" i="21"/>
  <c r="CT24" i="21" s="1"/>
  <c r="BI25" i="21"/>
  <c r="BI26" i="21"/>
  <c r="CT26" i="21" s="1"/>
  <c r="BI27" i="21"/>
  <c r="CT27" i="21" s="1"/>
  <c r="BI28" i="21"/>
  <c r="CT28" i="21" s="1"/>
  <c r="BI29" i="21"/>
  <c r="CT29" i="21" s="1"/>
  <c r="BI30" i="21"/>
  <c r="CT30" i="21" s="1"/>
  <c r="BI31" i="21"/>
  <c r="CT31" i="21" s="1"/>
  <c r="BI32" i="21"/>
  <c r="CT32" i="21" s="1"/>
  <c r="BI33" i="21"/>
  <c r="BI21" i="21"/>
  <c r="CT21" i="21" s="1"/>
  <c r="BG22" i="21"/>
  <c r="BH22" i="21" s="1"/>
  <c r="CS22" i="21" s="1"/>
  <c r="BG23" i="21"/>
  <c r="BH23" i="21" s="1"/>
  <c r="CS23" i="21" s="1"/>
  <c r="BG24" i="21"/>
  <c r="BH24" i="21" s="1"/>
  <c r="CS24" i="21" s="1"/>
  <c r="BG25" i="21"/>
  <c r="BH25" i="21" s="1"/>
  <c r="CS25" i="21" s="1"/>
  <c r="BG26" i="21"/>
  <c r="BH26" i="21" s="1"/>
  <c r="CS26" i="21" s="1"/>
  <c r="BG27" i="21"/>
  <c r="BH27" i="21" s="1"/>
  <c r="CS27" i="21" s="1"/>
  <c r="BG28" i="21"/>
  <c r="BH28" i="21" s="1"/>
  <c r="CS28" i="21" s="1"/>
  <c r="BG29" i="21"/>
  <c r="BH29" i="21" s="1"/>
  <c r="CS29" i="21" s="1"/>
  <c r="BG30" i="21"/>
  <c r="BH30" i="21" s="1"/>
  <c r="CS30" i="21" s="1"/>
  <c r="BG31" i="21"/>
  <c r="BH31" i="21" s="1"/>
  <c r="CS31" i="21" s="1"/>
  <c r="BG32" i="21"/>
  <c r="BH32" i="21" s="1"/>
  <c r="CS32" i="21" s="1"/>
  <c r="BG33" i="21"/>
  <c r="BH33" i="21" s="1"/>
  <c r="CS33" i="21" s="1"/>
  <c r="BG21" i="21"/>
  <c r="BH21" i="21" s="1"/>
  <c r="CS21" i="21" s="1"/>
  <c r="BE22" i="21"/>
  <c r="BF22" i="21" s="1"/>
  <c r="CR22" i="21" s="1"/>
  <c r="BE23" i="21"/>
  <c r="BF23" i="21" s="1"/>
  <c r="CR23" i="21" s="1"/>
  <c r="BE24" i="21"/>
  <c r="BF24" i="21" s="1"/>
  <c r="CR24" i="21" s="1"/>
  <c r="BE25" i="21"/>
  <c r="BF25" i="21" s="1"/>
  <c r="CR25" i="21" s="1"/>
  <c r="BE26" i="21"/>
  <c r="BF26" i="21" s="1"/>
  <c r="CR26" i="21" s="1"/>
  <c r="BE27" i="21"/>
  <c r="BF27" i="21" s="1"/>
  <c r="CR27" i="21" s="1"/>
  <c r="BE28" i="21"/>
  <c r="BF28" i="21" s="1"/>
  <c r="CR28" i="21" s="1"/>
  <c r="BE29" i="21"/>
  <c r="BF29" i="21" s="1"/>
  <c r="CR29" i="21" s="1"/>
  <c r="BE30" i="21"/>
  <c r="BF30" i="21" s="1"/>
  <c r="CR30" i="21" s="1"/>
  <c r="BE31" i="21"/>
  <c r="BF31" i="21" s="1"/>
  <c r="CR31" i="21" s="1"/>
  <c r="BE32" i="21"/>
  <c r="BF32" i="21" s="1"/>
  <c r="CR32" i="21" s="1"/>
  <c r="BE33" i="21"/>
  <c r="BF33" i="21" s="1"/>
  <c r="CR33" i="21" s="1"/>
  <c r="BE21" i="21"/>
  <c r="BF21" i="21" s="1"/>
  <c r="BC22" i="21"/>
  <c r="BD22" i="21" s="1"/>
  <c r="CQ22" i="21" s="1"/>
  <c r="BC23" i="21"/>
  <c r="BD23" i="21" s="1"/>
  <c r="CQ23" i="21" s="1"/>
  <c r="BC24" i="21"/>
  <c r="BD24" i="21" s="1"/>
  <c r="CQ24" i="21" s="1"/>
  <c r="BC25" i="21"/>
  <c r="BD25" i="21" s="1"/>
  <c r="CQ25" i="21" s="1"/>
  <c r="BC26" i="21"/>
  <c r="BD26" i="21" s="1"/>
  <c r="CQ26" i="21" s="1"/>
  <c r="BC27" i="21"/>
  <c r="BD27" i="21" s="1"/>
  <c r="CQ27" i="21" s="1"/>
  <c r="BC28" i="21"/>
  <c r="BD28" i="21" s="1"/>
  <c r="CQ28" i="21" s="1"/>
  <c r="BC29" i="21"/>
  <c r="BD29" i="21" s="1"/>
  <c r="CQ29" i="21" s="1"/>
  <c r="BC30" i="21"/>
  <c r="BD30" i="21" s="1"/>
  <c r="CQ30" i="21" s="1"/>
  <c r="BC31" i="21"/>
  <c r="BD31" i="21" s="1"/>
  <c r="CQ31" i="21" s="1"/>
  <c r="BC32" i="21"/>
  <c r="BD32" i="21" s="1"/>
  <c r="CQ32" i="21" s="1"/>
  <c r="BC33" i="21"/>
  <c r="BD33" i="21" s="1"/>
  <c r="CQ33" i="21" s="1"/>
  <c r="BC21" i="21"/>
  <c r="BD21" i="21" s="1"/>
  <c r="BA22" i="21"/>
  <c r="BB22" i="21" s="1"/>
  <c r="CP22" i="21" s="1"/>
  <c r="BA23" i="21"/>
  <c r="BB23" i="21" s="1"/>
  <c r="CP23" i="21" s="1"/>
  <c r="BA24" i="21"/>
  <c r="BB24" i="21" s="1"/>
  <c r="CP24" i="21" s="1"/>
  <c r="BA25" i="21"/>
  <c r="BB25" i="21" s="1"/>
  <c r="CP25" i="21" s="1"/>
  <c r="BA26" i="21"/>
  <c r="BB26" i="21" s="1"/>
  <c r="CP26" i="21" s="1"/>
  <c r="BA27" i="21"/>
  <c r="BB27" i="21" s="1"/>
  <c r="CP27" i="21" s="1"/>
  <c r="BA28" i="21"/>
  <c r="BB28" i="21" s="1"/>
  <c r="CP28" i="21" s="1"/>
  <c r="BA29" i="21"/>
  <c r="BB29" i="21" s="1"/>
  <c r="CP29" i="21" s="1"/>
  <c r="BA30" i="21"/>
  <c r="BB30" i="21" s="1"/>
  <c r="CP30" i="21" s="1"/>
  <c r="BA31" i="21"/>
  <c r="BB31" i="21" s="1"/>
  <c r="CP31" i="21" s="1"/>
  <c r="BA32" i="21"/>
  <c r="BB32" i="21" s="1"/>
  <c r="CP32" i="21" s="1"/>
  <c r="BA21" i="21"/>
  <c r="AY39" i="21"/>
  <c r="AZ39" i="21" s="1"/>
  <c r="CO39" i="21" s="1"/>
  <c r="AY40" i="21"/>
  <c r="AZ40" i="21" s="1"/>
  <c r="CO40" i="21" s="1"/>
  <c r="AY41" i="21"/>
  <c r="AZ41" i="21" s="1"/>
  <c r="CO41" i="21" s="1"/>
  <c r="AY42" i="21"/>
  <c r="AZ42" i="21" s="1"/>
  <c r="CO42" i="21" s="1"/>
  <c r="AY43" i="21"/>
  <c r="AZ43" i="21" s="1"/>
  <c r="CO43" i="21" s="1"/>
  <c r="AY44" i="21"/>
  <c r="AZ44" i="21" s="1"/>
  <c r="CO44" i="21" s="1"/>
  <c r="AY45" i="21"/>
  <c r="AY46" i="21"/>
  <c r="AZ46" i="21" s="1"/>
  <c r="CO46" i="21" s="1"/>
  <c r="AY47" i="21"/>
  <c r="AZ47" i="21" s="1"/>
  <c r="CO47" i="21" s="1"/>
  <c r="AY48" i="21"/>
  <c r="AZ48" i="21" s="1"/>
  <c r="CO48" i="21" s="1"/>
  <c r="AY49" i="21"/>
  <c r="AZ49" i="21" s="1"/>
  <c r="CO49" i="21" s="1"/>
  <c r="AY50" i="21"/>
  <c r="AZ50" i="21" s="1"/>
  <c r="CO50" i="21" s="1"/>
  <c r="AY38" i="21"/>
  <c r="AZ38" i="21" s="1"/>
  <c r="AY22" i="21"/>
  <c r="AZ22" i="21" s="1"/>
  <c r="CO22" i="21" s="1"/>
  <c r="AY23" i="21"/>
  <c r="AZ23" i="21" s="1"/>
  <c r="CO23" i="21" s="1"/>
  <c r="AY24" i="21"/>
  <c r="AZ24" i="21" s="1"/>
  <c r="CO24" i="21" s="1"/>
  <c r="AY25" i="21"/>
  <c r="AZ25" i="21" s="1"/>
  <c r="CO25" i="21" s="1"/>
  <c r="AY26" i="21"/>
  <c r="AZ26" i="21" s="1"/>
  <c r="CO26" i="21" s="1"/>
  <c r="AY27" i="21"/>
  <c r="AZ27" i="21" s="1"/>
  <c r="CO27" i="21" s="1"/>
  <c r="AY28" i="21"/>
  <c r="AY29" i="21"/>
  <c r="AZ29" i="21" s="1"/>
  <c r="CO29" i="21" s="1"/>
  <c r="AY30" i="21"/>
  <c r="AZ30" i="21" s="1"/>
  <c r="CO30" i="21" s="1"/>
  <c r="AY31" i="21"/>
  <c r="AZ31" i="21" s="1"/>
  <c r="CO31" i="21" s="1"/>
  <c r="AY32" i="21"/>
  <c r="AZ32" i="21" s="1"/>
  <c r="CO32" i="21" s="1"/>
  <c r="AY33" i="21"/>
  <c r="AZ33" i="21" s="1"/>
  <c r="CO33" i="21" s="1"/>
  <c r="AY21" i="21"/>
  <c r="AW39" i="21"/>
  <c r="AX39" i="21" s="1"/>
  <c r="CN39" i="21" s="1"/>
  <c r="AW40" i="21"/>
  <c r="AX40" i="21" s="1"/>
  <c r="CN40" i="21" s="1"/>
  <c r="AW41" i="21"/>
  <c r="AX41" i="21" s="1"/>
  <c r="CN41" i="21" s="1"/>
  <c r="AW42" i="21"/>
  <c r="AX42" i="21" s="1"/>
  <c r="CN42" i="21" s="1"/>
  <c r="AW43" i="21"/>
  <c r="AX43" i="21" s="1"/>
  <c r="CN43" i="21" s="1"/>
  <c r="AW44" i="21"/>
  <c r="AX44" i="21" s="1"/>
  <c r="CN44" i="21" s="1"/>
  <c r="AW45" i="21"/>
  <c r="AX45" i="21" s="1"/>
  <c r="CN45" i="21" s="1"/>
  <c r="AW46" i="21"/>
  <c r="AX46" i="21" s="1"/>
  <c r="CN46" i="21" s="1"/>
  <c r="AW47" i="21"/>
  <c r="AX47" i="21" s="1"/>
  <c r="CN47" i="21" s="1"/>
  <c r="AW48" i="21"/>
  <c r="AX48" i="21" s="1"/>
  <c r="CN48" i="21" s="1"/>
  <c r="AW49" i="21"/>
  <c r="AX49" i="21" s="1"/>
  <c r="CN49" i="21" s="1"/>
  <c r="AW50" i="21"/>
  <c r="AX50" i="21" s="1"/>
  <c r="CN50" i="21" s="1"/>
  <c r="AW38" i="21"/>
  <c r="AW22" i="21"/>
  <c r="AX22" i="21" s="1"/>
  <c r="CN22" i="21" s="1"/>
  <c r="AW23" i="21"/>
  <c r="AX23" i="21" s="1"/>
  <c r="CN23" i="21" s="1"/>
  <c r="AW24" i="21"/>
  <c r="AX24" i="21" s="1"/>
  <c r="CN24" i="21" s="1"/>
  <c r="AW25" i="21"/>
  <c r="AX25" i="21" s="1"/>
  <c r="CN25" i="21" s="1"/>
  <c r="AW26" i="21"/>
  <c r="AX26" i="21" s="1"/>
  <c r="CN26" i="21" s="1"/>
  <c r="AW27" i="21"/>
  <c r="AX27" i="21" s="1"/>
  <c r="CN27" i="21" s="1"/>
  <c r="AW28" i="21"/>
  <c r="AX28" i="21" s="1"/>
  <c r="CN28" i="21" s="1"/>
  <c r="AW29" i="21"/>
  <c r="AX29" i="21" s="1"/>
  <c r="CN29" i="21" s="1"/>
  <c r="AW30" i="21"/>
  <c r="AX30" i="21" s="1"/>
  <c r="CN30" i="21" s="1"/>
  <c r="AW31" i="21"/>
  <c r="AX31" i="21" s="1"/>
  <c r="CN31" i="21" s="1"/>
  <c r="AW32" i="21"/>
  <c r="AX32" i="21" s="1"/>
  <c r="CN32" i="21" s="1"/>
  <c r="AW33" i="21"/>
  <c r="AX33" i="21" s="1"/>
  <c r="CN33" i="21" s="1"/>
  <c r="AW21" i="21"/>
  <c r="BA33" i="21"/>
  <c r="BB33" i="21" s="1"/>
  <c r="CP33" i="21" s="1"/>
  <c r="BW4" i="21"/>
  <c r="BU5" i="21"/>
  <c r="BV5" i="21" s="1"/>
  <c r="CZ5" i="21" s="1"/>
  <c r="BU6" i="21"/>
  <c r="BV6" i="21" s="1"/>
  <c r="CZ6" i="21" s="1"/>
  <c r="BU7" i="21"/>
  <c r="BV7" i="21" s="1"/>
  <c r="CZ7" i="21" s="1"/>
  <c r="BU8" i="21"/>
  <c r="BV8" i="21" s="1"/>
  <c r="CZ8" i="21" s="1"/>
  <c r="BU9" i="21"/>
  <c r="BV9" i="21" s="1"/>
  <c r="CZ9" i="21" s="1"/>
  <c r="BU10" i="21"/>
  <c r="BV10" i="21" s="1"/>
  <c r="CZ10" i="21" s="1"/>
  <c r="BU11" i="21"/>
  <c r="BV11" i="21" s="1"/>
  <c r="CZ11" i="21" s="1"/>
  <c r="BU12" i="21"/>
  <c r="BV12" i="21" s="1"/>
  <c r="CZ12" i="21" s="1"/>
  <c r="BU13" i="21"/>
  <c r="BV13" i="21" s="1"/>
  <c r="CZ13" i="21" s="1"/>
  <c r="BU14" i="21"/>
  <c r="BV14" i="21" s="1"/>
  <c r="CZ14" i="21" s="1"/>
  <c r="BU15" i="21"/>
  <c r="BV15" i="21" s="1"/>
  <c r="CZ15" i="21" s="1"/>
  <c r="BU16" i="21"/>
  <c r="BV16" i="21" s="1"/>
  <c r="CZ16" i="21" s="1"/>
  <c r="BU4" i="21"/>
  <c r="BS5" i="21"/>
  <c r="BT5" i="21" s="1"/>
  <c r="CY5" i="21" s="1"/>
  <c r="BS6" i="21"/>
  <c r="BT6" i="21" s="1"/>
  <c r="CY6" i="21" s="1"/>
  <c r="BS7" i="21"/>
  <c r="BT7" i="21" s="1"/>
  <c r="CY7" i="21" s="1"/>
  <c r="BS8" i="21"/>
  <c r="BT8" i="21" s="1"/>
  <c r="CY8" i="21" s="1"/>
  <c r="BS9" i="21"/>
  <c r="BT9" i="21" s="1"/>
  <c r="CY9" i="21" s="1"/>
  <c r="BS10" i="21"/>
  <c r="BT10" i="21" s="1"/>
  <c r="CY10" i="21" s="1"/>
  <c r="BS11" i="21"/>
  <c r="BT11" i="21" s="1"/>
  <c r="CY11" i="21" s="1"/>
  <c r="BS12" i="21"/>
  <c r="BT12" i="21" s="1"/>
  <c r="CY12" i="21" s="1"/>
  <c r="BS13" i="21"/>
  <c r="BT13" i="21" s="1"/>
  <c r="CY13" i="21" s="1"/>
  <c r="BS14" i="21"/>
  <c r="BT14" i="21" s="1"/>
  <c r="CY14" i="21" s="1"/>
  <c r="BS15" i="21"/>
  <c r="BT15" i="21" s="1"/>
  <c r="CY15" i="21" s="1"/>
  <c r="BS16" i="21"/>
  <c r="BT16" i="21" s="1"/>
  <c r="CY16" i="21" s="1"/>
  <c r="BS4" i="21"/>
  <c r="BQ5" i="21"/>
  <c r="BR5" i="21" s="1"/>
  <c r="CX5" i="21" s="1"/>
  <c r="BQ6" i="21"/>
  <c r="BR6" i="21" s="1"/>
  <c r="CX6" i="21" s="1"/>
  <c r="BQ7" i="21"/>
  <c r="BR7" i="21" s="1"/>
  <c r="CX7" i="21" s="1"/>
  <c r="BQ8" i="21"/>
  <c r="BR8" i="21" s="1"/>
  <c r="CX8" i="21" s="1"/>
  <c r="BQ9" i="21"/>
  <c r="BR9" i="21" s="1"/>
  <c r="CX9" i="21" s="1"/>
  <c r="BQ10" i="21"/>
  <c r="BR10" i="21" s="1"/>
  <c r="CX10" i="21" s="1"/>
  <c r="BQ11" i="21"/>
  <c r="BR11" i="21" s="1"/>
  <c r="CX11" i="21" s="1"/>
  <c r="BQ12" i="21"/>
  <c r="BR12" i="21" s="1"/>
  <c r="CX12" i="21" s="1"/>
  <c r="BQ13" i="21"/>
  <c r="BR13" i="21" s="1"/>
  <c r="CX13" i="21" s="1"/>
  <c r="BQ14" i="21"/>
  <c r="BR14" i="21" s="1"/>
  <c r="CX14" i="21" s="1"/>
  <c r="BQ15" i="21"/>
  <c r="BR15" i="21" s="1"/>
  <c r="CX15" i="21" s="1"/>
  <c r="BQ16" i="21"/>
  <c r="BR16" i="21" s="1"/>
  <c r="CX16" i="21" s="1"/>
  <c r="BQ4" i="21"/>
  <c r="BO5" i="21"/>
  <c r="BP5" i="21" s="1"/>
  <c r="CW5" i="21" s="1"/>
  <c r="BO6" i="21"/>
  <c r="BP6" i="21" s="1"/>
  <c r="CW6" i="21" s="1"/>
  <c r="BO7" i="21"/>
  <c r="BP7" i="21" s="1"/>
  <c r="CW7" i="21" s="1"/>
  <c r="BO8" i="21"/>
  <c r="BP8" i="21" s="1"/>
  <c r="CW8" i="21" s="1"/>
  <c r="BO9" i="21"/>
  <c r="BP9" i="21" s="1"/>
  <c r="CW9" i="21" s="1"/>
  <c r="BO10" i="21"/>
  <c r="BP10" i="21" s="1"/>
  <c r="CW10" i="21" s="1"/>
  <c r="BO11" i="21"/>
  <c r="BP11" i="21" s="1"/>
  <c r="CW11" i="21" s="1"/>
  <c r="BO12" i="21"/>
  <c r="BP12" i="21" s="1"/>
  <c r="CW12" i="21" s="1"/>
  <c r="BO13" i="21"/>
  <c r="BP13" i="21" s="1"/>
  <c r="CW13" i="21" s="1"/>
  <c r="BO14" i="21"/>
  <c r="BP14" i="21" s="1"/>
  <c r="CW14" i="21" s="1"/>
  <c r="BO15" i="21"/>
  <c r="BP15" i="21" s="1"/>
  <c r="CW15" i="21" s="1"/>
  <c r="BO16" i="21"/>
  <c r="BP16" i="21" s="1"/>
  <c r="CW16" i="21" s="1"/>
  <c r="BO4" i="21"/>
  <c r="BM5" i="21"/>
  <c r="BN5" i="21" s="1"/>
  <c r="CV5" i="21" s="1"/>
  <c r="BM6" i="21"/>
  <c r="BN6" i="21" s="1"/>
  <c r="CV6" i="21" s="1"/>
  <c r="BM7" i="21"/>
  <c r="BN7" i="21" s="1"/>
  <c r="CV7" i="21" s="1"/>
  <c r="BM8" i="21"/>
  <c r="BM9" i="21"/>
  <c r="BN9" i="21" s="1"/>
  <c r="CV9" i="21" s="1"/>
  <c r="BM10" i="21"/>
  <c r="BN10" i="21" s="1"/>
  <c r="CV10" i="21" s="1"/>
  <c r="BM11" i="21"/>
  <c r="BN11" i="21" s="1"/>
  <c r="CV11" i="21" s="1"/>
  <c r="BM12" i="21"/>
  <c r="BN12" i="21" s="1"/>
  <c r="CV12" i="21" s="1"/>
  <c r="BM13" i="21"/>
  <c r="BN13" i="21" s="1"/>
  <c r="CV13" i="21" s="1"/>
  <c r="BM14" i="21"/>
  <c r="BN14" i="21" s="1"/>
  <c r="CV14" i="21" s="1"/>
  <c r="BM15" i="21"/>
  <c r="BN15" i="21" s="1"/>
  <c r="CV15" i="21" s="1"/>
  <c r="BM16" i="21"/>
  <c r="BN16" i="21" s="1"/>
  <c r="CV16" i="21" s="1"/>
  <c r="BM4" i="21"/>
  <c r="BN4" i="21" s="1"/>
  <c r="CV4" i="21" s="1"/>
  <c r="BK5" i="21"/>
  <c r="BL5" i="21" s="1"/>
  <c r="CU5" i="21" s="1"/>
  <c r="BK6" i="21"/>
  <c r="BL6" i="21" s="1"/>
  <c r="CU6" i="21" s="1"/>
  <c r="BK7" i="21"/>
  <c r="BL7" i="21" s="1"/>
  <c r="CU7" i="21" s="1"/>
  <c r="BK8" i="21"/>
  <c r="BL8" i="21" s="1"/>
  <c r="CU8" i="21" s="1"/>
  <c r="BK9" i="21"/>
  <c r="BL9" i="21" s="1"/>
  <c r="CU9" i="21" s="1"/>
  <c r="BK10" i="21"/>
  <c r="BL10" i="21" s="1"/>
  <c r="CU10" i="21" s="1"/>
  <c r="BK11" i="21"/>
  <c r="BL11" i="21" s="1"/>
  <c r="CU11" i="21" s="1"/>
  <c r="BK12" i="21"/>
  <c r="BL12" i="21" s="1"/>
  <c r="CU12" i="21" s="1"/>
  <c r="BK13" i="21"/>
  <c r="BL13" i="21" s="1"/>
  <c r="CU13" i="21" s="1"/>
  <c r="BK14" i="21"/>
  <c r="BL14" i="21" s="1"/>
  <c r="CU14" i="21" s="1"/>
  <c r="BK15" i="21"/>
  <c r="BL15" i="21" s="1"/>
  <c r="CU15" i="21" s="1"/>
  <c r="BK16" i="21"/>
  <c r="BL16" i="21" s="1"/>
  <c r="CU16" i="21" s="1"/>
  <c r="BK4" i="21"/>
  <c r="BI5" i="21"/>
  <c r="CT5" i="21" s="1"/>
  <c r="BI6" i="21"/>
  <c r="BI7" i="21"/>
  <c r="BI8" i="21"/>
  <c r="CT8" i="21" s="1"/>
  <c r="BI9" i="21"/>
  <c r="BI10" i="21"/>
  <c r="CT10" i="21" s="1"/>
  <c r="BI11" i="21"/>
  <c r="CT11" i="21" s="1"/>
  <c r="BI12" i="21"/>
  <c r="BI13" i="21"/>
  <c r="CT13" i="21" s="1"/>
  <c r="BI14" i="21"/>
  <c r="BI15" i="21"/>
  <c r="BI16" i="21"/>
  <c r="CT16" i="21" s="1"/>
  <c r="BI4" i="21"/>
  <c r="CT4" i="21" s="1"/>
  <c r="BG5" i="21"/>
  <c r="BH5" i="21" s="1"/>
  <c r="CS5" i="21" s="1"/>
  <c r="BG6" i="21"/>
  <c r="BH6" i="21" s="1"/>
  <c r="CS6" i="21" s="1"/>
  <c r="BG7" i="21"/>
  <c r="BH7" i="21" s="1"/>
  <c r="CS7" i="21" s="1"/>
  <c r="BG8" i="21"/>
  <c r="BH8" i="21" s="1"/>
  <c r="CS8" i="21" s="1"/>
  <c r="BG9" i="21"/>
  <c r="BH9" i="21" s="1"/>
  <c r="CS9" i="21" s="1"/>
  <c r="BG10" i="21"/>
  <c r="BH10" i="21" s="1"/>
  <c r="CS10" i="21" s="1"/>
  <c r="BG11" i="21"/>
  <c r="BH11" i="21" s="1"/>
  <c r="CS11" i="21" s="1"/>
  <c r="BG12" i="21"/>
  <c r="BH12" i="21" s="1"/>
  <c r="CS12" i="21" s="1"/>
  <c r="BG13" i="21"/>
  <c r="BH13" i="21" s="1"/>
  <c r="CS13" i="21" s="1"/>
  <c r="BG14" i="21"/>
  <c r="BH14" i="21" s="1"/>
  <c r="CS14" i="21" s="1"/>
  <c r="BG15" i="21"/>
  <c r="BH15" i="21" s="1"/>
  <c r="CS15" i="21" s="1"/>
  <c r="BG16" i="21"/>
  <c r="BH16" i="21" s="1"/>
  <c r="CS16" i="21" s="1"/>
  <c r="BG4" i="21"/>
  <c r="BE5" i="21"/>
  <c r="BF5" i="21" s="1"/>
  <c r="CR5" i="21" s="1"/>
  <c r="BE6" i="21"/>
  <c r="BF6" i="21" s="1"/>
  <c r="CR6" i="21" s="1"/>
  <c r="BE7" i="21"/>
  <c r="BF7" i="21" s="1"/>
  <c r="CR7" i="21" s="1"/>
  <c r="BE8" i="21"/>
  <c r="BF8" i="21" s="1"/>
  <c r="CR8" i="21" s="1"/>
  <c r="BE9" i="21"/>
  <c r="BF9" i="21" s="1"/>
  <c r="CR9" i="21" s="1"/>
  <c r="BE10" i="21"/>
  <c r="BF10" i="21" s="1"/>
  <c r="CR10" i="21" s="1"/>
  <c r="BE11" i="21"/>
  <c r="BF11" i="21" s="1"/>
  <c r="CR11" i="21" s="1"/>
  <c r="BE12" i="21"/>
  <c r="BF12" i="21" s="1"/>
  <c r="CR12" i="21" s="1"/>
  <c r="BE13" i="21"/>
  <c r="BF13" i="21" s="1"/>
  <c r="CR13" i="21" s="1"/>
  <c r="BE14" i="21"/>
  <c r="BF14" i="21" s="1"/>
  <c r="CR14" i="21" s="1"/>
  <c r="BE15" i="21"/>
  <c r="BF15" i="21" s="1"/>
  <c r="CR15" i="21" s="1"/>
  <c r="BE16" i="21"/>
  <c r="BF16" i="21" s="1"/>
  <c r="CR16" i="21" s="1"/>
  <c r="BE4" i="21"/>
  <c r="BF4" i="21" s="1"/>
  <c r="BC5" i="21"/>
  <c r="BD5" i="21" s="1"/>
  <c r="CQ5" i="21" s="1"/>
  <c r="BC6" i="21"/>
  <c r="BD6" i="21" s="1"/>
  <c r="CQ6" i="21" s="1"/>
  <c r="BC7" i="21"/>
  <c r="BD7" i="21" s="1"/>
  <c r="CQ7" i="21" s="1"/>
  <c r="BC8" i="21"/>
  <c r="BD8" i="21" s="1"/>
  <c r="CQ8" i="21" s="1"/>
  <c r="BC9" i="21"/>
  <c r="BD9" i="21" s="1"/>
  <c r="CQ9" i="21" s="1"/>
  <c r="BC10" i="21"/>
  <c r="BD10" i="21" s="1"/>
  <c r="CQ10" i="21" s="1"/>
  <c r="BC11" i="21"/>
  <c r="BD11" i="21" s="1"/>
  <c r="CQ11" i="21" s="1"/>
  <c r="BC12" i="21"/>
  <c r="BD12" i="21" s="1"/>
  <c r="CQ12" i="21" s="1"/>
  <c r="BC13" i="21"/>
  <c r="BD13" i="21" s="1"/>
  <c r="CQ13" i="21" s="1"/>
  <c r="BC14" i="21"/>
  <c r="BD14" i="21" s="1"/>
  <c r="CQ14" i="21" s="1"/>
  <c r="BC15" i="21"/>
  <c r="BD15" i="21" s="1"/>
  <c r="CQ15" i="21" s="1"/>
  <c r="BC16" i="21"/>
  <c r="BD16" i="21" s="1"/>
  <c r="CQ16" i="21" s="1"/>
  <c r="BC4" i="21"/>
  <c r="BA5" i="21"/>
  <c r="BB5" i="21" s="1"/>
  <c r="CP5" i="21" s="1"/>
  <c r="BA6" i="21"/>
  <c r="BB6" i="21" s="1"/>
  <c r="CP6" i="21" s="1"/>
  <c r="BA7" i="21"/>
  <c r="BB7" i="21" s="1"/>
  <c r="CP7" i="21" s="1"/>
  <c r="BA8" i="21"/>
  <c r="BB8" i="21" s="1"/>
  <c r="CP8" i="21" s="1"/>
  <c r="BA9" i="21"/>
  <c r="BB9" i="21" s="1"/>
  <c r="CP9" i="21" s="1"/>
  <c r="BA10" i="21"/>
  <c r="BB10" i="21" s="1"/>
  <c r="CP10" i="21" s="1"/>
  <c r="BA11" i="21"/>
  <c r="BB11" i="21" s="1"/>
  <c r="CP11" i="21" s="1"/>
  <c r="BA12" i="21"/>
  <c r="BB12" i="21" s="1"/>
  <c r="CP12" i="21" s="1"/>
  <c r="BA13" i="21"/>
  <c r="BB13" i="21" s="1"/>
  <c r="CP13" i="21" s="1"/>
  <c r="BA14" i="21"/>
  <c r="BB14" i="21" s="1"/>
  <c r="CP14" i="21" s="1"/>
  <c r="BA15" i="21"/>
  <c r="BB15" i="21" s="1"/>
  <c r="CP15" i="21" s="1"/>
  <c r="BA16" i="21"/>
  <c r="BB16" i="21" s="1"/>
  <c r="CP16" i="21" s="1"/>
  <c r="BA4" i="21"/>
  <c r="AY5" i="21"/>
  <c r="AZ5" i="21" s="1"/>
  <c r="CO5" i="21" s="1"/>
  <c r="AY6" i="21"/>
  <c r="AZ6" i="21" s="1"/>
  <c r="CO6" i="21" s="1"/>
  <c r="AY7" i="21"/>
  <c r="AZ7" i="21" s="1"/>
  <c r="CO7" i="21" s="1"/>
  <c r="AY8" i="21"/>
  <c r="AZ8" i="21" s="1"/>
  <c r="CO8" i="21" s="1"/>
  <c r="AY9" i="21"/>
  <c r="AZ9" i="21" s="1"/>
  <c r="CO9" i="21" s="1"/>
  <c r="AY10" i="21"/>
  <c r="AZ10" i="21" s="1"/>
  <c r="CO10" i="21" s="1"/>
  <c r="AY11" i="21"/>
  <c r="AZ11" i="21" s="1"/>
  <c r="CO11" i="21" s="1"/>
  <c r="AY12" i="21"/>
  <c r="AZ12" i="21" s="1"/>
  <c r="CO12" i="21" s="1"/>
  <c r="AY13" i="21"/>
  <c r="AZ13" i="21" s="1"/>
  <c r="CO13" i="21" s="1"/>
  <c r="AY14" i="21"/>
  <c r="AZ14" i="21" s="1"/>
  <c r="CO14" i="21" s="1"/>
  <c r="AY15" i="21"/>
  <c r="AZ15" i="21" s="1"/>
  <c r="CO15" i="21" s="1"/>
  <c r="AY16" i="21"/>
  <c r="AZ16" i="21" s="1"/>
  <c r="CO16" i="21" s="1"/>
  <c r="AY4" i="21"/>
  <c r="AZ4" i="21" s="1"/>
  <c r="CO4" i="21" s="1"/>
  <c r="BW5" i="21"/>
  <c r="BX5" i="21" s="1"/>
  <c r="DA5" i="21" s="1"/>
  <c r="BW6" i="21"/>
  <c r="BX6" i="21" s="1"/>
  <c r="DA6" i="21" s="1"/>
  <c r="BW7" i="21"/>
  <c r="BX7" i="21" s="1"/>
  <c r="DA7" i="21" s="1"/>
  <c r="BW8" i="21"/>
  <c r="BX8" i="21" s="1"/>
  <c r="DA8" i="21" s="1"/>
  <c r="BW9" i="21"/>
  <c r="BX9" i="21" s="1"/>
  <c r="DA9" i="21" s="1"/>
  <c r="BW10" i="21"/>
  <c r="BX10" i="21" s="1"/>
  <c r="DA10" i="21" s="1"/>
  <c r="BW11" i="21"/>
  <c r="BX11" i="21" s="1"/>
  <c r="DA11" i="21" s="1"/>
  <c r="BW12" i="21"/>
  <c r="BX12" i="21" s="1"/>
  <c r="DA12" i="21" s="1"/>
  <c r="BW13" i="21"/>
  <c r="BX13" i="21" s="1"/>
  <c r="DA13" i="21" s="1"/>
  <c r="BW14" i="21"/>
  <c r="BX14" i="21" s="1"/>
  <c r="DA14" i="21" s="1"/>
  <c r="BW15" i="21"/>
  <c r="BX15" i="21" s="1"/>
  <c r="DA15" i="21" s="1"/>
  <c r="BW16" i="21"/>
  <c r="BX16" i="21" s="1"/>
  <c r="DA16" i="21" s="1"/>
  <c r="AW5" i="21"/>
  <c r="AW6" i="21"/>
  <c r="AX6" i="21" s="1"/>
  <c r="CN6" i="21" s="1"/>
  <c r="AW7" i="21"/>
  <c r="AX7" i="21" s="1"/>
  <c r="CN7" i="21" s="1"/>
  <c r="AW8" i="21"/>
  <c r="AX8" i="21" s="1"/>
  <c r="CN8" i="21" s="1"/>
  <c r="AW9" i="21"/>
  <c r="AX9" i="21" s="1"/>
  <c r="CN9" i="21" s="1"/>
  <c r="AW10" i="21"/>
  <c r="AX10" i="21" s="1"/>
  <c r="CN10" i="21" s="1"/>
  <c r="AW11" i="21"/>
  <c r="AX11" i="21" s="1"/>
  <c r="CN11" i="21" s="1"/>
  <c r="AW12" i="21"/>
  <c r="AX12" i="21" s="1"/>
  <c r="CN12" i="21" s="1"/>
  <c r="AW13" i="21"/>
  <c r="AX13" i="21" s="1"/>
  <c r="CN13" i="21" s="1"/>
  <c r="AW14" i="21"/>
  <c r="AX14" i="21" s="1"/>
  <c r="CN14" i="21" s="1"/>
  <c r="AW15" i="21"/>
  <c r="AX15" i="21" s="1"/>
  <c r="CN15" i="21" s="1"/>
  <c r="AW16" i="21"/>
  <c r="AX16" i="21" s="1"/>
  <c r="CN16" i="21" s="1"/>
  <c r="AW4" i="21"/>
  <c r="AX4" i="21" s="1"/>
  <c r="CN4" i="21" s="1"/>
  <c r="BN8" i="21" l="1"/>
  <c r="BN17" i="21" s="1"/>
  <c r="AZ28" i="21"/>
  <c r="CO28" i="21" s="1"/>
  <c r="AZ45" i="21"/>
  <c r="CO45" i="21" s="1"/>
  <c r="B28" i="25"/>
  <c r="BM34" i="21"/>
  <c r="BJ21" i="21"/>
  <c r="BJ28" i="21"/>
  <c r="BF34" i="21"/>
  <c r="CR21" i="21"/>
  <c r="CR34" i="21" s="1"/>
  <c r="BP34" i="21"/>
  <c r="CW21" i="21"/>
  <c r="CW34" i="21" s="1"/>
  <c r="CY38" i="21"/>
  <c r="CY51" i="21" s="1"/>
  <c r="BT51" i="21"/>
  <c r="CQ51" i="21"/>
  <c r="BF17" i="21"/>
  <c r="CR4" i="21"/>
  <c r="CR17" i="21" s="1"/>
  <c r="CO17" i="21"/>
  <c r="CT12" i="21"/>
  <c r="BJ12" i="21"/>
  <c r="BK17" i="21"/>
  <c r="BL4" i="21"/>
  <c r="AW34" i="21"/>
  <c r="BC34" i="21"/>
  <c r="CT33" i="21"/>
  <c r="BJ33" i="21"/>
  <c r="CT25" i="21"/>
  <c r="BJ25" i="21"/>
  <c r="BS34" i="21"/>
  <c r="BT21" i="21"/>
  <c r="BG51" i="21"/>
  <c r="BH38" i="21"/>
  <c r="BX51" i="21"/>
  <c r="DA38" i="21"/>
  <c r="DA51" i="21" s="1"/>
  <c r="CS34" i="21"/>
  <c r="BJ27" i="21"/>
  <c r="BD51" i="21"/>
  <c r="BU17" i="21"/>
  <c r="BV4" i="21"/>
  <c r="AY17" i="21"/>
  <c r="BO17" i="21"/>
  <c r="AY34" i="21"/>
  <c r="BG34" i="21"/>
  <c r="BW34" i="21"/>
  <c r="BX21" i="21"/>
  <c r="CT46" i="21"/>
  <c r="BJ46" i="21"/>
  <c r="BK51" i="21"/>
  <c r="BL38" i="21"/>
  <c r="AZ21" i="21"/>
  <c r="BJ29" i="21"/>
  <c r="BN21" i="21"/>
  <c r="BJ5" i="21"/>
  <c r="BJ39" i="21"/>
  <c r="BM17" i="21"/>
  <c r="BA51" i="21"/>
  <c r="BB38" i="21"/>
  <c r="BD34" i="21"/>
  <c r="CQ21" i="21"/>
  <c r="CQ34" i="21" s="1"/>
  <c r="BE51" i="21"/>
  <c r="BF38" i="21"/>
  <c r="BU51" i="21"/>
  <c r="BV38" i="21"/>
  <c r="BJ30" i="21"/>
  <c r="BJ8" i="21"/>
  <c r="BJ40" i="21"/>
  <c r="BE17" i="21"/>
  <c r="AZ51" i="21"/>
  <c r="CO38" i="21"/>
  <c r="CO51" i="21" s="1"/>
  <c r="BI17" i="21"/>
  <c r="BJ4" i="21"/>
  <c r="BQ34" i="21"/>
  <c r="BR21" i="21"/>
  <c r="BC17" i="21"/>
  <c r="BS17" i="21"/>
  <c r="BT4" i="21"/>
  <c r="BA34" i="21"/>
  <c r="BB21" i="21"/>
  <c r="BK34" i="21"/>
  <c r="CT44" i="21"/>
  <c r="BJ44" i="21"/>
  <c r="BO51" i="21"/>
  <c r="BP38" i="21"/>
  <c r="BJ22" i="21"/>
  <c r="BJ31" i="21"/>
  <c r="BJ10" i="21"/>
  <c r="BP4" i="21"/>
  <c r="BJ45" i="21"/>
  <c r="BN51" i="21"/>
  <c r="CV38" i="21"/>
  <c r="CV51" i="21" s="1"/>
  <c r="CT47" i="21"/>
  <c r="AZ17" i="21"/>
  <c r="BQ51" i="21"/>
  <c r="BR38" i="21"/>
  <c r="CT15" i="21"/>
  <c r="BJ15" i="21"/>
  <c r="CT7" i="21"/>
  <c r="BJ7" i="21"/>
  <c r="AW51" i="21"/>
  <c r="BE34" i="21"/>
  <c r="BU34" i="21"/>
  <c r="BV21" i="21"/>
  <c r="BI51" i="21"/>
  <c r="CT38" i="21"/>
  <c r="BJ38" i="21"/>
  <c r="CT43" i="21"/>
  <c r="BJ43" i="21"/>
  <c r="AX21" i="21"/>
  <c r="BJ23" i="21"/>
  <c r="BJ32" i="21"/>
  <c r="BJ11" i="21"/>
  <c r="AX38" i="21"/>
  <c r="CT48" i="21"/>
  <c r="BH34" i="21"/>
  <c r="BG17" i="21"/>
  <c r="BH4" i="21"/>
  <c r="CT14" i="21"/>
  <c r="BJ14" i="21"/>
  <c r="BO34" i="21"/>
  <c r="BC51" i="21"/>
  <c r="CT50" i="21"/>
  <c r="BJ50" i="21"/>
  <c r="CT42" i="21"/>
  <c r="BJ42" i="21"/>
  <c r="BS51" i="21"/>
  <c r="BJ24" i="21"/>
  <c r="BL21" i="21"/>
  <c r="BD4" i="21"/>
  <c r="BJ13" i="21"/>
  <c r="CT9" i="21"/>
  <c r="BJ9" i="21"/>
  <c r="CT6" i="21"/>
  <c r="BJ6" i="21"/>
  <c r="BW17" i="21"/>
  <c r="BX4" i="21"/>
  <c r="BA17" i="21"/>
  <c r="BQ17" i="21"/>
  <c r="BR4" i="21"/>
  <c r="AY51" i="21"/>
  <c r="BI34" i="21"/>
  <c r="CT49" i="21"/>
  <c r="BJ49" i="21"/>
  <c r="CT41" i="21"/>
  <c r="BJ41" i="21"/>
  <c r="BM51" i="21"/>
  <c r="BJ26" i="21"/>
  <c r="BB4" i="21"/>
  <c r="CP4" i="21" s="1"/>
  <c r="CP17" i="21" s="1"/>
  <c r="BJ16" i="21"/>
  <c r="BW51" i="21"/>
  <c r="AB18" i="22"/>
  <c r="Z17" i="22"/>
  <c r="AB17" i="22"/>
  <c r="Z18" i="22"/>
  <c r="Z16" i="22"/>
  <c r="AW17" i="21"/>
  <c r="AX5" i="21"/>
  <c r="Z19" i="22"/>
  <c r="AB19" i="22"/>
  <c r="AB20" i="22"/>
  <c r="AA20" i="22"/>
  <c r="Z20" i="22"/>
  <c r="AT39" i="21"/>
  <c r="AU39" i="21" s="1"/>
  <c r="CM39" i="21" s="1"/>
  <c r="AT40" i="21"/>
  <c r="AU40" i="21" s="1"/>
  <c r="CM40" i="21" s="1"/>
  <c r="AT41" i="21"/>
  <c r="AU41" i="21" s="1"/>
  <c r="CM41" i="21" s="1"/>
  <c r="AT42" i="21"/>
  <c r="AU42" i="21" s="1"/>
  <c r="CM42" i="21" s="1"/>
  <c r="AT43" i="21"/>
  <c r="AU43" i="21" s="1"/>
  <c r="CM43" i="21" s="1"/>
  <c r="AT44" i="21"/>
  <c r="AU44" i="21" s="1"/>
  <c r="CM44" i="21" s="1"/>
  <c r="AT45" i="21"/>
  <c r="AU45" i="21" s="1"/>
  <c r="CM45" i="21" s="1"/>
  <c r="AT46" i="21"/>
  <c r="AU46" i="21" s="1"/>
  <c r="CM46" i="21" s="1"/>
  <c r="AT47" i="21"/>
  <c r="AU47" i="21" s="1"/>
  <c r="CM47" i="21" s="1"/>
  <c r="AT48" i="21"/>
  <c r="AU48" i="21" s="1"/>
  <c r="CM48" i="21" s="1"/>
  <c r="AT49" i="21"/>
  <c r="AU49" i="21" s="1"/>
  <c r="CM49" i="21" s="1"/>
  <c r="AT50" i="21"/>
  <c r="AU50" i="21" s="1"/>
  <c r="CM50" i="21" s="1"/>
  <c r="AU38" i="21"/>
  <c r="AR39" i="21"/>
  <c r="AS39" i="21" s="1"/>
  <c r="CL39" i="21" s="1"/>
  <c r="AR40" i="21"/>
  <c r="AS40" i="21" s="1"/>
  <c r="CL40" i="21" s="1"/>
  <c r="AR41" i="21"/>
  <c r="AS41" i="21" s="1"/>
  <c r="CL41" i="21" s="1"/>
  <c r="AR42" i="21"/>
  <c r="AS42" i="21" s="1"/>
  <c r="CL42" i="21" s="1"/>
  <c r="AR43" i="21"/>
  <c r="AS43" i="21" s="1"/>
  <c r="CL43" i="21" s="1"/>
  <c r="AR44" i="21"/>
  <c r="AS44" i="21" s="1"/>
  <c r="CL44" i="21" s="1"/>
  <c r="AR45" i="21"/>
  <c r="AS45" i="21" s="1"/>
  <c r="CL45" i="21" s="1"/>
  <c r="AR46" i="21"/>
  <c r="AS46" i="21" s="1"/>
  <c r="CL46" i="21" s="1"/>
  <c r="AR47" i="21"/>
  <c r="AS47" i="21" s="1"/>
  <c r="CL47" i="21" s="1"/>
  <c r="AR48" i="21"/>
  <c r="AS48" i="21" s="1"/>
  <c r="CL48" i="21" s="1"/>
  <c r="AR49" i="21"/>
  <c r="AS49" i="21" s="1"/>
  <c r="CL49" i="21" s="1"/>
  <c r="AR50" i="21"/>
  <c r="AS50" i="21" s="1"/>
  <c r="CL50" i="21" s="1"/>
  <c r="AR38" i="21"/>
  <c r="AP39" i="21"/>
  <c r="AQ39" i="21" s="1"/>
  <c r="CK39" i="21" s="1"/>
  <c r="AP40" i="21"/>
  <c r="AQ40" i="21" s="1"/>
  <c r="CK40" i="21" s="1"/>
  <c r="AP41" i="21"/>
  <c r="AQ41" i="21" s="1"/>
  <c r="CK41" i="21" s="1"/>
  <c r="AP42" i="21"/>
  <c r="AQ42" i="21" s="1"/>
  <c r="CK42" i="21" s="1"/>
  <c r="AP43" i="21"/>
  <c r="AQ43" i="21" s="1"/>
  <c r="CK43" i="21" s="1"/>
  <c r="AP44" i="21"/>
  <c r="AQ44" i="21" s="1"/>
  <c r="CK44" i="21" s="1"/>
  <c r="AP45" i="21"/>
  <c r="AQ45" i="21" s="1"/>
  <c r="CK45" i="21" s="1"/>
  <c r="AP46" i="21"/>
  <c r="AQ46" i="21" s="1"/>
  <c r="CK46" i="21" s="1"/>
  <c r="AP47" i="21"/>
  <c r="AQ47" i="21" s="1"/>
  <c r="CK47" i="21" s="1"/>
  <c r="AP48" i="21"/>
  <c r="AQ48" i="21" s="1"/>
  <c r="CK48" i="21" s="1"/>
  <c r="AP49" i="21"/>
  <c r="AQ49" i="21" s="1"/>
  <c r="CK49" i="21" s="1"/>
  <c r="AP50" i="21"/>
  <c r="AQ50" i="21" s="1"/>
  <c r="CK50" i="21" s="1"/>
  <c r="AP38" i="21"/>
  <c r="AN39" i="21"/>
  <c r="AO39" i="21" s="1"/>
  <c r="CJ39" i="21" s="1"/>
  <c r="AN40" i="21"/>
  <c r="AO40" i="21" s="1"/>
  <c r="CJ40" i="21" s="1"/>
  <c r="AN41" i="21"/>
  <c r="AO41" i="21" s="1"/>
  <c r="CJ41" i="21" s="1"/>
  <c r="AN42" i="21"/>
  <c r="AO42" i="21" s="1"/>
  <c r="CJ42" i="21" s="1"/>
  <c r="AN43" i="21"/>
  <c r="AO43" i="21" s="1"/>
  <c r="CJ43" i="21" s="1"/>
  <c r="AN44" i="21"/>
  <c r="AO44" i="21" s="1"/>
  <c r="CJ44" i="21" s="1"/>
  <c r="AN45" i="21"/>
  <c r="AO45" i="21" s="1"/>
  <c r="CJ45" i="21" s="1"/>
  <c r="AN46" i="21"/>
  <c r="AO46" i="21" s="1"/>
  <c r="CJ46" i="21" s="1"/>
  <c r="AN47" i="21"/>
  <c r="AO47" i="21" s="1"/>
  <c r="CJ47" i="21" s="1"/>
  <c r="AN48" i="21"/>
  <c r="AO48" i="21" s="1"/>
  <c r="CJ48" i="21" s="1"/>
  <c r="AN49" i="21"/>
  <c r="AO49" i="21" s="1"/>
  <c r="CJ49" i="21" s="1"/>
  <c r="AN50" i="21"/>
  <c r="AO50" i="21" s="1"/>
  <c r="CJ50" i="21" s="1"/>
  <c r="AN38" i="21"/>
  <c r="AL39" i="21"/>
  <c r="AL40" i="21"/>
  <c r="AL41" i="21"/>
  <c r="AL42" i="21"/>
  <c r="AL43" i="21"/>
  <c r="AL44" i="21"/>
  <c r="AL45" i="21"/>
  <c r="AL46" i="21"/>
  <c r="AL47" i="21"/>
  <c r="AL48" i="21"/>
  <c r="AL49" i="21"/>
  <c r="AL50" i="21"/>
  <c r="AL38" i="21"/>
  <c r="AJ39" i="21"/>
  <c r="AK39" i="21" s="1"/>
  <c r="CH39" i="21" s="1"/>
  <c r="AJ40" i="21"/>
  <c r="AK40" i="21" s="1"/>
  <c r="CH40" i="21" s="1"/>
  <c r="AJ41" i="21"/>
  <c r="AK41" i="21" s="1"/>
  <c r="CH41" i="21" s="1"/>
  <c r="AJ42" i="21"/>
  <c r="AK42" i="21" s="1"/>
  <c r="CH42" i="21" s="1"/>
  <c r="AJ43" i="21"/>
  <c r="AK43" i="21" s="1"/>
  <c r="CH43" i="21" s="1"/>
  <c r="AJ44" i="21"/>
  <c r="AK44" i="21" s="1"/>
  <c r="CH44" i="21" s="1"/>
  <c r="AJ45" i="21"/>
  <c r="AK45" i="21" s="1"/>
  <c r="CH45" i="21" s="1"/>
  <c r="AJ46" i="21"/>
  <c r="AK46" i="21" s="1"/>
  <c r="CH46" i="21" s="1"/>
  <c r="AJ47" i="21"/>
  <c r="AK47" i="21" s="1"/>
  <c r="CH47" i="21" s="1"/>
  <c r="AJ48" i="21"/>
  <c r="AK48" i="21" s="1"/>
  <c r="CH48" i="21" s="1"/>
  <c r="AJ49" i="21"/>
  <c r="AK49" i="21" s="1"/>
  <c r="CH49" i="21" s="1"/>
  <c r="AJ50" i="21"/>
  <c r="AK50" i="21" s="1"/>
  <c r="CH50" i="21" s="1"/>
  <c r="AJ38" i="21"/>
  <c r="AK38" i="21" s="1"/>
  <c r="AH39" i="21"/>
  <c r="AI39" i="21" s="1"/>
  <c r="CG39" i="21" s="1"/>
  <c r="AH40" i="21"/>
  <c r="AI40" i="21" s="1"/>
  <c r="CG40" i="21" s="1"/>
  <c r="AH41" i="21"/>
  <c r="AI41" i="21" s="1"/>
  <c r="CG41" i="21" s="1"/>
  <c r="AH42" i="21"/>
  <c r="AI42" i="21" s="1"/>
  <c r="CG42" i="21" s="1"/>
  <c r="AH43" i="21"/>
  <c r="AI43" i="21" s="1"/>
  <c r="CG43" i="21" s="1"/>
  <c r="AH44" i="21"/>
  <c r="AI44" i="21" s="1"/>
  <c r="CG44" i="21" s="1"/>
  <c r="AH45" i="21"/>
  <c r="AI45" i="21" s="1"/>
  <c r="CG45" i="21" s="1"/>
  <c r="AH46" i="21"/>
  <c r="AI46" i="21" s="1"/>
  <c r="CG46" i="21" s="1"/>
  <c r="AH47" i="21"/>
  <c r="AI47" i="21" s="1"/>
  <c r="CG47" i="21" s="1"/>
  <c r="AH48" i="21"/>
  <c r="AI48" i="21" s="1"/>
  <c r="CG48" i="21" s="1"/>
  <c r="AH49" i="21"/>
  <c r="AI49" i="21" s="1"/>
  <c r="CG49" i="21" s="1"/>
  <c r="AH50" i="21"/>
  <c r="AI50" i="21" s="1"/>
  <c r="CG50" i="21" s="1"/>
  <c r="AH38" i="21"/>
  <c r="AF39" i="21"/>
  <c r="AG39" i="21" s="1"/>
  <c r="CF39" i="21" s="1"/>
  <c r="AF40" i="21"/>
  <c r="AG40" i="21" s="1"/>
  <c r="CF40" i="21" s="1"/>
  <c r="AF41" i="21"/>
  <c r="AG41" i="21" s="1"/>
  <c r="CF41" i="21" s="1"/>
  <c r="AF42" i="21"/>
  <c r="AG42" i="21" s="1"/>
  <c r="CF42" i="21" s="1"/>
  <c r="AF43" i="21"/>
  <c r="AG43" i="21" s="1"/>
  <c r="CF43" i="21" s="1"/>
  <c r="AF44" i="21"/>
  <c r="AG44" i="21" s="1"/>
  <c r="CF44" i="21" s="1"/>
  <c r="AF45" i="21"/>
  <c r="AG45" i="21" s="1"/>
  <c r="CF45" i="21" s="1"/>
  <c r="AF46" i="21"/>
  <c r="AG46" i="21" s="1"/>
  <c r="CF46" i="21" s="1"/>
  <c r="AF47" i="21"/>
  <c r="AG47" i="21" s="1"/>
  <c r="CF47" i="21" s="1"/>
  <c r="AF48" i="21"/>
  <c r="AG48" i="21" s="1"/>
  <c r="CF48" i="21" s="1"/>
  <c r="AF49" i="21"/>
  <c r="AG49" i="21" s="1"/>
  <c r="CF49" i="21" s="1"/>
  <c r="AF50" i="21"/>
  <c r="AG50" i="21" s="1"/>
  <c r="CF50" i="21" s="1"/>
  <c r="AF38" i="21"/>
  <c r="AD39" i="21"/>
  <c r="AE39" i="21" s="1"/>
  <c r="CE39" i="21" s="1"/>
  <c r="AD40" i="21"/>
  <c r="AE40" i="21" s="1"/>
  <c r="CE40" i="21" s="1"/>
  <c r="AD41" i="21"/>
  <c r="AE41" i="21" s="1"/>
  <c r="CE41" i="21" s="1"/>
  <c r="AD42" i="21"/>
  <c r="AE42" i="21" s="1"/>
  <c r="CE42" i="21" s="1"/>
  <c r="AD43" i="21"/>
  <c r="AE43" i="21" s="1"/>
  <c r="CE43" i="21" s="1"/>
  <c r="AD44" i="21"/>
  <c r="AE44" i="21" s="1"/>
  <c r="CE44" i="21" s="1"/>
  <c r="AD45" i="21"/>
  <c r="AE45" i="21" s="1"/>
  <c r="CE45" i="21" s="1"/>
  <c r="AD46" i="21"/>
  <c r="AE46" i="21" s="1"/>
  <c r="CE46" i="21" s="1"/>
  <c r="AD47" i="21"/>
  <c r="AE47" i="21" s="1"/>
  <c r="CE47" i="21" s="1"/>
  <c r="AD48" i="21"/>
  <c r="AE48" i="21" s="1"/>
  <c r="CE48" i="21" s="1"/>
  <c r="AD49" i="21"/>
  <c r="AE49" i="21" s="1"/>
  <c r="CE49" i="21" s="1"/>
  <c r="AD50" i="21"/>
  <c r="AE50" i="21" s="1"/>
  <c r="CE50" i="21" s="1"/>
  <c r="AD38" i="21"/>
  <c r="AB39" i="21"/>
  <c r="AC39" i="21" s="1"/>
  <c r="AB40" i="21"/>
  <c r="AC40" i="21" s="1"/>
  <c r="CD40" i="21" s="1"/>
  <c r="AB41" i="21"/>
  <c r="AC41" i="21" s="1"/>
  <c r="CD41" i="21" s="1"/>
  <c r="AB42" i="21"/>
  <c r="AC42" i="21" s="1"/>
  <c r="CD42" i="21" s="1"/>
  <c r="AB43" i="21"/>
  <c r="AC43" i="21" s="1"/>
  <c r="CD43" i="21" s="1"/>
  <c r="AB44" i="21"/>
  <c r="AC44" i="21" s="1"/>
  <c r="CD44" i="21" s="1"/>
  <c r="AB45" i="21"/>
  <c r="AC45" i="21" s="1"/>
  <c r="CD45" i="21" s="1"/>
  <c r="AB46" i="21"/>
  <c r="AC46" i="21" s="1"/>
  <c r="CD46" i="21" s="1"/>
  <c r="AB47" i="21"/>
  <c r="AC47" i="21" s="1"/>
  <c r="CD47" i="21" s="1"/>
  <c r="AB48" i="21"/>
  <c r="AC48" i="21" s="1"/>
  <c r="CD48" i="21" s="1"/>
  <c r="AB49" i="21"/>
  <c r="AC49" i="21" s="1"/>
  <c r="CD49" i="21" s="1"/>
  <c r="AB50" i="21"/>
  <c r="AC50" i="21" s="1"/>
  <c r="CD50" i="21" s="1"/>
  <c r="AC38" i="21"/>
  <c r="CD38" i="21" s="1"/>
  <c r="AT22" i="21"/>
  <c r="AU22" i="21" s="1"/>
  <c r="CM22" i="21" s="1"/>
  <c r="AT23" i="21"/>
  <c r="AU23" i="21" s="1"/>
  <c r="CM23" i="21" s="1"/>
  <c r="AT24" i="21"/>
  <c r="AU24" i="21" s="1"/>
  <c r="CM24" i="21" s="1"/>
  <c r="AT25" i="21"/>
  <c r="AU25" i="21" s="1"/>
  <c r="CM25" i="21" s="1"/>
  <c r="AT26" i="21"/>
  <c r="AU26" i="21" s="1"/>
  <c r="CM26" i="21" s="1"/>
  <c r="AT27" i="21"/>
  <c r="AU27" i="21" s="1"/>
  <c r="CM27" i="21" s="1"/>
  <c r="AT28" i="21"/>
  <c r="AU28" i="21" s="1"/>
  <c r="CM28" i="21" s="1"/>
  <c r="AT29" i="21"/>
  <c r="AU29" i="21" s="1"/>
  <c r="CM29" i="21" s="1"/>
  <c r="AT30" i="21"/>
  <c r="AU30" i="21" s="1"/>
  <c r="CM30" i="21" s="1"/>
  <c r="AT31" i="21"/>
  <c r="AU31" i="21" s="1"/>
  <c r="CM31" i="21" s="1"/>
  <c r="AT32" i="21"/>
  <c r="AU32" i="21" s="1"/>
  <c r="CM32" i="21" s="1"/>
  <c r="AT33" i="21"/>
  <c r="AU33" i="21" s="1"/>
  <c r="CM33" i="21" s="1"/>
  <c r="AT21" i="21"/>
  <c r="AR22" i="21"/>
  <c r="AS22" i="21" s="1"/>
  <c r="CL22" i="21" s="1"/>
  <c r="AR23" i="21"/>
  <c r="AS23" i="21" s="1"/>
  <c r="CL23" i="21" s="1"/>
  <c r="AR24" i="21"/>
  <c r="AS24" i="21" s="1"/>
  <c r="CL24" i="21" s="1"/>
  <c r="AR25" i="21"/>
  <c r="AS25" i="21" s="1"/>
  <c r="CL25" i="21" s="1"/>
  <c r="AR26" i="21"/>
  <c r="AS26" i="21" s="1"/>
  <c r="CL26" i="21" s="1"/>
  <c r="AR27" i="21"/>
  <c r="AS27" i="21" s="1"/>
  <c r="CL27" i="21" s="1"/>
  <c r="AR28" i="21"/>
  <c r="AS28" i="21" s="1"/>
  <c r="CL28" i="21" s="1"/>
  <c r="AR29" i="21"/>
  <c r="AS29" i="21" s="1"/>
  <c r="CL29" i="21" s="1"/>
  <c r="AR30" i="21"/>
  <c r="AS30" i="21" s="1"/>
  <c r="CL30" i="21" s="1"/>
  <c r="AR31" i="21"/>
  <c r="AS31" i="21" s="1"/>
  <c r="CL31" i="21" s="1"/>
  <c r="AR32" i="21"/>
  <c r="AS32" i="21" s="1"/>
  <c r="CL32" i="21" s="1"/>
  <c r="AR33" i="21"/>
  <c r="AS33" i="21" s="1"/>
  <c r="CL33" i="21" s="1"/>
  <c r="AR21" i="21"/>
  <c r="AP22" i="21"/>
  <c r="AQ22" i="21" s="1"/>
  <c r="CK22" i="21" s="1"/>
  <c r="AP23" i="21"/>
  <c r="AQ23" i="21" s="1"/>
  <c r="CK23" i="21" s="1"/>
  <c r="AP24" i="21"/>
  <c r="AQ24" i="21" s="1"/>
  <c r="CK24" i="21" s="1"/>
  <c r="AP25" i="21"/>
  <c r="AQ25" i="21" s="1"/>
  <c r="CK25" i="21" s="1"/>
  <c r="AP26" i="21"/>
  <c r="AQ26" i="21" s="1"/>
  <c r="CK26" i="21" s="1"/>
  <c r="AP27" i="21"/>
  <c r="AQ27" i="21" s="1"/>
  <c r="CK27" i="21" s="1"/>
  <c r="AP28" i="21"/>
  <c r="AQ28" i="21" s="1"/>
  <c r="CK28" i="21" s="1"/>
  <c r="AP29" i="21"/>
  <c r="AQ29" i="21" s="1"/>
  <c r="CK29" i="21" s="1"/>
  <c r="AP30" i="21"/>
  <c r="AQ30" i="21" s="1"/>
  <c r="CK30" i="21" s="1"/>
  <c r="AP31" i="21"/>
  <c r="AQ31" i="21" s="1"/>
  <c r="CK31" i="21" s="1"/>
  <c r="AP32" i="21"/>
  <c r="AQ32" i="21" s="1"/>
  <c r="CK32" i="21" s="1"/>
  <c r="AP33" i="21"/>
  <c r="AQ33" i="21" s="1"/>
  <c r="CK33" i="21" s="1"/>
  <c r="AP21" i="21"/>
  <c r="AN22" i="21"/>
  <c r="AO22" i="21" s="1"/>
  <c r="CJ22" i="21" s="1"/>
  <c r="AN23" i="21"/>
  <c r="AO23" i="21" s="1"/>
  <c r="CJ23" i="21" s="1"/>
  <c r="AN24" i="21"/>
  <c r="AO24" i="21" s="1"/>
  <c r="CJ24" i="21" s="1"/>
  <c r="AN25" i="21"/>
  <c r="AO25" i="21" s="1"/>
  <c r="CJ25" i="21" s="1"/>
  <c r="AN26" i="21"/>
  <c r="AO26" i="21" s="1"/>
  <c r="CJ26" i="21" s="1"/>
  <c r="AN27" i="21"/>
  <c r="AO27" i="21" s="1"/>
  <c r="CJ27" i="21" s="1"/>
  <c r="AN28" i="21"/>
  <c r="AO28" i="21" s="1"/>
  <c r="CJ28" i="21" s="1"/>
  <c r="AN29" i="21"/>
  <c r="AO29" i="21" s="1"/>
  <c r="CJ29" i="21" s="1"/>
  <c r="AN30" i="21"/>
  <c r="AO30" i="21" s="1"/>
  <c r="CJ30" i="21" s="1"/>
  <c r="AN31" i="21"/>
  <c r="AO31" i="21" s="1"/>
  <c r="CJ31" i="21" s="1"/>
  <c r="AN32" i="21"/>
  <c r="AO32" i="21" s="1"/>
  <c r="CJ32" i="21" s="1"/>
  <c r="AN33" i="21"/>
  <c r="AO33" i="21" s="1"/>
  <c r="CJ33" i="21" s="1"/>
  <c r="AN21" i="21"/>
  <c r="AL22" i="21"/>
  <c r="AL23" i="21"/>
  <c r="AL24" i="21"/>
  <c r="AL25" i="21"/>
  <c r="AL26" i="21"/>
  <c r="AL27" i="21"/>
  <c r="AM27" i="21" s="1"/>
  <c r="AL28" i="21"/>
  <c r="AL29" i="21"/>
  <c r="AL30" i="21"/>
  <c r="AL31" i="21"/>
  <c r="AL32" i="21"/>
  <c r="AL33" i="21"/>
  <c r="AL21" i="21"/>
  <c r="AJ22" i="21"/>
  <c r="AK22" i="21" s="1"/>
  <c r="CH22" i="21" s="1"/>
  <c r="AJ23" i="21"/>
  <c r="AK23" i="21" s="1"/>
  <c r="CH23" i="21" s="1"/>
  <c r="AJ24" i="21"/>
  <c r="AK24" i="21" s="1"/>
  <c r="CH24" i="21" s="1"/>
  <c r="AJ25" i="21"/>
  <c r="AK25" i="21" s="1"/>
  <c r="CH25" i="21" s="1"/>
  <c r="AJ26" i="21"/>
  <c r="AK26" i="21" s="1"/>
  <c r="CH26" i="21" s="1"/>
  <c r="AJ27" i="21"/>
  <c r="AK27" i="21" s="1"/>
  <c r="CH27" i="21" s="1"/>
  <c r="AJ28" i="21"/>
  <c r="AK28" i="21" s="1"/>
  <c r="CH28" i="21" s="1"/>
  <c r="AJ29" i="21"/>
  <c r="AK29" i="21" s="1"/>
  <c r="CH29" i="21" s="1"/>
  <c r="AJ30" i="21"/>
  <c r="AK30" i="21" s="1"/>
  <c r="CH30" i="21" s="1"/>
  <c r="AJ31" i="21"/>
  <c r="AK31" i="21" s="1"/>
  <c r="CH31" i="21" s="1"/>
  <c r="AJ32" i="21"/>
  <c r="AK32" i="21" s="1"/>
  <c r="CH32" i="21" s="1"/>
  <c r="AJ33" i="21"/>
  <c r="AK33" i="21" s="1"/>
  <c r="CH33" i="21" s="1"/>
  <c r="AJ21" i="21"/>
  <c r="AK21" i="21" s="1"/>
  <c r="AH22" i="21"/>
  <c r="AI22" i="21" s="1"/>
  <c r="CG22" i="21" s="1"/>
  <c r="AH23" i="21"/>
  <c r="AI23" i="21" s="1"/>
  <c r="CG23" i="21" s="1"/>
  <c r="AH24" i="21"/>
  <c r="AI24" i="21" s="1"/>
  <c r="CG24" i="21" s="1"/>
  <c r="AH25" i="21"/>
  <c r="AI25" i="21" s="1"/>
  <c r="CG25" i="21" s="1"/>
  <c r="AH26" i="21"/>
  <c r="AI26" i="21" s="1"/>
  <c r="CG26" i="21" s="1"/>
  <c r="AH27" i="21"/>
  <c r="AI27" i="21" s="1"/>
  <c r="CG27" i="21" s="1"/>
  <c r="AH28" i="21"/>
  <c r="AI28" i="21" s="1"/>
  <c r="CG28" i="21" s="1"/>
  <c r="AH29" i="21"/>
  <c r="AI29" i="21" s="1"/>
  <c r="CG29" i="21" s="1"/>
  <c r="AH30" i="21"/>
  <c r="AI30" i="21" s="1"/>
  <c r="CG30" i="21" s="1"/>
  <c r="AH31" i="21"/>
  <c r="AI31" i="21" s="1"/>
  <c r="CG31" i="21" s="1"/>
  <c r="AH32" i="21"/>
  <c r="AI32" i="21" s="1"/>
  <c r="CG32" i="21" s="1"/>
  <c r="AH33" i="21"/>
  <c r="AI33" i="21" s="1"/>
  <c r="CG33" i="21" s="1"/>
  <c r="AH21" i="21"/>
  <c r="AF22" i="21"/>
  <c r="AG22" i="21" s="1"/>
  <c r="CF22" i="21" s="1"/>
  <c r="AF23" i="21"/>
  <c r="AG23" i="21" s="1"/>
  <c r="CF23" i="21" s="1"/>
  <c r="AF24" i="21"/>
  <c r="AG24" i="21" s="1"/>
  <c r="CF24" i="21" s="1"/>
  <c r="AF25" i="21"/>
  <c r="AG25" i="21" s="1"/>
  <c r="CF25" i="21" s="1"/>
  <c r="AF26" i="21"/>
  <c r="AG26" i="21" s="1"/>
  <c r="CF26" i="21" s="1"/>
  <c r="AF27" i="21"/>
  <c r="AG27" i="21" s="1"/>
  <c r="CF27" i="21" s="1"/>
  <c r="AF28" i="21"/>
  <c r="AG28" i="21" s="1"/>
  <c r="CF28" i="21" s="1"/>
  <c r="AF29" i="21"/>
  <c r="AG29" i="21" s="1"/>
  <c r="CF29" i="21" s="1"/>
  <c r="AF30" i="21"/>
  <c r="AG30" i="21" s="1"/>
  <c r="CF30" i="21" s="1"/>
  <c r="AF31" i="21"/>
  <c r="AG31" i="21" s="1"/>
  <c r="CF31" i="21" s="1"/>
  <c r="AF32" i="21"/>
  <c r="AG32" i="21" s="1"/>
  <c r="CF32" i="21" s="1"/>
  <c r="AF33" i="21"/>
  <c r="AG33" i="21" s="1"/>
  <c r="CF33" i="21" s="1"/>
  <c r="AF21" i="21"/>
  <c r="AD22" i="21"/>
  <c r="AE22" i="21" s="1"/>
  <c r="CE22" i="21" s="1"/>
  <c r="AD23" i="21"/>
  <c r="AE23" i="21" s="1"/>
  <c r="CE23" i="21" s="1"/>
  <c r="AD24" i="21"/>
  <c r="AE24" i="21" s="1"/>
  <c r="CE24" i="21" s="1"/>
  <c r="AD25" i="21"/>
  <c r="AE25" i="21" s="1"/>
  <c r="CE25" i="21" s="1"/>
  <c r="AD26" i="21"/>
  <c r="AE26" i="21" s="1"/>
  <c r="CE26" i="21" s="1"/>
  <c r="AD27" i="21"/>
  <c r="AE27" i="21" s="1"/>
  <c r="CE27" i="21" s="1"/>
  <c r="AD28" i="21"/>
  <c r="AE28" i="21" s="1"/>
  <c r="CE28" i="21" s="1"/>
  <c r="AD29" i="21"/>
  <c r="AE29" i="21" s="1"/>
  <c r="CE29" i="21" s="1"/>
  <c r="AD30" i="21"/>
  <c r="AE30" i="21" s="1"/>
  <c r="CE30" i="21" s="1"/>
  <c r="AD31" i="21"/>
  <c r="AE31" i="21" s="1"/>
  <c r="CE31" i="21" s="1"/>
  <c r="AD32" i="21"/>
  <c r="AE32" i="21" s="1"/>
  <c r="CE32" i="21" s="1"/>
  <c r="AD33" i="21"/>
  <c r="AE33" i="21" s="1"/>
  <c r="CE33" i="21" s="1"/>
  <c r="AD21" i="21"/>
  <c r="AB22" i="21"/>
  <c r="AC22" i="21" s="1"/>
  <c r="AB23" i="21"/>
  <c r="AC23" i="21" s="1"/>
  <c r="CD23" i="21" s="1"/>
  <c r="AB24" i="21"/>
  <c r="AC24" i="21" s="1"/>
  <c r="CD24" i="21" s="1"/>
  <c r="AB25" i="21"/>
  <c r="AC25" i="21" s="1"/>
  <c r="CD25" i="21" s="1"/>
  <c r="AB26" i="21"/>
  <c r="AC26" i="21" s="1"/>
  <c r="CD26" i="21" s="1"/>
  <c r="AB27" i="21"/>
  <c r="AC27" i="21" s="1"/>
  <c r="CD27" i="21" s="1"/>
  <c r="AB28" i="21"/>
  <c r="AC28" i="21" s="1"/>
  <c r="CD28" i="21" s="1"/>
  <c r="AB29" i="21"/>
  <c r="AC29" i="21" s="1"/>
  <c r="CD29" i="21" s="1"/>
  <c r="AB30" i="21"/>
  <c r="AC30" i="21" s="1"/>
  <c r="CD30" i="21" s="1"/>
  <c r="AB31" i="21"/>
  <c r="AC31" i="21" s="1"/>
  <c r="CD31" i="21" s="1"/>
  <c r="AB32" i="21"/>
  <c r="AC32" i="21" s="1"/>
  <c r="CD32" i="21" s="1"/>
  <c r="AB33" i="21"/>
  <c r="AC33" i="21" s="1"/>
  <c r="CD33" i="21" s="1"/>
  <c r="AB21" i="21"/>
  <c r="AT5" i="21"/>
  <c r="AU5" i="21" s="1"/>
  <c r="CM5" i="21" s="1"/>
  <c r="AT6" i="21"/>
  <c r="AU6" i="21" s="1"/>
  <c r="CM6" i="21" s="1"/>
  <c r="AT7" i="21"/>
  <c r="AU7" i="21" s="1"/>
  <c r="CM7" i="21" s="1"/>
  <c r="AT8" i="21"/>
  <c r="AU8" i="21" s="1"/>
  <c r="CM8" i="21" s="1"/>
  <c r="AT9" i="21"/>
  <c r="AU9" i="21" s="1"/>
  <c r="CM9" i="21" s="1"/>
  <c r="AT10" i="21"/>
  <c r="AU10" i="21" s="1"/>
  <c r="CM10" i="21" s="1"/>
  <c r="AT11" i="21"/>
  <c r="AU11" i="21" s="1"/>
  <c r="CM11" i="21" s="1"/>
  <c r="AT12" i="21"/>
  <c r="AU12" i="21" s="1"/>
  <c r="CM12" i="21" s="1"/>
  <c r="AT13" i="21"/>
  <c r="AU13" i="21" s="1"/>
  <c r="CM13" i="21" s="1"/>
  <c r="AT14" i="21"/>
  <c r="AU14" i="21" s="1"/>
  <c r="CM14" i="21" s="1"/>
  <c r="AT15" i="21"/>
  <c r="AU15" i="21" s="1"/>
  <c r="CM15" i="21" s="1"/>
  <c r="AT16" i="21"/>
  <c r="AU16" i="21" s="1"/>
  <c r="CM16" i="21" s="1"/>
  <c r="AT4" i="21"/>
  <c r="AR5" i="21"/>
  <c r="AS5" i="21" s="1"/>
  <c r="CL5" i="21" s="1"/>
  <c r="AR6" i="21"/>
  <c r="AS6" i="21" s="1"/>
  <c r="CL6" i="21" s="1"/>
  <c r="AR7" i="21"/>
  <c r="AS7" i="21" s="1"/>
  <c r="CL7" i="21" s="1"/>
  <c r="AR8" i="21"/>
  <c r="AS8" i="21" s="1"/>
  <c r="CL8" i="21" s="1"/>
  <c r="AR9" i="21"/>
  <c r="AS9" i="21" s="1"/>
  <c r="CL9" i="21" s="1"/>
  <c r="AR10" i="21"/>
  <c r="AS10" i="21" s="1"/>
  <c r="CL10" i="21" s="1"/>
  <c r="AR11" i="21"/>
  <c r="AS11" i="21" s="1"/>
  <c r="CL11" i="21" s="1"/>
  <c r="AR12" i="21"/>
  <c r="AS12" i="21" s="1"/>
  <c r="CL12" i="21" s="1"/>
  <c r="AR13" i="21"/>
  <c r="AS13" i="21" s="1"/>
  <c r="CL13" i="21" s="1"/>
  <c r="AR14" i="21"/>
  <c r="AS14" i="21" s="1"/>
  <c r="CL14" i="21" s="1"/>
  <c r="AR15" i="21"/>
  <c r="AS15" i="21" s="1"/>
  <c r="CL15" i="21" s="1"/>
  <c r="AR16" i="21"/>
  <c r="AS16" i="21" s="1"/>
  <c r="CL16" i="21" s="1"/>
  <c r="AS4" i="21"/>
  <c r="AP5" i="21"/>
  <c r="AQ5" i="21" s="1"/>
  <c r="CK5" i="21" s="1"/>
  <c r="AP6" i="21"/>
  <c r="AQ6" i="21" s="1"/>
  <c r="CK6" i="21" s="1"/>
  <c r="AP7" i="21"/>
  <c r="AQ7" i="21" s="1"/>
  <c r="CK7" i="21" s="1"/>
  <c r="AP8" i="21"/>
  <c r="AQ8" i="21" s="1"/>
  <c r="CK8" i="21" s="1"/>
  <c r="AP9" i="21"/>
  <c r="AQ9" i="21" s="1"/>
  <c r="CK9" i="21" s="1"/>
  <c r="AP10" i="21"/>
  <c r="AQ10" i="21" s="1"/>
  <c r="CK10" i="21" s="1"/>
  <c r="AP11" i="21"/>
  <c r="AQ11" i="21" s="1"/>
  <c r="CK11" i="21" s="1"/>
  <c r="AP12" i="21"/>
  <c r="AQ12" i="21" s="1"/>
  <c r="CK12" i="21" s="1"/>
  <c r="AP13" i="21"/>
  <c r="AQ13" i="21" s="1"/>
  <c r="CK13" i="21" s="1"/>
  <c r="AP14" i="21"/>
  <c r="AQ14" i="21" s="1"/>
  <c r="CK14" i="21" s="1"/>
  <c r="AP15" i="21"/>
  <c r="AQ15" i="21" s="1"/>
  <c r="CK15" i="21" s="1"/>
  <c r="AP16" i="21"/>
  <c r="AQ16" i="21" s="1"/>
  <c r="CK16" i="21" s="1"/>
  <c r="AP4" i="21"/>
  <c r="AN5" i="21"/>
  <c r="AO5" i="21" s="1"/>
  <c r="CJ5" i="21" s="1"/>
  <c r="AN6" i="21"/>
  <c r="AO6" i="21" s="1"/>
  <c r="CJ6" i="21" s="1"/>
  <c r="AN7" i="21"/>
  <c r="AO7" i="21" s="1"/>
  <c r="CJ7" i="21" s="1"/>
  <c r="AN8" i="21"/>
  <c r="AO8" i="21" s="1"/>
  <c r="CJ8" i="21" s="1"/>
  <c r="AN9" i="21"/>
  <c r="AO9" i="21" s="1"/>
  <c r="CJ9" i="21" s="1"/>
  <c r="AN10" i="21"/>
  <c r="AO10" i="21" s="1"/>
  <c r="CJ10" i="21" s="1"/>
  <c r="AN11" i="21"/>
  <c r="AO11" i="21" s="1"/>
  <c r="CJ11" i="21" s="1"/>
  <c r="AN12" i="21"/>
  <c r="AO12" i="21" s="1"/>
  <c r="CJ12" i="21" s="1"/>
  <c r="AN13" i="21"/>
  <c r="AO13" i="21" s="1"/>
  <c r="CJ13" i="21" s="1"/>
  <c r="AN14" i="21"/>
  <c r="AO14" i="21" s="1"/>
  <c r="CJ14" i="21" s="1"/>
  <c r="AN15" i="21"/>
  <c r="AO15" i="21" s="1"/>
  <c r="CJ15" i="21" s="1"/>
  <c r="AN16" i="21"/>
  <c r="AO16" i="21" s="1"/>
  <c r="CJ16" i="21" s="1"/>
  <c r="AN4" i="21"/>
  <c r="AL5" i="21"/>
  <c r="AM5" i="21" s="1"/>
  <c r="CI5" i="21" s="1"/>
  <c r="AL6" i="21"/>
  <c r="AM6" i="21" s="1"/>
  <c r="CI6" i="21" s="1"/>
  <c r="AL7" i="21"/>
  <c r="AM7" i="21" s="1"/>
  <c r="CI7" i="21" s="1"/>
  <c r="AL8" i="21"/>
  <c r="AM8" i="21" s="1"/>
  <c r="CI8" i="21" s="1"/>
  <c r="AL9" i="21"/>
  <c r="AM9" i="21" s="1"/>
  <c r="CI9" i="21" s="1"/>
  <c r="AL10" i="21"/>
  <c r="AM10" i="21" s="1"/>
  <c r="CI10" i="21" s="1"/>
  <c r="AL11" i="21"/>
  <c r="AM11" i="21" s="1"/>
  <c r="CI11" i="21" s="1"/>
  <c r="AL12" i="21"/>
  <c r="AM12" i="21" s="1"/>
  <c r="CI12" i="21" s="1"/>
  <c r="AL13" i="21"/>
  <c r="AM13" i="21" s="1"/>
  <c r="CI13" i="21" s="1"/>
  <c r="AL14" i="21"/>
  <c r="AM14" i="21" s="1"/>
  <c r="CI14" i="21" s="1"/>
  <c r="AL15" i="21"/>
  <c r="AM15" i="21" s="1"/>
  <c r="CI15" i="21" s="1"/>
  <c r="AL16" i="21"/>
  <c r="AM16" i="21" s="1"/>
  <c r="CI16" i="21" s="1"/>
  <c r="AL4" i="21"/>
  <c r="AJ5" i="21"/>
  <c r="AK5" i="21" s="1"/>
  <c r="CH5" i="21" s="1"/>
  <c r="AJ6" i="21"/>
  <c r="AK6" i="21" s="1"/>
  <c r="CH6" i="21" s="1"/>
  <c r="AJ7" i="21"/>
  <c r="AK7" i="21" s="1"/>
  <c r="CH7" i="21" s="1"/>
  <c r="AJ8" i="21"/>
  <c r="AK8" i="21" s="1"/>
  <c r="CH8" i="21" s="1"/>
  <c r="AJ9" i="21"/>
  <c r="AK9" i="21" s="1"/>
  <c r="CH9" i="21" s="1"/>
  <c r="AJ10" i="21"/>
  <c r="AK10" i="21" s="1"/>
  <c r="CH10" i="21" s="1"/>
  <c r="AJ11" i="21"/>
  <c r="AK11" i="21" s="1"/>
  <c r="CH11" i="21" s="1"/>
  <c r="AJ12" i="21"/>
  <c r="AK12" i="21" s="1"/>
  <c r="CH12" i="21" s="1"/>
  <c r="AJ13" i="21"/>
  <c r="AK13" i="21" s="1"/>
  <c r="CH13" i="21" s="1"/>
  <c r="AJ14" i="21"/>
  <c r="AK14" i="21" s="1"/>
  <c r="CH14" i="21" s="1"/>
  <c r="AJ15" i="21"/>
  <c r="AK15" i="21" s="1"/>
  <c r="CH15" i="21" s="1"/>
  <c r="AJ16" i="21"/>
  <c r="AK16" i="21" s="1"/>
  <c r="CH16" i="21" s="1"/>
  <c r="AJ4" i="21"/>
  <c r="AK4" i="21" s="1"/>
  <c r="AH5" i="21"/>
  <c r="AI5" i="21" s="1"/>
  <c r="CG5" i="21" s="1"/>
  <c r="AH6" i="21"/>
  <c r="AI6" i="21" s="1"/>
  <c r="CG6" i="21" s="1"/>
  <c r="AH7" i="21"/>
  <c r="AI7" i="21" s="1"/>
  <c r="CG7" i="21" s="1"/>
  <c r="AH8" i="21"/>
  <c r="AI8" i="21" s="1"/>
  <c r="AH9" i="21"/>
  <c r="AI9" i="21" s="1"/>
  <c r="CG9" i="21" s="1"/>
  <c r="AH10" i="21"/>
  <c r="AI10" i="21" s="1"/>
  <c r="CG10" i="21" s="1"/>
  <c r="AH11" i="21"/>
  <c r="AI11" i="21" s="1"/>
  <c r="CG11" i="21" s="1"/>
  <c r="AH12" i="21"/>
  <c r="AI12" i="21" s="1"/>
  <c r="CG12" i="21" s="1"/>
  <c r="AH13" i="21"/>
  <c r="AI13" i="21" s="1"/>
  <c r="CG13" i="21" s="1"/>
  <c r="AH14" i="21"/>
  <c r="AI14" i="21" s="1"/>
  <c r="CG14" i="21" s="1"/>
  <c r="AH15" i="21"/>
  <c r="AI15" i="21" s="1"/>
  <c r="CG15" i="21" s="1"/>
  <c r="AH16" i="21"/>
  <c r="AI16" i="21" s="1"/>
  <c r="CG16" i="21" s="1"/>
  <c r="AH4" i="21"/>
  <c r="AF5" i="21"/>
  <c r="AG5" i="21" s="1"/>
  <c r="CF5" i="21" s="1"/>
  <c r="AF6" i="21"/>
  <c r="AG6" i="21" s="1"/>
  <c r="AF7" i="21"/>
  <c r="AG7" i="21" s="1"/>
  <c r="CF7" i="21" s="1"/>
  <c r="AF8" i="21"/>
  <c r="AG8" i="21" s="1"/>
  <c r="CF8" i="21" s="1"/>
  <c r="AF9" i="21"/>
  <c r="AG9" i="21" s="1"/>
  <c r="CF9" i="21" s="1"/>
  <c r="AF10" i="21"/>
  <c r="AG10" i="21" s="1"/>
  <c r="CF10" i="21" s="1"/>
  <c r="AF11" i="21"/>
  <c r="AG11" i="21" s="1"/>
  <c r="CF11" i="21" s="1"/>
  <c r="AF12" i="21"/>
  <c r="AG12" i="21" s="1"/>
  <c r="CF12" i="21" s="1"/>
  <c r="AF13" i="21"/>
  <c r="AG13" i="21" s="1"/>
  <c r="CF13" i="21" s="1"/>
  <c r="AF14" i="21"/>
  <c r="AG14" i="21" s="1"/>
  <c r="CF14" i="21" s="1"/>
  <c r="AF15" i="21"/>
  <c r="AG15" i="21" s="1"/>
  <c r="CF15" i="21" s="1"/>
  <c r="AF16" i="21"/>
  <c r="AG16" i="21" s="1"/>
  <c r="CF16" i="21" s="1"/>
  <c r="AF4" i="21"/>
  <c r="AD5" i="21"/>
  <c r="AE5" i="21" s="1"/>
  <c r="CE5" i="21" s="1"/>
  <c r="AD6" i="21"/>
  <c r="AE6" i="21" s="1"/>
  <c r="AD7" i="21"/>
  <c r="AE7" i="21" s="1"/>
  <c r="CE7" i="21" s="1"/>
  <c r="AD8" i="21"/>
  <c r="AE8" i="21" s="1"/>
  <c r="CE8" i="21" s="1"/>
  <c r="AD9" i="21"/>
  <c r="AE9" i="21" s="1"/>
  <c r="CE9" i="21" s="1"/>
  <c r="AD10" i="21"/>
  <c r="AE10" i="21" s="1"/>
  <c r="CE10" i="21" s="1"/>
  <c r="AD11" i="21"/>
  <c r="AE11" i="21" s="1"/>
  <c r="CE11" i="21" s="1"/>
  <c r="AD12" i="21"/>
  <c r="AE12" i="21" s="1"/>
  <c r="CE12" i="21" s="1"/>
  <c r="AD13" i="21"/>
  <c r="AE13" i="21" s="1"/>
  <c r="CE13" i="21" s="1"/>
  <c r="AD14" i="21"/>
  <c r="AE14" i="21" s="1"/>
  <c r="CE14" i="21" s="1"/>
  <c r="AD15" i="21"/>
  <c r="AE15" i="21" s="1"/>
  <c r="CE15" i="21" s="1"/>
  <c r="AD16" i="21"/>
  <c r="AE16" i="21" s="1"/>
  <c r="CE16" i="21" s="1"/>
  <c r="AD4" i="21"/>
  <c r="AC5" i="21"/>
  <c r="CD5" i="21" s="1"/>
  <c r="AB6" i="21"/>
  <c r="AC6" i="21" s="1"/>
  <c r="CD6" i="21" s="1"/>
  <c r="AB7" i="21"/>
  <c r="AC7" i="21" s="1"/>
  <c r="CD7" i="21" s="1"/>
  <c r="AB8" i="21"/>
  <c r="AC8" i="21" s="1"/>
  <c r="CD8" i="21" s="1"/>
  <c r="AB9" i="21"/>
  <c r="AC9" i="21" s="1"/>
  <c r="CD9" i="21" s="1"/>
  <c r="AB10" i="21"/>
  <c r="AC10" i="21" s="1"/>
  <c r="CD10" i="21" s="1"/>
  <c r="AB11" i="21"/>
  <c r="AC11" i="21" s="1"/>
  <c r="CD11" i="21" s="1"/>
  <c r="AB12" i="21"/>
  <c r="AC12" i="21" s="1"/>
  <c r="CD12" i="21" s="1"/>
  <c r="AB13" i="21"/>
  <c r="AC13" i="21" s="1"/>
  <c r="CD13" i="21" s="1"/>
  <c r="AB14" i="21"/>
  <c r="AC14" i="21" s="1"/>
  <c r="CD14" i="21" s="1"/>
  <c r="AB15" i="21"/>
  <c r="AC15" i="21" s="1"/>
  <c r="CD15" i="21" s="1"/>
  <c r="AB16" i="21"/>
  <c r="AC16" i="21" s="1"/>
  <c r="CD16" i="21" s="1"/>
  <c r="AC4" i="21"/>
  <c r="CV8" i="21" l="1"/>
  <c r="CV17" i="21" s="1"/>
  <c r="CT34" i="21"/>
  <c r="BJ34" i="21"/>
  <c r="CT17" i="21"/>
  <c r="AU4" i="21"/>
  <c r="AT17" i="21"/>
  <c r="AQ4" i="21"/>
  <c r="AP17" i="21"/>
  <c r="CL4" i="21"/>
  <c r="CL17" i="21" s="1"/>
  <c r="AS17" i="21"/>
  <c r="AR17" i="21"/>
  <c r="AG4" i="21"/>
  <c r="CF4" i="21" s="1"/>
  <c r="AF17" i="21"/>
  <c r="AE4" i="21"/>
  <c r="CE4" i="21" s="1"/>
  <c r="AD17" i="21"/>
  <c r="AB17" i="21"/>
  <c r="CD4" i="21"/>
  <c r="CD17" i="21" s="1"/>
  <c r="AC17" i="21"/>
  <c r="AO4" i="21"/>
  <c r="AN17" i="21"/>
  <c r="AM4" i="21"/>
  <c r="AL17" i="21"/>
  <c r="AJ17" i="21"/>
  <c r="AI4" i="21"/>
  <c r="CG4" i="21" s="1"/>
  <c r="AH17" i="21"/>
  <c r="CG8" i="21"/>
  <c r="CE6" i="21"/>
  <c r="CF6" i="21"/>
  <c r="BD17" i="21"/>
  <c r="CQ4" i="21"/>
  <c r="CQ17" i="21" s="1"/>
  <c r="C49" i="25" s="1"/>
  <c r="AX51" i="21"/>
  <c r="CN38" i="21"/>
  <c r="CN51" i="21" s="1"/>
  <c r="CT51" i="21"/>
  <c r="BJ51" i="21"/>
  <c r="BP51" i="21"/>
  <c r="CW38" i="21"/>
  <c r="CW51" i="21" s="1"/>
  <c r="BN34" i="21"/>
  <c r="CV21" i="21"/>
  <c r="CV34" i="21" s="1"/>
  <c r="C54" i="25" s="1"/>
  <c r="DA4" i="21"/>
  <c r="DA17" i="21" s="1"/>
  <c r="BX17" i="21"/>
  <c r="BL34" i="21"/>
  <c r="CU21" i="21"/>
  <c r="CU34" i="21" s="1"/>
  <c r="CX21" i="21"/>
  <c r="CX34" i="21" s="1"/>
  <c r="BR34" i="21"/>
  <c r="AZ34" i="21"/>
  <c r="CO21" i="21"/>
  <c r="CO34" i="21" s="1"/>
  <c r="C47" i="25" s="1"/>
  <c r="BR51" i="21"/>
  <c r="CX38" i="21"/>
  <c r="CX51" i="21" s="1"/>
  <c r="CU38" i="21"/>
  <c r="CU51" i="21" s="1"/>
  <c r="BL51" i="21"/>
  <c r="BP17" i="21"/>
  <c r="CW4" i="21"/>
  <c r="CW17" i="21" s="1"/>
  <c r="BJ17" i="21"/>
  <c r="BH51" i="21"/>
  <c r="CS38" i="21"/>
  <c r="CS51" i="21" s="1"/>
  <c r="BV34" i="21"/>
  <c r="CZ21" i="21"/>
  <c r="CZ34" i="21" s="1"/>
  <c r="CS4" i="21"/>
  <c r="CS17" i="21" s="1"/>
  <c r="BH17" i="21"/>
  <c r="AX34" i="21"/>
  <c r="CN21" i="21"/>
  <c r="CN34" i="21" s="1"/>
  <c r="CP21" i="21"/>
  <c r="CP34" i="21" s="1"/>
  <c r="BB34" i="21"/>
  <c r="CZ38" i="21"/>
  <c r="CZ51" i="21" s="1"/>
  <c r="BV51" i="21"/>
  <c r="BV17" i="21"/>
  <c r="CZ4" i="21"/>
  <c r="CZ17" i="21" s="1"/>
  <c r="BB51" i="21"/>
  <c r="CP38" i="21"/>
  <c r="CP51" i="21" s="1"/>
  <c r="BB17" i="21"/>
  <c r="BT34" i="21"/>
  <c r="CY21" i="21"/>
  <c r="CY34" i="21" s="1"/>
  <c r="CU4" i="21"/>
  <c r="CU17" i="21" s="1"/>
  <c r="BL17" i="21"/>
  <c r="BR17" i="21"/>
  <c r="CX4" i="21"/>
  <c r="CX17" i="21" s="1"/>
  <c r="BT17" i="21"/>
  <c r="CY4" i="21"/>
  <c r="CY17" i="21" s="1"/>
  <c r="CR38" i="21"/>
  <c r="CR51" i="21" s="1"/>
  <c r="C50" i="25" s="1"/>
  <c r="BF51" i="21"/>
  <c r="DA21" i="21"/>
  <c r="DA34" i="21" s="1"/>
  <c r="BX34" i="21"/>
  <c r="AI21" i="21"/>
  <c r="AH34" i="21"/>
  <c r="AM24" i="21"/>
  <c r="CI24" i="21" s="1"/>
  <c r="AQ21" i="21"/>
  <c r="AP34" i="21"/>
  <c r="AM38" i="21"/>
  <c r="AL51" i="21"/>
  <c r="AM43" i="21"/>
  <c r="CI43" i="21" s="1"/>
  <c r="CM38" i="21"/>
  <c r="CM51" i="21" s="1"/>
  <c r="AU51" i="21"/>
  <c r="AX17" i="21"/>
  <c r="CN5" i="21"/>
  <c r="CN17" i="21" s="1"/>
  <c r="AC21" i="21"/>
  <c r="CD21" i="21" s="1"/>
  <c r="AB34" i="21"/>
  <c r="AJ34" i="21"/>
  <c r="AM31" i="21"/>
  <c r="CI31" i="21" s="1"/>
  <c r="CI27" i="21"/>
  <c r="AM23" i="21"/>
  <c r="CI23" i="21" s="1"/>
  <c r="AS21" i="21"/>
  <c r="AR34" i="21"/>
  <c r="AG38" i="21"/>
  <c r="AF51" i="21"/>
  <c r="AM50" i="21"/>
  <c r="CI50" i="21" s="1"/>
  <c r="AM46" i="21"/>
  <c r="CI46" i="21" s="1"/>
  <c r="AM42" i="21"/>
  <c r="CI42" i="21" s="1"/>
  <c r="AO38" i="21"/>
  <c r="AN51" i="21"/>
  <c r="AM32" i="21"/>
  <c r="CI32" i="21" s="1"/>
  <c r="AE38" i="21"/>
  <c r="AD51" i="21"/>
  <c r="AM47" i="21"/>
  <c r="CI47" i="21" s="1"/>
  <c r="AM39" i="21"/>
  <c r="CI39" i="21" s="1"/>
  <c r="AE21" i="21"/>
  <c r="AD34" i="21"/>
  <c r="AM21" i="21"/>
  <c r="AL34" i="21"/>
  <c r="AM30" i="21"/>
  <c r="CI30" i="21" s="1"/>
  <c r="AM26" i="21"/>
  <c r="CI26" i="21" s="1"/>
  <c r="AM22" i="21"/>
  <c r="CI22" i="21" s="1"/>
  <c r="AU21" i="21"/>
  <c r="AT34" i="21"/>
  <c r="AI38" i="21"/>
  <c r="AH51" i="21"/>
  <c r="AM49" i="21"/>
  <c r="CI49" i="21" s="1"/>
  <c r="AM45" i="21"/>
  <c r="CI45" i="21" s="1"/>
  <c r="AM41" i="21"/>
  <c r="CI41" i="21" s="1"/>
  <c r="AQ38" i="21"/>
  <c r="AP51" i="21"/>
  <c r="AT51" i="21"/>
  <c r="AM28" i="21"/>
  <c r="CI28" i="21" s="1"/>
  <c r="AG21" i="21"/>
  <c r="AF34" i="21"/>
  <c r="AM33" i="21"/>
  <c r="CI33" i="21" s="1"/>
  <c r="AM29" i="21"/>
  <c r="CI29" i="21" s="1"/>
  <c r="AM25" i="21"/>
  <c r="CI25" i="21" s="1"/>
  <c r="AO21" i="21"/>
  <c r="AN34" i="21"/>
  <c r="AJ51" i="21"/>
  <c r="AM48" i="21"/>
  <c r="CI48" i="21" s="1"/>
  <c r="AM44" i="21"/>
  <c r="CI44" i="21" s="1"/>
  <c r="AM40" i="21"/>
  <c r="CI40" i="21" s="1"/>
  <c r="AS38" i="21"/>
  <c r="AR51" i="21"/>
  <c r="AB51" i="21"/>
  <c r="CD39" i="21"/>
  <c r="CD51" i="21" s="1"/>
  <c r="C28" i="25" s="1"/>
  <c r="AC51" i="21"/>
  <c r="CD22" i="21"/>
  <c r="H22" i="10"/>
  <c r="D28" i="25" l="1"/>
  <c r="D33" i="25"/>
  <c r="D31" i="25"/>
  <c r="D32" i="25"/>
  <c r="D30" i="25"/>
  <c r="D29" i="25"/>
  <c r="C48" i="25"/>
  <c r="C52" i="25"/>
  <c r="C53" i="25"/>
  <c r="C59" i="25"/>
  <c r="C58" i="25"/>
  <c r="C57" i="25"/>
  <c r="C56" i="25"/>
  <c r="C55" i="25"/>
  <c r="C51" i="25"/>
  <c r="C46" i="25"/>
  <c r="B12" i="25"/>
  <c r="B4" i="25"/>
  <c r="AC34" i="21"/>
  <c r="AE17" i="21"/>
  <c r="CD34" i="21"/>
  <c r="AG17" i="21"/>
  <c r="CF17" i="21"/>
  <c r="CE17" i="21"/>
  <c r="CM4" i="21"/>
  <c r="CM17" i="21" s="1"/>
  <c r="AU17" i="21"/>
  <c r="CK4" i="21"/>
  <c r="CK17" i="21" s="1"/>
  <c r="AQ17" i="21"/>
  <c r="CG17" i="21"/>
  <c r="C36" i="25" s="1"/>
  <c r="AI17" i="21"/>
  <c r="CJ4" i="21"/>
  <c r="CJ17" i="21" s="1"/>
  <c r="AO17" i="21"/>
  <c r="CI4" i="21"/>
  <c r="CI17" i="21" s="1"/>
  <c r="AM17" i="21"/>
  <c r="CH4" i="21"/>
  <c r="CH17" i="21" s="1"/>
  <c r="AK17" i="21"/>
  <c r="CK38" i="21"/>
  <c r="CK51" i="21" s="1"/>
  <c r="AQ51" i="21"/>
  <c r="CE38" i="21"/>
  <c r="CE51" i="21" s="1"/>
  <c r="AE51" i="21"/>
  <c r="CL38" i="21"/>
  <c r="CL51" i="21" s="1"/>
  <c r="AS51" i="21"/>
  <c r="CH38" i="21"/>
  <c r="CH51" i="21" s="1"/>
  <c r="AK51" i="21"/>
  <c r="CL21" i="21"/>
  <c r="CL34" i="21" s="1"/>
  <c r="AS34" i="21"/>
  <c r="CH21" i="21"/>
  <c r="CH34" i="21" s="1"/>
  <c r="AK34" i="21"/>
  <c r="CI38" i="21"/>
  <c r="CI51" i="21" s="1"/>
  <c r="AM51" i="21"/>
  <c r="CG38" i="21"/>
  <c r="CG51" i="21" s="1"/>
  <c r="AI51" i="21"/>
  <c r="CE21" i="21"/>
  <c r="CE34" i="21" s="1"/>
  <c r="AE34" i="21"/>
  <c r="CM21" i="21"/>
  <c r="CM34" i="21" s="1"/>
  <c r="AU34" i="21"/>
  <c r="CI21" i="21"/>
  <c r="CI34" i="21" s="1"/>
  <c r="AM34" i="21"/>
  <c r="CJ21" i="21"/>
  <c r="CJ34" i="21" s="1"/>
  <c r="AO34" i="21"/>
  <c r="CF21" i="21"/>
  <c r="CF34" i="21" s="1"/>
  <c r="AG34" i="21"/>
  <c r="CJ38" i="21"/>
  <c r="CJ51" i="21" s="1"/>
  <c r="AO51" i="21"/>
  <c r="CF38" i="21"/>
  <c r="CF51" i="21" s="1"/>
  <c r="AG51" i="21"/>
  <c r="CK21" i="21"/>
  <c r="CK34" i="21" s="1"/>
  <c r="AQ34" i="21"/>
  <c r="CG21" i="21"/>
  <c r="CG34" i="21" s="1"/>
  <c r="AI34" i="21"/>
  <c r="B22" i="10"/>
  <c r="F22" i="10"/>
  <c r="D22" i="10"/>
  <c r="D12" i="25" l="1"/>
  <c r="D17" i="25"/>
  <c r="D16" i="25"/>
  <c r="D14" i="25"/>
  <c r="D13" i="25"/>
  <c r="D15" i="25"/>
  <c r="D4" i="25"/>
  <c r="D9" i="25"/>
  <c r="D7" i="25"/>
  <c r="D8" i="25"/>
  <c r="D5" i="25"/>
  <c r="D6" i="25"/>
  <c r="I30" i="25"/>
  <c r="W32" i="22" s="1"/>
  <c r="I31" i="25"/>
  <c r="H30" i="25"/>
  <c r="I28" i="25"/>
  <c r="W30" i="22" s="1"/>
  <c r="I32" i="25"/>
  <c r="W34" i="22" s="1"/>
  <c r="I29" i="25"/>
  <c r="I33" i="25"/>
  <c r="W35" i="22" s="1"/>
  <c r="H32" i="25"/>
  <c r="G28" i="25"/>
  <c r="U30" i="22" s="1"/>
  <c r="H29" i="25"/>
  <c r="G33" i="25"/>
  <c r="U35" i="22" s="1"/>
  <c r="H31" i="25"/>
  <c r="H33" i="25"/>
  <c r="V35" i="22" s="1"/>
  <c r="H28" i="25"/>
  <c r="D47" i="25"/>
  <c r="D48" i="25"/>
  <c r="D52" i="25"/>
  <c r="D58" i="25"/>
  <c r="D49" i="25"/>
  <c r="D53" i="25"/>
  <c r="D56" i="25"/>
  <c r="D50" i="25"/>
  <c r="D51" i="25"/>
  <c r="D55" i="25"/>
  <c r="D54" i="25"/>
  <c r="D59" i="25"/>
  <c r="D57" i="25"/>
  <c r="G29" i="25"/>
  <c r="U31" i="22" s="1"/>
  <c r="W33" i="22"/>
  <c r="G32" i="25"/>
  <c r="U34" i="22" s="1"/>
  <c r="G30" i="25"/>
  <c r="U32" i="22" s="1"/>
  <c r="G31" i="25"/>
  <c r="U33" i="22" s="1"/>
  <c r="W31" i="22"/>
  <c r="B20" i="25"/>
  <c r="H6" i="25" l="1"/>
  <c r="H4" i="25"/>
  <c r="G8" i="25"/>
  <c r="H8" i="25"/>
  <c r="G6" i="25"/>
  <c r="G4" i="25"/>
  <c r="G5" i="25"/>
  <c r="H5" i="25"/>
  <c r="G7" i="25"/>
  <c r="H7" i="25"/>
  <c r="G9" i="25"/>
  <c r="H9" i="25"/>
  <c r="D20" i="25"/>
  <c r="D25" i="25"/>
  <c r="D24" i="25"/>
  <c r="D23" i="25"/>
  <c r="D22" i="25"/>
  <c r="D21" i="25"/>
  <c r="H14" i="25"/>
  <c r="H12" i="25"/>
  <c r="G16" i="25"/>
  <c r="H16" i="25"/>
  <c r="G14" i="25"/>
  <c r="A32" i="22"/>
  <c r="H15" i="25"/>
  <c r="G17" i="25"/>
  <c r="H17" i="25"/>
  <c r="G13" i="25"/>
  <c r="H13" i="25"/>
  <c r="G15" i="25"/>
  <c r="H46" i="25"/>
  <c r="V67" i="22" s="1"/>
  <c r="I54" i="25"/>
  <c r="G54" i="25"/>
  <c r="H54" i="25"/>
  <c r="G58" i="25"/>
  <c r="I48" i="25"/>
  <c r="W69" i="22" s="1"/>
  <c r="G47" i="25"/>
  <c r="U68" i="22" s="1"/>
  <c r="H47" i="25"/>
  <c r="V68" i="22" s="1"/>
  <c r="I55" i="25"/>
  <c r="I56" i="25"/>
  <c r="G46" i="25"/>
  <c r="U67" i="22" s="1"/>
  <c r="H51" i="25"/>
  <c r="I58" i="25"/>
  <c r="I46" i="25"/>
  <c r="W67" i="22" s="1"/>
  <c r="G56" i="25"/>
  <c r="H58" i="25"/>
  <c r="G53" i="25"/>
  <c r="H57" i="25"/>
  <c r="H50" i="25"/>
  <c r="V71" i="22" s="1"/>
  <c r="H56" i="25"/>
  <c r="G57" i="25"/>
  <c r="G50" i="25"/>
  <c r="U71" i="22" s="1"/>
  <c r="H52" i="25"/>
  <c r="H48" i="25"/>
  <c r="V69" i="22" s="1"/>
  <c r="I53" i="25"/>
  <c r="G48" i="25"/>
  <c r="U69" i="22" s="1"/>
  <c r="G55" i="25"/>
  <c r="H59" i="25"/>
  <c r="G51" i="25"/>
  <c r="H55" i="25"/>
  <c r="I59" i="25"/>
  <c r="I49" i="25"/>
  <c r="W70" i="22" s="1"/>
  <c r="H53" i="25"/>
  <c r="I57" i="25"/>
  <c r="H49" i="25"/>
  <c r="V70" i="22" s="1"/>
  <c r="I51" i="25"/>
  <c r="I50" i="25"/>
  <c r="W71" i="22" s="1"/>
  <c r="G59" i="25"/>
  <c r="G49" i="25"/>
  <c r="U70" i="22" s="1"/>
  <c r="I47" i="25"/>
  <c r="W68" i="22" s="1"/>
  <c r="G52" i="25"/>
  <c r="I52" i="25"/>
  <c r="D37" i="25"/>
  <c r="D41" i="25"/>
  <c r="D38" i="25"/>
  <c r="D42" i="25"/>
  <c r="D36" i="25"/>
  <c r="D40" i="25"/>
  <c r="D39" i="25"/>
  <c r="A28" i="22"/>
  <c r="H22" i="25" l="1"/>
  <c r="G24" i="25"/>
  <c r="H24" i="25"/>
  <c r="G22" i="25"/>
  <c r="G20" i="25"/>
  <c r="G21" i="25"/>
  <c r="H21" i="25"/>
  <c r="G23" i="25"/>
  <c r="H23" i="25"/>
  <c r="G25" i="25"/>
  <c r="H25" i="25"/>
  <c r="V31" i="22"/>
  <c r="V30" i="22"/>
  <c r="V32" i="22"/>
  <c r="V34" i="22"/>
  <c r="V33" i="22"/>
  <c r="A36" i="22"/>
  <c r="H36" i="25"/>
  <c r="V59" i="22" s="1"/>
  <c r="H37" i="25"/>
  <c r="V60" i="22" s="1"/>
  <c r="I42" i="25"/>
  <c r="G38" i="25"/>
  <c r="U61" i="22" s="1"/>
  <c r="H39" i="25"/>
  <c r="V62" i="22" s="1"/>
  <c r="H40" i="25"/>
  <c r="V63" i="22" s="1"/>
  <c r="I40" i="25"/>
  <c r="W63" i="22" s="1"/>
  <c r="I38" i="25"/>
  <c r="W61" i="22" s="1"/>
  <c r="G42" i="25"/>
  <c r="G37" i="25"/>
  <c r="U60" i="22" s="1"/>
  <c r="G39" i="25"/>
  <c r="U62" i="22" s="1"/>
  <c r="I39" i="25"/>
  <c r="W62" i="22" s="1"/>
  <c r="G40" i="25"/>
  <c r="U63" i="22" s="1"/>
  <c r="I37" i="25"/>
  <c r="W60" i="22" s="1"/>
  <c r="H38" i="25"/>
  <c r="V61" i="22" s="1"/>
  <c r="I36" i="25"/>
  <c r="W59" i="22" s="1"/>
  <c r="I41" i="25"/>
  <c r="G36" i="25"/>
  <c r="U59" i="22" s="1"/>
  <c r="H41" i="25"/>
  <c r="H42" i="25"/>
  <c r="G41" i="25"/>
</calcChain>
</file>

<file path=xl/sharedStrings.xml><?xml version="1.0" encoding="utf-8"?>
<sst xmlns="http://schemas.openxmlformats.org/spreadsheetml/2006/main" count="2764" uniqueCount="372">
  <si>
    <t>Name</t>
  </si>
  <si>
    <t>ICD-10-CM code</t>
  </si>
  <si>
    <t>ICD-10-CM notes</t>
  </si>
  <si>
    <r>
      <rPr>
        <b/>
        <sz val="11"/>
        <rFont val="Calibri"/>
        <family val="2"/>
        <scheme val="minor"/>
      </rPr>
      <t xml:space="preserve">1a. Create Nonfatal TBI-Specific Injury Hospitalizations Data Set - </t>
    </r>
    <r>
      <rPr>
        <sz val="11"/>
        <rFont val="Calibri"/>
        <family val="2"/>
        <scheme val="minor"/>
      </rPr>
      <t xml:space="preserve">The TBI-specific hospitalization indicators should be calculated based on first creating a TBI-related injury hospitalization subset. This is done using the ICD-10-CM codes for the TBI-related hospital discharge indicator in the State Injury Indicators listed below.
For hospitalizations, one of these codes should be in the primary/principal diagnosis field for the case to be in the injury subset.
</t>
    </r>
    <r>
      <rPr>
        <i/>
        <sz val="11"/>
        <rFont val="Calibri"/>
        <family val="2"/>
        <scheme val="minor"/>
      </rPr>
      <t>*Only include cases if the 7th character of the code is A, B, C, or missing (reflects initial encounter, active treatment). T30-T32 do not have a 7th character.</t>
    </r>
    <r>
      <rPr>
        <sz val="11"/>
        <rFont val="Calibri"/>
        <family val="2"/>
        <scheme val="minor"/>
      </rPr>
      <t xml:space="preserve">
Create an injury hospitalization subset using the ICD-10-CM codes below:</t>
    </r>
  </si>
  <si>
    <t>Nonfatal injury hospitalization for all injuries</t>
  </si>
  <si>
    <t>S00-S99</t>
  </si>
  <si>
    <t>T07-T34</t>
  </si>
  <si>
    <t>T36-T50</t>
  </si>
  <si>
    <t>T36-T50 with a 6th character of 1, 2, 3, or 4 Note: Include T36.9, T37.9, T39.9, T41.4, T42.7, T43.9, T45.9, T47.9, and T49.9 with 5th character of 1, 2, 3, or 4) (Intent information for these codes is included in the 5thcharacter and not the 6th)</t>
  </si>
  <si>
    <t>T51-T65</t>
  </si>
  <si>
    <t>T66-T76</t>
  </si>
  <si>
    <t>T79</t>
  </si>
  <si>
    <t>O9A.2-O9A.5</t>
  </si>
  <si>
    <t>M97</t>
  </si>
  <si>
    <r>
      <t xml:space="preserve">1b. Select hospitalizations with any of the TBI ICD-10-CM codes in any diagnosis field listed below:
</t>
    </r>
    <r>
      <rPr>
        <i/>
        <sz val="11"/>
        <rFont val="Calibri"/>
        <family val="2"/>
        <scheme val="minor"/>
      </rPr>
      <t>*Only Include cases if the 7th character of the code is A, B, or missing (reflects initial encounter, active treatment)</t>
    </r>
  </si>
  <si>
    <t xml:space="preserve">Nonfatal TBI-related injury hospitalization
</t>
  </si>
  <si>
    <t>S02.0</t>
  </si>
  <si>
    <t>S02.1</t>
  </si>
  <si>
    <t>S02.8</t>
  </si>
  <si>
    <t>S02.91</t>
  </si>
  <si>
    <t>S04.02</t>
  </si>
  <si>
    <t>S04.03</t>
  </si>
  <si>
    <t>S04.04</t>
  </si>
  <si>
    <t>S06</t>
  </si>
  <si>
    <t>S07.1</t>
  </si>
  <si>
    <t>T74.4</t>
  </si>
  <si>
    <r>
      <t>1c. For the other TBI-related indicators, use the external-cause-of-injury ICD-10-CM codes listed below:</t>
    </r>
    <r>
      <rPr>
        <b/>
        <i/>
        <sz val="11"/>
        <rFont val="Calibri"/>
        <family val="2"/>
        <scheme val="minor"/>
      </rPr>
      <t xml:space="preserve">
</t>
    </r>
    <r>
      <rPr>
        <i/>
        <sz val="11"/>
        <rFont val="Calibri"/>
        <family val="2"/>
        <scheme val="minor"/>
      </rPr>
      <t>*Only Include cases if the 7th character of the code is A or missing (reflects initial encounter, active treatment</t>
    </r>
  </si>
  <si>
    <t>Nonfatal unintentional fall-related hospitalization</t>
  </si>
  <si>
    <t>V00</t>
  </si>
  <si>
    <t>with 6th character=1</t>
  </si>
  <si>
    <t>W00-W15, W17, W19</t>
  </si>
  <si>
    <t>W16</t>
  </si>
  <si>
    <t>with 6th character=2, W16.42, W16.92</t>
  </si>
  <si>
    <t>W18.1-W18.3</t>
  </si>
  <si>
    <t>Nonfatal Firearm-related hospitalization</t>
  </si>
  <si>
    <t>W32, W33, W34.00, W34.09, W34.10, W34.19</t>
  </si>
  <si>
    <t>X72, X73, X74.8, X74.9</t>
  </si>
  <si>
    <t>X93, X94, X95.8, X95.9</t>
  </si>
  <si>
    <t>Y38.4</t>
  </si>
  <si>
    <t>Y22, Y23, Y24.8, Y24.9</t>
  </si>
  <si>
    <t>Y35.00-Y35.03, Y35.09</t>
  </si>
  <si>
    <t>Nonfatal Assault-related hospitalization</t>
  </si>
  <si>
    <t>X92-Y09</t>
  </si>
  <si>
    <t>T36-T50 with 6th character=3 Note: Include T36.9, T37.9, T39.9, T41.4, T42.7, T43.9, T45.9, T47.9, and T49.9 with 5th character=3)(Intent information for these codes is included in the 5thcharacter and not the 6th</t>
  </si>
  <si>
    <t>T51-T65 with 6th character=3 Note: Include T51.9, T52.9, T53.9, T54.9, T56.9, T57.9, T58.0, T58.1, T58.9, T59.9, T60.9, T61.0, T61.1, T61.9, T62.9, T63.9, T64.0, T64.8, and T65.9 with a 5th character = 3 (Intent information for these codes is included in the 5thcharacter and not the 6th)</t>
  </si>
  <si>
    <t>T71</t>
  </si>
  <si>
    <t>with 6th character = 3</t>
  </si>
  <si>
    <t>T74</t>
  </si>
  <si>
    <t>T76</t>
  </si>
  <si>
    <t>Y38</t>
  </si>
  <si>
    <t>Nonfatal Suicide attempt hospitalization</t>
  </si>
  <si>
    <t>X71-X83</t>
  </si>
  <si>
    <t>ICD-10 codes are for Nonfatal Intentional Self-Harm Hospitalizations</t>
  </si>
  <si>
    <t>5th and 6th character of 2</t>
  </si>
  <si>
    <t>with 6th character = 2</t>
  </si>
  <si>
    <t>T14.91</t>
  </si>
  <si>
    <t>Nonfatal Unintentional struck by/against hospitalization</t>
  </si>
  <si>
    <t>V00.0, [V00.1–V00.8] (with 6th character = 2), W18.0, W20, W21, W22.01–W22.03, W22.042, W22.09, W22.1, W22.8, W50–W52</t>
  </si>
  <si>
    <t>Nonfatal Motor vehicle traffic hospitalization</t>
  </si>
  <si>
    <t>V02-V04 (.1, .9), V09.2, V09.3</t>
  </si>
  <si>
    <t>V12-V14 (.3-.9), V19.4-V19.6, V19.9</t>
  </si>
  <si>
    <t>V20-V28 (.3-.9), V29.4-V29.9</t>
  </si>
  <si>
    <t>V30-V79 (.4-.9), V83-V86 (.0-.3), V87.0-V87.8, V89.2</t>
  </si>
  <si>
    <t>V80.3-V80.5, V81.1, V82.1</t>
  </si>
  <si>
    <r>
      <t xml:space="preserve">2a. Create Nonfatal TBI-Specific Injury Emergency Department (ED) Visit Data Set - </t>
    </r>
    <r>
      <rPr>
        <sz val="11"/>
        <rFont val="Calibri"/>
        <family val="2"/>
        <scheme val="minor"/>
      </rPr>
      <t xml:space="preserve">These indicators should be calculated based on first creating a TBI-related injury emergency department visit subset. This is done using the instructions for ICD-10-CM codes for TBI-related emergency department indicator listed below:
</t>
    </r>
    <r>
      <rPr>
        <i/>
        <sz val="11"/>
        <rFont val="Calibri"/>
        <family val="2"/>
        <scheme val="minor"/>
      </rPr>
      <t xml:space="preserve">*Only include cases if the 7th character of the code is A, B, C, or missing (reflects initial encounter, active treatment). T30-T32 do not have a 7th character. </t>
    </r>
  </si>
  <si>
    <t>Nonfatal Injury ED visit</t>
  </si>
  <si>
    <t>T84.04</t>
  </si>
  <si>
    <t>V00-V99</t>
  </si>
  <si>
    <t>W00-X58</t>
  </si>
  <si>
    <t>Y21-Y33</t>
  </si>
  <si>
    <t>Y35-Y38</t>
  </si>
  <si>
    <t>2b. Select ED visits with any of the following TBI ICD-10-CM codes in any diagnosis field listed below:</t>
  </si>
  <si>
    <t>Nonfatal TBI-related ED visit</t>
  </si>
  <si>
    <t>S09.90</t>
  </si>
  <si>
    <t>2c. For other TBI-related indicators, use the external-cause-of-injury ICD-10-CM codes specified below:</t>
  </si>
  <si>
    <t>Nonfatal Unintentional fall ED visit</t>
  </si>
  <si>
    <t>V00.11-V00.89</t>
  </si>
  <si>
    <t>with 6th character=2 (Except 16.4 and 16.9 with 5th character=2)</t>
  </si>
  <si>
    <t>W18.1, W18.2, W18.3</t>
  </si>
  <si>
    <t>Nonfatal Firearm-related ED visit</t>
  </si>
  <si>
    <t>W32.0, W32.1, W33.0, W33.1, W34.00, W34.09, W34.10, W34.19</t>
  </si>
  <si>
    <t>Nonfatal Assault-related ED visit</t>
  </si>
  <si>
    <t>with 6th character=3 Note: Include T36.9, T37.9, T39.9, T41.4, T42.7, T43.9, T45.9, T47.9, and T49.9 with 5th character=3)(Intent information for these codes is included in the 5thcharacter and not the 6th</t>
  </si>
  <si>
    <t>with 6th character=3 Note: Include T51.9, T52.9, T53.9, T54.9, T56.9, T57.9, T58.0, T58.1, T58.9, T59.9, T60.9, T61.0, T61.1, T61.9, T62.9, T63.9, T64.0, T64.8, and T65.9 with a 5th character = 3 (Intent information for these codes is included in the 5thcharacter and not the 6th)</t>
  </si>
  <si>
    <t>Nonfatal Suicide attempt ED visit</t>
  </si>
  <si>
    <t>Nonfatal Unintentional struck by/against ED visit</t>
  </si>
  <si>
    <t>Nonfatal Motor vehicle traffic ED visit</t>
  </si>
  <si>
    <t>V02.1, V02.9, V03.1, V03.9, V04.1, V04.9, V09.2, V09.3</t>
  </si>
  <si>
    <r>
      <t xml:space="preserve">3a. Create TBI-specific Deaths Data Set - </t>
    </r>
    <r>
      <rPr>
        <sz val="11"/>
        <rFont val="Calibri"/>
        <family val="2"/>
        <scheme val="minor"/>
      </rPr>
      <t>The TBI-specific death indicators should be calculated based on first creating a TBI-related injury death subset. Limit deaths to those with an injury underlying cause of death:</t>
    </r>
  </si>
  <si>
    <t>Injury underlying cause of death</t>
  </si>
  <si>
    <t>V01-Y36</t>
  </si>
  <si>
    <t>Y85-Y87</t>
  </si>
  <si>
    <t>Y89</t>
  </si>
  <si>
    <t>U01-U03</t>
  </si>
  <si>
    <t>3b.  Then select deaths with any of the TBI ICD-10-CM codes in any field of the multiple cause of death file:</t>
  </si>
  <si>
    <t>TBI-related deaths</t>
  </si>
  <si>
    <t>S01.0-S01.9</t>
  </si>
  <si>
    <t>S02.3</t>
  </si>
  <si>
    <t>S02.7-S02.9</t>
  </si>
  <si>
    <t>S04.0</t>
  </si>
  <si>
    <t>S06.0-S06.9</t>
  </si>
  <si>
    <t>S07.0</t>
  </si>
  <si>
    <t>S07.8</t>
  </si>
  <si>
    <t>S07.9</t>
  </si>
  <si>
    <t>S09.7-S09.9</t>
  </si>
  <si>
    <t>T90.1</t>
  </si>
  <si>
    <t>T90.2</t>
  </si>
  <si>
    <t>T90.4</t>
  </si>
  <si>
    <t>T90.5</t>
  </si>
  <si>
    <t>T90.8</t>
  </si>
  <si>
    <t>T90.9</t>
  </si>
  <si>
    <t>3c. Use the underlying cause of death ICD-10-CM codes for other TBI-related indicators:</t>
  </si>
  <si>
    <t>Unintentional fall-related fatalities</t>
  </si>
  <si>
    <t>W00-W19</t>
  </si>
  <si>
    <t>Firearm-related fatalities</t>
  </si>
  <si>
    <t>W32-W34</t>
  </si>
  <si>
    <t>X72-X74</t>
  </si>
  <si>
    <t>X93-X95</t>
  </si>
  <si>
    <t>Y22-Y24</t>
  </si>
  <si>
    <t>Y35.0</t>
  </si>
  <si>
    <t>U01.4</t>
  </si>
  <si>
    <t>Homicides</t>
  </si>
  <si>
    <t>X85-Y09</t>
  </si>
  <si>
    <t>Y87.1</t>
  </si>
  <si>
    <t>U01</t>
  </si>
  <si>
    <t>U02</t>
  </si>
  <si>
    <t>Motor vehicle traffic fatalities</t>
  </si>
  <si>
    <t>V02-V04 (.1, .9)</t>
  </si>
  <si>
    <t>V09.2</t>
  </si>
  <si>
    <t>V12-V14(.3-.9)</t>
  </si>
  <si>
    <t>V19(.4-.6)</t>
  </si>
  <si>
    <t>V20-V28(.3-.9)</t>
  </si>
  <si>
    <t>V29-V79(.4-.9)</t>
  </si>
  <si>
    <t>V80(.3-.5)</t>
  </si>
  <si>
    <t>V81.1</t>
  </si>
  <si>
    <t>V82.1</t>
  </si>
  <si>
    <t>V83-V86(.0-.3)</t>
  </si>
  <si>
    <t>V87(.0-.8)</t>
  </si>
  <si>
    <t>V89.2</t>
  </si>
  <si>
    <t>Suicides</t>
  </si>
  <si>
    <t>X60-X84</t>
  </si>
  <si>
    <t>Y87.0</t>
  </si>
  <si>
    <t>U03</t>
  </si>
  <si>
    <t>Unintentional struck by/against fatalities</t>
  </si>
  <si>
    <t>W20-W22</t>
  </si>
  <si>
    <t>W50-W52</t>
  </si>
  <si>
    <t>TBI-Specific State Injury Indicators Report</t>
  </si>
  <si>
    <t>State Population Data</t>
  </si>
  <si>
    <t>State:</t>
  </si>
  <si>
    <t>Data year:</t>
  </si>
  <si>
    <t>Age</t>
  </si>
  <si>
    <t>Total</t>
  </si>
  <si>
    <t>Male</t>
  </si>
  <si>
    <t>Female</t>
  </si>
  <si>
    <t>White-Not Hispanic</t>
  </si>
  <si>
    <t>Hispanic</t>
  </si>
  <si>
    <t>Black-Not Hispanic</t>
  </si>
  <si>
    <t>Asian</t>
  </si>
  <si>
    <t>American Indian/Alaska Native</t>
  </si>
  <si>
    <t>Other</t>
  </si>
  <si>
    <t>&lt;1yr</t>
  </si>
  <si>
    <t>1-4yrs</t>
  </si>
  <si>
    <t>5-9yrs</t>
  </si>
  <si>
    <t>10-14yrs</t>
  </si>
  <si>
    <t>15-19yrs</t>
  </si>
  <si>
    <t>20-24yrs</t>
  </si>
  <si>
    <t>25-34yrs</t>
  </si>
  <si>
    <t>35-44yrs</t>
  </si>
  <si>
    <t>45-54yrs</t>
  </si>
  <si>
    <t>55-64yrs</t>
  </si>
  <si>
    <t>65-74yrs</t>
  </si>
  <si>
    <t>75-84yrs</t>
  </si>
  <si>
    <t>85+</t>
  </si>
  <si>
    <t>TOTAL</t>
  </si>
  <si>
    <t>Health Regions Data</t>
  </si>
  <si>
    <t>Region 1</t>
  </si>
  <si>
    <t>Region 2</t>
  </si>
  <si>
    <t>Region 3</t>
  </si>
  <si>
    <t>Region 4</t>
  </si>
  <si>
    <t>Region 5</t>
  </si>
  <si>
    <t>Region 6</t>
  </si>
  <si>
    <t>Region 7</t>
  </si>
  <si>
    <t>Region 8</t>
  </si>
  <si>
    <t>Region 9</t>
  </si>
  <si>
    <t>Region 10</t>
  </si>
  <si>
    <t>Region 11</t>
  </si>
  <si>
    <t>Region 12</t>
  </si>
  <si>
    <t>Region 13</t>
  </si>
  <si>
    <t>Region 14</t>
  </si>
  <si>
    <r>
      <rPr>
        <sz val="14"/>
        <rFont val="Arial"/>
        <family val="2"/>
      </rPr>
      <t>Data Input Tables</t>
    </r>
    <r>
      <rPr>
        <sz val="10"/>
        <rFont val="Arial"/>
        <family val="2"/>
      </rPr>
      <t xml:space="preserve">
Enter your TBI-related injury data in the red cells below. The age-adjusted rates will automatically calculate in the results table.</t>
    </r>
  </si>
  <si>
    <t xml:space="preserve">Optional: Unhide columns G through L to enter demographic data </t>
  </si>
  <si>
    <t>Optional: Unhide columns N through Z to enter health region data</t>
  </si>
  <si>
    <t>Optional: Unhide columns AC through CA to show rate calculations and 2000 population weights</t>
  </si>
  <si>
    <r>
      <rPr>
        <sz val="14"/>
        <rFont val="Arial"/>
        <family val="2"/>
      </rPr>
      <t xml:space="preserve">Results Table
</t>
    </r>
    <r>
      <rPr>
        <sz val="10"/>
        <rFont val="Arial"/>
        <family val="2"/>
      </rPr>
      <t>Age Adjusted Rates per 100,1000. Results will calculate automatically.</t>
    </r>
  </si>
  <si>
    <t>Optional: Unhide columns CG through DA to show demographic and Regional rates</t>
  </si>
  <si>
    <t>Sex Data</t>
  </si>
  <si>
    <t>Demographic Data</t>
  </si>
  <si>
    <t>Region Data</t>
  </si>
  <si>
    <t>Age-adjusted Rates per 100,000 population</t>
  </si>
  <si>
    <t>Number of hospitalizations- Total</t>
  </si>
  <si>
    <t>Number of hospitalizations- Male</t>
  </si>
  <si>
    <t>Number of hospitalizations- Female</t>
  </si>
  <si>
    <t>Number of hospitalizations- White-Not Hispanic</t>
  </si>
  <si>
    <t>Number of hospitalizations- Hispanic</t>
  </si>
  <si>
    <t>Number of hospitalizations- Black-Not Hispanic</t>
  </si>
  <si>
    <t>Number of hospitalizations- Asian</t>
  </si>
  <si>
    <t>Number of hospitalizations- American Indian/Alaska Native</t>
  </si>
  <si>
    <t>Number of hospitalizations- Region 1</t>
  </si>
  <si>
    <t>Number of hospitalizations- Region 2</t>
  </si>
  <si>
    <t>Number of hospitalizations- Region 3</t>
  </si>
  <si>
    <t>Number of hospitalizations- Region 4</t>
  </si>
  <si>
    <t>Number of hospitalizations- Region 5</t>
  </si>
  <si>
    <t>Number of hospitalizations- Region 6</t>
  </si>
  <si>
    <t>Number of hospitalizations- Region 7</t>
  </si>
  <si>
    <t>Number of hospitalizations- Region 8</t>
  </si>
  <si>
    <t>Number of hospitalizations- Region 9</t>
  </si>
  <si>
    <t>Number of hospitalizations- Region 10</t>
  </si>
  <si>
    <t>Number of hospitalizations- Region 11</t>
  </si>
  <si>
    <t>Number of hospitalizations- Region 12</t>
  </si>
  <si>
    <t>Number of hospitalizations- Region 13</t>
  </si>
  <si>
    <t>Number of hospitalizations- Region 14</t>
  </si>
  <si>
    <t>State population - Total</t>
  </si>
  <si>
    <t>Rate</t>
  </si>
  <si>
    <t>State population - Male</t>
  </si>
  <si>
    <t>State population - Female</t>
  </si>
  <si>
    <t>State population - White-Not Hispanic</t>
  </si>
  <si>
    <t>State population -  Hispanic</t>
  </si>
  <si>
    <t>State population -  Black-Not Hispanic</t>
  </si>
  <si>
    <t>State population -  Asian</t>
  </si>
  <si>
    <t>State population -  American Indian/Alaska Native</t>
  </si>
  <si>
    <t>2000 population</t>
  </si>
  <si>
    <t>Weight</t>
  </si>
  <si>
    <t>Hospitalizations- Region 1</t>
  </si>
  <si>
    <t>Hospitalizations- Region 2</t>
  </si>
  <si>
    <t>Hospitalizations- Region 3</t>
  </si>
  <si>
    <t>Hospitalizations- Region 4</t>
  </si>
  <si>
    <t>Hospitalizations- Region 5</t>
  </si>
  <si>
    <t>Hospitalizations- Region 6</t>
  </si>
  <si>
    <t>Hospitalizations- Region 7</t>
  </si>
  <si>
    <t>Hospitalizations- Region 8</t>
  </si>
  <si>
    <t>Hospitalizations- Region 9</t>
  </si>
  <si>
    <t>Hospitalizations- Region 10</t>
  </si>
  <si>
    <t>Hospitalizations- Region 11</t>
  </si>
  <si>
    <t>Hospitalizations- Region 12</t>
  </si>
  <si>
    <t>Hospitalizations- Region 13</t>
  </si>
  <si>
    <t>Hospitalizations- Region 14</t>
  </si>
  <si>
    <t>total</t>
  </si>
  <si>
    <t>Number of ED visits- Total</t>
  </si>
  <si>
    <t>Number of ED visits- Male</t>
  </si>
  <si>
    <t>Number of ED visits- Female</t>
  </si>
  <si>
    <t>Number of ED visits- White-Not Hispanic</t>
  </si>
  <si>
    <t>Number of ED visits- Hispanic</t>
  </si>
  <si>
    <t>Number of ED visits- Black-Not Hispanic</t>
  </si>
  <si>
    <t>Number of ED visits- Asian</t>
  </si>
  <si>
    <t>Number of ED visits- American Indian/Alaska Native</t>
  </si>
  <si>
    <t>Number of ED visits- Region 1</t>
  </si>
  <si>
    <t>Number of ED visits- Region 2</t>
  </si>
  <si>
    <t>Number of ED visits- Region 3</t>
  </si>
  <si>
    <t>Number of ED visits- Region 4</t>
  </si>
  <si>
    <t>Number of ED visits- Region 5</t>
  </si>
  <si>
    <t>Number of ED visits- Region 6</t>
  </si>
  <si>
    <t>Number of ED visits- Region 7</t>
  </si>
  <si>
    <t>Number of ED visits- Region 8</t>
  </si>
  <si>
    <t>Number of ED visits- Region 9</t>
  </si>
  <si>
    <t>Number of ED visits- Region 10</t>
  </si>
  <si>
    <t>Number of ED visits- Region 11</t>
  </si>
  <si>
    <t>Number of ED visits- Region 12</t>
  </si>
  <si>
    <t>Number of ED visits- Region 13</t>
  </si>
  <si>
    <t>Number of ED visits- Region 14</t>
  </si>
  <si>
    <t>ED visits- Region 1</t>
  </si>
  <si>
    <t>ED visits- Region 2</t>
  </si>
  <si>
    <t>ED visits- Region 3</t>
  </si>
  <si>
    <t>ED visits- Region 4</t>
  </si>
  <si>
    <t>ED visits- Region 5</t>
  </si>
  <si>
    <t>ED visits- Region 6</t>
  </si>
  <si>
    <t>ED visits- Region 7</t>
  </si>
  <si>
    <t>ED visits- Region 8</t>
  </si>
  <si>
    <t>ED visits- Region 9</t>
  </si>
  <si>
    <t>ED visits- Region 10</t>
  </si>
  <si>
    <t>ED visits- Region 11</t>
  </si>
  <si>
    <t>ED visits- Region 12</t>
  </si>
  <si>
    <t>ED visits- Region 13</t>
  </si>
  <si>
    <t>ED visits- Region 14</t>
  </si>
  <si>
    <t>Number of deaths- Total</t>
  </si>
  <si>
    <t>Number of deaths- Male</t>
  </si>
  <si>
    <t>Number of deaths- Female</t>
  </si>
  <si>
    <t>Number of deaths- White-Not Hispanic</t>
  </si>
  <si>
    <t>Number of deaths- Hispanic</t>
  </si>
  <si>
    <t>Number of deaths- Black-Not Hispanic</t>
  </si>
  <si>
    <t>Number of deaths- Asian</t>
  </si>
  <si>
    <t>Number of deaths- American Indian/Alaska Native</t>
  </si>
  <si>
    <t>Number of deaths- Region 1</t>
  </si>
  <si>
    <t>Number of deaths- Region 2</t>
  </si>
  <si>
    <t>Number of deaths- Region 3</t>
  </si>
  <si>
    <t>Number of deaths- Region 4</t>
  </si>
  <si>
    <t>Number of deaths- Region 5</t>
  </si>
  <si>
    <t>Number of deaths- Region 6</t>
  </si>
  <si>
    <t>Number of deaths- Region 7</t>
  </si>
  <si>
    <t>Number of deaths- Region 8</t>
  </si>
  <si>
    <t>Number of deaths- Region 9</t>
  </si>
  <si>
    <t>Number of deaths- Region 10</t>
  </si>
  <si>
    <t>Number of deaths- Region 11</t>
  </si>
  <si>
    <t>Number of deaths- Region 12</t>
  </si>
  <si>
    <t>Number of deaths- Region 13</t>
  </si>
  <si>
    <t>Number of deaths- Region 14</t>
  </si>
  <si>
    <t>Deaths- Region 1</t>
  </si>
  <si>
    <t>Deaths- Region 2</t>
  </si>
  <si>
    <t>Deaths- Region 3</t>
  </si>
  <si>
    <t>Deaths- Region 4</t>
  </si>
  <si>
    <t>Deaths- Region 5</t>
  </si>
  <si>
    <t>Deaths- Region 6</t>
  </si>
  <si>
    <t>Deaths- Region 7</t>
  </si>
  <si>
    <t>Deaths- Region 8</t>
  </si>
  <si>
    <t>Deaths- Region 9</t>
  </si>
  <si>
    <t>Deaths- Region 10</t>
  </si>
  <si>
    <t>Deaths- Region 11</t>
  </si>
  <si>
    <t>Deaths- Region 12</t>
  </si>
  <si>
    <t>Deaths- Region 13</t>
  </si>
  <si>
    <t>Deaths- Region 14</t>
  </si>
  <si>
    <t>Year</t>
  </si>
  <si>
    <t>Deaths</t>
  </si>
  <si>
    <t>Hospitalizations</t>
  </si>
  <si>
    <t>ED Visits</t>
  </si>
  <si>
    <t>TBI Total</t>
  </si>
  <si>
    <t>Struck</t>
  </si>
  <si>
    <t>Suicide</t>
  </si>
  <si>
    <t>Deaths per 100,000</t>
  </si>
  <si>
    <t>Assault</t>
  </si>
  <si>
    <t>Firearms</t>
  </si>
  <si>
    <t>Hospitalizations per 100,000</t>
  </si>
  <si>
    <t>Fall</t>
  </si>
  <si>
    <t>ED visits per 100,000</t>
  </si>
  <si>
    <t>Death</t>
  </si>
  <si>
    <t>Cause</t>
  </si>
  <si>
    <t>Rank</t>
  </si>
  <si>
    <t>Count</t>
  </si>
  <si>
    <t>Rate per 100k People</t>
  </si>
  <si>
    <t>&lt;1</t>
  </si>
  <si>
    <t>1-4</t>
  </si>
  <si>
    <t>5-9</t>
  </si>
  <si>
    <t>10-14</t>
  </si>
  <si>
    <t>15-19</t>
  </si>
  <si>
    <t>20-24</t>
  </si>
  <si>
    <t>25-34</t>
  </si>
  <si>
    <t>35-44</t>
  </si>
  <si>
    <t>45-54</t>
  </si>
  <si>
    <t>55-64</t>
  </si>
  <si>
    <t>65-74</t>
  </si>
  <si>
    <t>75-84</t>
  </si>
  <si>
    <t>Demographic</t>
  </si>
  <si>
    <t>Regions</t>
  </si>
  <si>
    <t>No.</t>
  </si>
  <si>
    <t>Desired No.</t>
  </si>
  <si>
    <t>Assault/Homicide</t>
  </si>
  <si>
    <t>Enter your state name in A4</t>
  </si>
  <si>
    <t>Enter the data year in D4</t>
  </si>
  <si>
    <t>Enter total population data by age group below</t>
  </si>
  <si>
    <t>Enter female population data by age group below</t>
  </si>
  <si>
    <t>Enter male population data by age group below</t>
  </si>
  <si>
    <t>Optional: Enter demographic population data</t>
  </si>
  <si>
    <t>Enter name of "Other" category in R8</t>
  </si>
  <si>
    <t>Enter name of "Other" category in T8</t>
  </si>
  <si>
    <r>
      <rPr>
        <sz val="14"/>
        <rFont val="Arial"/>
        <family val="2"/>
      </rPr>
      <t>Data Input Tables</t>
    </r>
    <r>
      <rPr>
        <sz val="10"/>
        <rFont val="Arial"/>
        <family val="2"/>
      </rPr>
      <t xml:space="preserve">
Instructions: Enter your TBI-related injury data in the </t>
    </r>
    <r>
      <rPr>
        <sz val="10"/>
        <color rgb="FFFF0000"/>
        <rFont val="Arial"/>
        <family val="2"/>
      </rPr>
      <t>red cells</t>
    </r>
    <r>
      <rPr>
        <sz val="10"/>
        <rFont val="Arial"/>
        <family val="2"/>
      </rPr>
      <t xml:space="preserve"> below. The age-adjusted rates will automatically calculate in the results table.</t>
    </r>
  </si>
  <si>
    <t>MVT</t>
  </si>
  <si>
    <t>Figure 2</t>
  </si>
  <si>
    <t>Step 1: Preparing State Data</t>
  </si>
  <si>
    <t>Step 2: Entering Data</t>
  </si>
  <si>
    <t>State</t>
  </si>
  <si>
    <t>T36-T50 with a 6th character of 1, 2, 3, or 4 Note: Include T36.9, T37.9, T39.9, T41.4, T42.7, T43.9, T45.9, T47.9, and T49.9 with 5th character of 1, 2, 3, or 4) (Intent information for these codes is included in the 5th character and not the 6th)</t>
  </si>
  <si>
    <t>No</t>
  </si>
  <si>
    <t>Most hospitalizations - age</t>
  </si>
  <si>
    <t>Most ED visits - 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</si>
</sst>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19" x14ac:knownFonts="1">
    <font>
      <sz val="10"/>
      <name val="Arial"/>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8"/>
      <name val="Arial"/>
      <family val="2"/>
    </font>
    <font>
      <sz val="14"/>
      <name val="Arial"/>
      <family val="2"/>
    </font>
    <font>
      <i/>
      <sz val="9"/>
      <color theme="0"/>
      <name val="Arial"/>
      <family val="2"/>
    </font>
    <font>
      <sz val="9"/>
      <name val="Arial"/>
      <family val="2"/>
    </font>
    <font>
      <sz val="10"/>
      <color theme="1"/>
      <name val="Arial"/>
      <family val="2"/>
    </font>
    <font>
      <b/>
      <sz val="10"/>
      <color theme="1"/>
      <name val="Arial"/>
      <family val="2"/>
    </font>
    <font>
      <sz val="11"/>
      <name val="Calibri"/>
      <family val="2"/>
      <scheme val="minor"/>
    </font>
    <font>
      <b/>
      <sz val="11"/>
      <name val="Calibri"/>
      <family val="2"/>
      <scheme val="minor"/>
    </font>
    <font>
      <b/>
      <i/>
      <sz val="11"/>
      <name val="Calibri"/>
      <family val="2"/>
      <scheme val="minor"/>
    </font>
    <font>
      <i/>
      <sz val="11"/>
      <name val="Calibri"/>
      <family val="2"/>
      <scheme val="minor"/>
    </font>
    <font>
      <sz val="10"/>
      <color rgb="FFFF0000"/>
      <name val="Arial"/>
      <family val="2"/>
    </font>
    <font>
      <b/>
      <sz val="20"/>
      <name val="Calibri"/>
      <family val="2"/>
      <scheme val="minor"/>
    </font>
  </fonts>
  <fills count="22">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92D050"/>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0" tint="-0.14999847407452621"/>
        <bgColor theme="0" tint="-0.14999847407452621"/>
      </patternFill>
    </fill>
    <fill>
      <patternFill patternType="solid">
        <fgColor theme="0"/>
        <bgColor theme="0" tint="-0.14999847407452621"/>
      </patternFill>
    </fill>
    <fill>
      <patternFill patternType="solid">
        <fgColor rgb="FFD9E1F2"/>
        <bgColor indexed="64"/>
      </patternFill>
    </fill>
    <fill>
      <patternFill patternType="solid">
        <fgColor rgb="FFAEAAAA"/>
        <bgColor indexed="64"/>
      </patternFill>
    </fill>
    <fill>
      <patternFill patternType="solid">
        <fgColor theme="4" tint="0.79998168889431442"/>
        <bgColor indexed="64"/>
      </patternFill>
    </fill>
    <fill>
      <patternFill patternType="solid">
        <fgColor rgb="FF00B0F0"/>
        <bgColor indexed="64"/>
      </patternFill>
    </fill>
    <fill>
      <patternFill patternType="solid">
        <fgColor rgb="FFFFC000"/>
        <bgColor indexed="64"/>
      </patternFill>
    </fill>
    <fill>
      <patternFill patternType="solid">
        <fgColor theme="9"/>
        <bgColor indexed="64"/>
      </patternFill>
    </fill>
    <fill>
      <patternFill patternType="solid">
        <fgColor theme="5" tint="0.39997558519241921"/>
        <bgColor indexed="64"/>
      </patternFill>
    </fill>
  </fills>
  <borders count="57">
    <border>
      <left/>
      <right/>
      <top/>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64"/>
      </left>
      <right style="thin">
        <color indexed="64"/>
      </right>
      <top style="thin">
        <color indexed="64"/>
      </top>
      <bottom style="thin">
        <color indexed="64"/>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theme="4"/>
      </bottom>
      <diagonal/>
    </border>
    <border>
      <left/>
      <right/>
      <top style="thin">
        <color indexed="10"/>
      </top>
      <bottom style="thin">
        <color theme="4"/>
      </bottom>
      <diagonal/>
    </border>
    <border>
      <left style="thin">
        <color rgb="FF000000"/>
      </left>
      <right style="thin">
        <color theme="4"/>
      </right>
      <top style="thin">
        <color theme="4"/>
      </top>
      <bottom style="thin">
        <color indexed="64"/>
      </bottom>
      <diagonal/>
    </border>
    <border>
      <left style="thin">
        <color rgb="FFFF0000"/>
      </left>
      <right style="thin">
        <color theme="4"/>
      </right>
      <top style="thin">
        <color indexed="64"/>
      </top>
      <bottom style="thin">
        <color rgb="FFFF0000"/>
      </bottom>
      <diagonal/>
    </border>
    <border>
      <left style="thin">
        <color rgb="FFFF0000"/>
      </left>
      <right style="thin">
        <color theme="4"/>
      </right>
      <top style="thin">
        <color rgb="FFFF0000"/>
      </top>
      <bottom style="thin">
        <color rgb="FFFF0000"/>
      </bottom>
      <diagonal/>
    </border>
    <border>
      <left/>
      <right style="thin">
        <color theme="4"/>
      </right>
      <top style="thin">
        <color rgb="FFFF0000"/>
      </top>
      <bottom style="thin">
        <color theme="4"/>
      </bottom>
      <diagonal/>
    </border>
    <border>
      <left/>
      <right/>
      <top/>
      <bottom style="thin">
        <color theme="9"/>
      </bottom>
      <diagonal/>
    </border>
    <border>
      <left style="thin">
        <color rgb="FFFF0000"/>
      </left>
      <right style="thin">
        <color theme="9"/>
      </right>
      <top style="thin">
        <color indexed="64"/>
      </top>
      <bottom style="thin">
        <color rgb="FFFF0000"/>
      </bottom>
      <diagonal/>
    </border>
    <border>
      <left style="thin">
        <color rgb="FFFF0000"/>
      </left>
      <right style="thin">
        <color theme="9"/>
      </right>
      <top style="thin">
        <color rgb="FFFF0000"/>
      </top>
      <bottom style="thin">
        <color rgb="FFFF0000"/>
      </bottom>
      <diagonal/>
    </border>
    <border>
      <left/>
      <right/>
      <top style="thin">
        <color indexed="10"/>
      </top>
      <bottom style="thin">
        <color theme="9"/>
      </bottom>
      <diagonal/>
    </border>
    <border>
      <left style="thin">
        <color indexed="64"/>
      </left>
      <right/>
      <top/>
      <bottom style="thin">
        <color theme="9"/>
      </bottom>
      <diagonal/>
    </border>
    <border>
      <left/>
      <right/>
      <top/>
      <bottom style="thin">
        <color theme="5" tint="0.39997558519241921"/>
      </bottom>
      <diagonal/>
    </border>
    <border>
      <left style="thin">
        <color indexed="64"/>
      </left>
      <right/>
      <top/>
      <bottom style="thin">
        <color theme="5" tint="0.39997558519241921"/>
      </bottom>
      <diagonal/>
    </border>
    <border>
      <left/>
      <right/>
      <top style="thin">
        <color indexed="10"/>
      </top>
      <bottom style="thin">
        <color theme="5" tint="0.39997558519241921"/>
      </bottom>
      <diagonal/>
    </border>
    <border>
      <left style="thin">
        <color rgb="FFFF0000"/>
      </left>
      <right style="thin">
        <color theme="5" tint="0.39997558519241921"/>
      </right>
      <top style="thin">
        <color rgb="FFFF0000"/>
      </top>
      <bottom style="thin">
        <color rgb="FFFF0000"/>
      </bottom>
      <diagonal/>
    </border>
    <border>
      <left style="thin">
        <color rgb="FFFF0000"/>
      </left>
      <right style="thin">
        <color theme="5" tint="0.39997558519241921"/>
      </right>
      <top style="thin">
        <color indexed="64"/>
      </top>
      <bottom style="thin">
        <color rgb="FFFF000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000000"/>
      </left>
      <right/>
      <top/>
      <bottom style="thin">
        <color indexed="64"/>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rgb="FFFF0000"/>
      </left>
      <right style="thin">
        <color theme="4"/>
      </right>
      <top/>
      <bottom style="thin">
        <color rgb="FFFF0000"/>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auto="1"/>
      </left>
      <right style="thin">
        <color auto="1"/>
      </right>
      <top style="thin">
        <color auto="1"/>
      </top>
      <bottom style="thin">
        <color auto="1"/>
      </bottom>
      <diagonal/>
    </border>
    <border>
      <left style="thin">
        <color theme="0"/>
      </left>
      <right style="thin">
        <color theme="0"/>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0" fontId="4" fillId="0" borderId="0"/>
    <xf numFmtId="9" fontId="4" fillId="0" borderId="0" applyFont="0" applyFill="0" applyBorder="0" applyAlignment="0" applyProtection="0"/>
    <xf numFmtId="0" fontId="1" fillId="0" borderId="0"/>
  </cellStyleXfs>
  <cellXfs count="233">
    <xf numFmtId="0" fontId="0" fillId="0" borderId="0" xfId="0"/>
    <xf numFmtId="0" fontId="0" fillId="0" borderId="0" xfId="0" applyProtection="1"/>
    <xf numFmtId="0" fontId="2" fillId="0" borderId="0" xfId="0" applyFont="1" applyProtection="1"/>
    <xf numFmtId="0" fontId="2" fillId="0" borderId="0" xfId="0" applyFont="1" applyAlignment="1" applyProtection="1">
      <alignment wrapText="1"/>
    </xf>
    <xf numFmtId="1" fontId="0" fillId="0" borderId="0" xfId="0" applyNumberFormat="1" applyProtection="1"/>
    <xf numFmtId="3" fontId="0" fillId="0" borderId="0" xfId="0" applyNumberFormat="1" applyProtection="1"/>
    <xf numFmtId="0" fontId="5" fillId="0" borderId="0" xfId="0" applyFont="1" applyProtection="1"/>
    <xf numFmtId="0" fontId="4" fillId="0" borderId="0" xfId="0" applyFont="1" applyProtection="1"/>
    <xf numFmtId="0" fontId="2" fillId="0" borderId="0" xfId="0" applyFont="1" applyFill="1" applyProtection="1"/>
    <xf numFmtId="0" fontId="3" fillId="0" borderId="0" xfId="0" applyFont="1" applyProtection="1"/>
    <xf numFmtId="16" fontId="3" fillId="0" borderId="0" xfId="0" applyNumberFormat="1" applyFont="1" applyProtection="1"/>
    <xf numFmtId="0" fontId="6" fillId="0" borderId="1" xfId="0" applyFont="1" applyBorder="1" applyProtection="1">
      <protection locked="0"/>
    </xf>
    <xf numFmtId="164" fontId="4" fillId="0" borderId="1" xfId="0" applyNumberFormat="1" applyFont="1" applyBorder="1" applyProtection="1">
      <protection locked="0"/>
    </xf>
    <xf numFmtId="164" fontId="0" fillId="0" borderId="1" xfId="0" applyNumberFormat="1" applyBorder="1" applyProtection="1">
      <protection locked="0"/>
    </xf>
    <xf numFmtId="0" fontId="4" fillId="0" borderId="0" xfId="0" applyFont="1"/>
    <xf numFmtId="164" fontId="0" fillId="0" borderId="0" xfId="0" applyNumberFormat="1" applyBorder="1" applyProtection="1">
      <protection locked="0"/>
    </xf>
    <xf numFmtId="0" fontId="4" fillId="0" borderId="8" xfId="0" applyFont="1" applyBorder="1" applyProtection="1"/>
    <xf numFmtId="16" fontId="4" fillId="0" borderId="8" xfId="0" applyNumberFormat="1" applyFont="1" applyBorder="1" applyProtection="1"/>
    <xf numFmtId="0" fontId="2" fillId="2" borderId="10" xfId="0" applyFont="1" applyFill="1" applyBorder="1" applyAlignment="1" applyProtection="1">
      <alignment wrapText="1"/>
    </xf>
    <xf numFmtId="0" fontId="0" fillId="0" borderId="9" xfId="0" applyBorder="1"/>
    <xf numFmtId="0" fontId="4" fillId="4" borderId="9" xfId="0" applyFont="1" applyFill="1" applyBorder="1"/>
    <xf numFmtId="0" fontId="2" fillId="0" borderId="8" xfId="0" applyFont="1" applyBorder="1" applyAlignment="1" applyProtection="1">
      <alignment wrapText="1"/>
    </xf>
    <xf numFmtId="0" fontId="0" fillId="0" borderId="12" xfId="0" applyBorder="1" applyProtection="1"/>
    <xf numFmtId="0" fontId="0" fillId="5" borderId="9" xfId="0" applyFill="1" applyBorder="1"/>
    <xf numFmtId="0" fontId="4" fillId="5" borderId="9" xfId="0" applyFont="1" applyFill="1" applyBorder="1"/>
    <xf numFmtId="0" fontId="0" fillId="0" borderId="18" xfId="0" applyBorder="1"/>
    <xf numFmtId="0" fontId="4" fillId="4" borderId="18" xfId="0" applyFont="1" applyFill="1" applyBorder="1"/>
    <xf numFmtId="0" fontId="4" fillId="5" borderId="18" xfId="0" applyFont="1" applyFill="1" applyBorder="1"/>
    <xf numFmtId="0" fontId="0" fillId="5" borderId="18" xfId="0" applyFill="1" applyBorder="1"/>
    <xf numFmtId="0" fontId="0" fillId="0" borderId="22" xfId="0" applyBorder="1" applyProtection="1"/>
    <xf numFmtId="0" fontId="0" fillId="0" borderId="23" xfId="0" applyBorder="1"/>
    <xf numFmtId="0" fontId="4" fillId="4" borderId="23" xfId="0" applyFont="1" applyFill="1" applyBorder="1"/>
    <xf numFmtId="0" fontId="4" fillId="5" borderId="23" xfId="0" applyFont="1" applyFill="1" applyBorder="1"/>
    <xf numFmtId="0" fontId="0" fillId="5" borderId="23" xfId="0" applyFill="1" applyBorder="1"/>
    <xf numFmtId="0" fontId="0" fillId="0" borderId="24" xfId="0" applyBorder="1" applyProtection="1"/>
    <xf numFmtId="0" fontId="2" fillId="5" borderId="10" xfId="0" applyFont="1" applyFill="1" applyBorder="1" applyAlignment="1" applyProtection="1">
      <alignment wrapText="1"/>
    </xf>
    <xf numFmtId="0" fontId="2" fillId="5" borderId="14" xfId="0" applyFont="1" applyFill="1" applyBorder="1" applyAlignment="1" applyProtection="1">
      <alignment wrapText="1"/>
    </xf>
    <xf numFmtId="164" fontId="0" fillId="5" borderId="4" xfId="0" applyNumberFormat="1" applyFill="1" applyBorder="1" applyProtection="1">
      <protection locked="0"/>
    </xf>
    <xf numFmtId="164" fontId="0" fillId="5" borderId="15" xfId="0" applyNumberFormat="1" applyFill="1" applyBorder="1" applyProtection="1">
      <protection locked="0"/>
    </xf>
    <xf numFmtId="164" fontId="0" fillId="5" borderId="7" xfId="0" applyNumberFormat="1" applyFill="1" applyBorder="1" applyProtection="1">
      <protection locked="0"/>
    </xf>
    <xf numFmtId="164" fontId="0" fillId="5" borderId="16" xfId="0" applyNumberFormat="1" applyFill="1" applyBorder="1" applyProtection="1">
      <protection locked="0"/>
    </xf>
    <xf numFmtId="164" fontId="0" fillId="5" borderId="19" xfId="0" applyNumberFormat="1" applyFill="1" applyBorder="1" applyProtection="1">
      <protection locked="0"/>
    </xf>
    <xf numFmtId="164" fontId="0" fillId="5" borderId="20" xfId="0" applyNumberFormat="1" applyFill="1" applyBorder="1" applyProtection="1">
      <protection locked="0"/>
    </xf>
    <xf numFmtId="164" fontId="0" fillId="5" borderId="27" xfId="0" applyNumberFormat="1" applyFill="1" applyBorder="1" applyProtection="1">
      <protection locked="0"/>
    </xf>
    <xf numFmtId="164" fontId="0" fillId="5" borderId="26" xfId="0" applyNumberFormat="1" applyFill="1" applyBorder="1" applyProtection="1">
      <protection locked="0"/>
    </xf>
    <xf numFmtId="0" fontId="2" fillId="3" borderId="11" xfId="0" applyFont="1" applyFill="1" applyBorder="1" applyAlignment="1" applyProtection="1">
      <alignment wrapText="1"/>
    </xf>
    <xf numFmtId="164" fontId="0" fillId="3" borderId="3" xfId="0" applyNumberFormat="1" applyFill="1" applyBorder="1" applyProtection="1">
      <protection locked="0"/>
    </xf>
    <xf numFmtId="164" fontId="0" fillId="3" borderId="4" xfId="0" applyNumberFormat="1" applyFill="1" applyBorder="1" applyProtection="1">
      <protection locked="0"/>
    </xf>
    <xf numFmtId="164" fontId="0" fillId="3" borderId="2" xfId="0" applyNumberFormat="1" applyFill="1" applyBorder="1" applyProtection="1">
      <protection locked="0"/>
    </xf>
    <xf numFmtId="164" fontId="0" fillId="3" borderId="7" xfId="0" applyNumberFormat="1" applyFill="1" applyBorder="1" applyProtection="1">
      <protection locked="0"/>
    </xf>
    <xf numFmtId="0" fontId="0" fillId="0" borderId="0" xfId="0" applyFill="1" applyBorder="1"/>
    <xf numFmtId="0" fontId="2" fillId="0" borderId="0" xfId="0" applyFont="1" applyFill="1" applyBorder="1" applyAlignment="1" applyProtection="1">
      <alignment wrapText="1"/>
    </xf>
    <xf numFmtId="164" fontId="0" fillId="0" borderId="0" xfId="0" applyNumberFormat="1" applyFill="1" applyBorder="1" applyProtection="1">
      <protection locked="0"/>
    </xf>
    <xf numFmtId="0" fontId="0" fillId="0" borderId="0" xfId="0" applyFill="1"/>
    <xf numFmtId="164" fontId="0" fillId="5" borderId="28" xfId="0" applyNumberFormat="1" applyFill="1" applyBorder="1" applyProtection="1">
      <protection locked="0"/>
    </xf>
    <xf numFmtId="0" fontId="4" fillId="0" borderId="0" xfId="0" applyFont="1" applyBorder="1"/>
    <xf numFmtId="0" fontId="2" fillId="0" borderId="28" xfId="0" applyFont="1" applyBorder="1" applyAlignment="1" applyProtection="1">
      <alignment wrapText="1"/>
    </xf>
    <xf numFmtId="0" fontId="2" fillId="2" borderId="28" xfId="0" applyFont="1" applyFill="1" applyBorder="1" applyAlignment="1" applyProtection="1">
      <alignment wrapText="1"/>
    </xf>
    <xf numFmtId="0" fontId="2" fillId="3" borderId="28" xfId="0" applyFont="1" applyFill="1" applyBorder="1" applyAlignment="1" applyProtection="1">
      <alignment wrapText="1"/>
    </xf>
    <xf numFmtId="0" fontId="2" fillId="5" borderId="28" xfId="0" applyFont="1" applyFill="1" applyBorder="1" applyAlignment="1" applyProtection="1">
      <alignment wrapText="1"/>
    </xf>
    <xf numFmtId="0" fontId="4" fillId="0" borderId="28" xfId="0" applyFont="1" applyBorder="1" applyProtection="1"/>
    <xf numFmtId="16" fontId="4" fillId="0" borderId="28" xfId="0" applyNumberFormat="1" applyFont="1" applyBorder="1" applyProtection="1"/>
    <xf numFmtId="0" fontId="0" fillId="0" borderId="28" xfId="0" applyBorder="1" applyProtection="1"/>
    <xf numFmtId="3" fontId="0" fillId="3" borderId="28" xfId="0" applyNumberFormat="1" applyFill="1" applyBorder="1" applyProtection="1"/>
    <xf numFmtId="0" fontId="0" fillId="3" borderId="28" xfId="0" applyFill="1" applyBorder="1"/>
    <xf numFmtId="0" fontId="0" fillId="5" borderId="28" xfId="0" applyFill="1" applyBorder="1"/>
    <xf numFmtId="0" fontId="0" fillId="0" borderId="0" xfId="0" applyBorder="1"/>
    <xf numFmtId="0" fontId="4" fillId="0" borderId="0" xfId="0" applyFont="1" applyFill="1" applyBorder="1"/>
    <xf numFmtId="0" fontId="0" fillId="0" borderId="28" xfId="0" applyFill="1" applyBorder="1"/>
    <xf numFmtId="164" fontId="0" fillId="2" borderId="6" xfId="0" applyNumberFormat="1" applyFill="1" applyBorder="1" applyProtection="1">
      <protection locked="0"/>
    </xf>
    <xf numFmtId="164" fontId="0" fillId="2" borderId="1" xfId="0" applyNumberFormat="1" applyFill="1" applyBorder="1" applyProtection="1">
      <protection locked="0"/>
    </xf>
    <xf numFmtId="3" fontId="0" fillId="2" borderId="13" xfId="0" applyNumberFormat="1" applyFill="1" applyBorder="1" applyProtection="1"/>
    <xf numFmtId="3" fontId="0" fillId="2" borderId="21" xfId="0" applyNumberFormat="1" applyFill="1" applyBorder="1" applyProtection="1"/>
    <xf numFmtId="3" fontId="0" fillId="2" borderId="25" xfId="0" applyNumberFormat="1" applyFill="1" applyBorder="1" applyProtection="1"/>
    <xf numFmtId="3" fontId="0" fillId="2" borderId="28" xfId="0" applyNumberFormat="1" applyFill="1" applyBorder="1" applyProtection="1"/>
    <xf numFmtId="0" fontId="2" fillId="5" borderId="29" xfId="0" applyFont="1" applyFill="1" applyBorder="1" applyAlignment="1" applyProtection="1">
      <alignment wrapText="1"/>
    </xf>
    <xf numFmtId="164" fontId="0" fillId="5" borderId="30" xfId="0" applyNumberFormat="1" applyFill="1" applyBorder="1" applyProtection="1">
      <protection locked="0"/>
    </xf>
    <xf numFmtId="164" fontId="0" fillId="5" borderId="31" xfId="0" applyNumberFormat="1" applyFill="1" applyBorder="1" applyProtection="1">
      <protection locked="0"/>
    </xf>
    <xf numFmtId="0" fontId="0" fillId="0" borderId="33" xfId="0" applyBorder="1" applyProtection="1"/>
    <xf numFmtId="0" fontId="2" fillId="0" borderId="34" xfId="0" applyFont="1" applyBorder="1" applyAlignment="1" applyProtection="1">
      <alignment wrapText="1"/>
    </xf>
    <xf numFmtId="0" fontId="4" fillId="6" borderId="0" xfId="0" applyFont="1" applyFill="1" applyBorder="1"/>
    <xf numFmtId="0" fontId="0" fillId="6" borderId="0" xfId="0" applyFill="1" applyBorder="1"/>
    <xf numFmtId="0" fontId="2" fillId="6" borderId="14" xfId="0" applyFont="1" applyFill="1" applyBorder="1" applyAlignment="1" applyProtection="1">
      <alignment wrapText="1"/>
    </xf>
    <xf numFmtId="164" fontId="0" fillId="6" borderId="30" xfId="0" applyNumberFormat="1" applyFill="1" applyBorder="1" applyProtection="1">
      <protection locked="0"/>
    </xf>
    <xf numFmtId="164" fontId="4" fillId="6" borderId="15" xfId="0" applyNumberFormat="1" applyFont="1" applyFill="1" applyBorder="1" applyProtection="1">
      <protection locked="0"/>
    </xf>
    <xf numFmtId="164" fontId="0" fillId="6" borderId="31" xfId="0" applyNumberFormat="1" applyFill="1" applyBorder="1" applyProtection="1">
      <protection locked="0"/>
    </xf>
    <xf numFmtId="164" fontId="4" fillId="6" borderId="16" xfId="0" applyNumberFormat="1" applyFont="1" applyFill="1" applyBorder="1" applyProtection="1">
      <protection locked="0"/>
    </xf>
    <xf numFmtId="164" fontId="4" fillId="6" borderId="35" xfId="0" applyNumberFormat="1" applyFont="1" applyFill="1" applyBorder="1" applyProtection="1">
      <protection locked="0"/>
    </xf>
    <xf numFmtId="164" fontId="0" fillId="6" borderId="15" xfId="0" applyNumberFormat="1" applyFill="1" applyBorder="1" applyProtection="1">
      <protection locked="0"/>
    </xf>
    <xf numFmtId="164" fontId="0" fillId="6" borderId="16" xfId="0" applyNumberFormat="1" applyFill="1" applyBorder="1" applyProtection="1">
      <protection locked="0"/>
    </xf>
    <xf numFmtId="164" fontId="0" fillId="6" borderId="35" xfId="0" applyNumberFormat="1" applyFill="1" applyBorder="1" applyProtection="1">
      <protection locked="0"/>
    </xf>
    <xf numFmtId="0" fontId="2" fillId="0" borderId="36" xfId="0" applyFont="1" applyBorder="1" applyAlignment="1" applyProtection="1">
      <alignment wrapText="1"/>
    </xf>
    <xf numFmtId="0" fontId="0" fillId="0" borderId="37" xfId="0" applyFill="1" applyBorder="1"/>
    <xf numFmtId="3" fontId="4" fillId="0" borderId="28" xfId="1" applyNumberFormat="1" applyBorder="1" applyProtection="1"/>
    <xf numFmtId="0" fontId="4" fillId="0" borderId="28" xfId="1" applyBorder="1" applyProtection="1"/>
    <xf numFmtId="3" fontId="0" fillId="0" borderId="28" xfId="0" applyNumberFormat="1" applyBorder="1"/>
    <xf numFmtId="0" fontId="0" fillId="0" borderId="0" xfId="0" applyBorder="1" applyProtection="1"/>
    <xf numFmtId="0" fontId="2" fillId="0" borderId="0" xfId="0" applyFont="1" applyBorder="1" applyAlignment="1" applyProtection="1">
      <alignment wrapText="1"/>
    </xf>
    <xf numFmtId="3" fontId="0" fillId="0" borderId="0" xfId="0" applyNumberFormat="1" applyBorder="1"/>
    <xf numFmtId="3" fontId="0" fillId="0" borderId="38" xfId="0" applyNumberFormat="1" applyBorder="1"/>
    <xf numFmtId="2" fontId="0" fillId="0" borderId="1" xfId="0" applyNumberFormat="1" applyBorder="1" applyProtection="1">
      <protection locked="0"/>
    </xf>
    <xf numFmtId="3" fontId="0" fillId="6" borderId="17" xfId="0" applyNumberFormat="1" applyFill="1" applyBorder="1"/>
    <xf numFmtId="164" fontId="0" fillId="6" borderId="17" xfId="0" applyNumberFormat="1" applyFill="1" applyBorder="1"/>
    <xf numFmtId="3" fontId="0" fillId="7" borderId="5" xfId="0" applyNumberFormat="1" applyFill="1" applyBorder="1"/>
    <xf numFmtId="3" fontId="0" fillId="8" borderId="5" xfId="0" applyNumberFormat="1" applyFill="1" applyBorder="1"/>
    <xf numFmtId="3" fontId="0" fillId="9" borderId="5" xfId="0" applyNumberFormat="1" applyFill="1" applyBorder="1"/>
    <xf numFmtId="3" fontId="0" fillId="10" borderId="5" xfId="0" applyNumberFormat="1" applyFill="1" applyBorder="1"/>
    <xf numFmtId="0" fontId="0" fillId="0" borderId="38" xfId="0" applyBorder="1"/>
    <xf numFmtId="0" fontId="4" fillId="0" borderId="38" xfId="0" applyFont="1" applyBorder="1"/>
    <xf numFmtId="0" fontId="2" fillId="11" borderId="38" xfId="0" applyFont="1" applyFill="1" applyBorder="1"/>
    <xf numFmtId="0" fontId="9" fillId="12" borderId="39" xfId="0" applyFont="1" applyFill="1" applyBorder="1" applyAlignment="1">
      <alignment horizontal="center" vertical="center" wrapText="1"/>
    </xf>
    <xf numFmtId="0" fontId="10" fillId="0" borderId="39" xfId="0" applyFont="1" applyBorder="1"/>
    <xf numFmtId="0" fontId="0" fillId="0" borderId="0" xfId="0" applyAlignment="1">
      <alignment vertical="center"/>
    </xf>
    <xf numFmtId="164" fontId="0" fillId="2" borderId="28" xfId="0" applyNumberFormat="1" applyFill="1" applyBorder="1" applyProtection="1"/>
    <xf numFmtId="164" fontId="0" fillId="3" borderId="28" xfId="0" applyNumberFormat="1" applyFill="1" applyBorder="1" applyProtection="1"/>
    <xf numFmtId="3" fontId="0" fillId="0" borderId="37" xfId="0" applyNumberFormat="1" applyFill="1" applyBorder="1"/>
    <xf numFmtId="3" fontId="0" fillId="0" borderId="28" xfId="0" applyNumberFormat="1" applyFill="1" applyBorder="1"/>
    <xf numFmtId="164" fontId="4" fillId="0" borderId="28" xfId="0" applyNumberFormat="1" applyFont="1" applyBorder="1" applyProtection="1"/>
    <xf numFmtId="164" fontId="0" fillId="0" borderId="28" xfId="0" applyNumberFormat="1" applyBorder="1" applyProtection="1"/>
    <xf numFmtId="164" fontId="0" fillId="0" borderId="0" xfId="0" applyNumberFormat="1" applyBorder="1" applyProtection="1"/>
    <xf numFmtId="0" fontId="4" fillId="0" borderId="38" xfId="0" applyNumberFormat="1" applyFont="1" applyBorder="1"/>
    <xf numFmtId="49" fontId="4" fillId="0" borderId="38" xfId="0" applyNumberFormat="1" applyFont="1" applyBorder="1"/>
    <xf numFmtId="49" fontId="0" fillId="0" borderId="38" xfId="0" applyNumberFormat="1" applyBorder="1"/>
    <xf numFmtId="164" fontId="4" fillId="0" borderId="6" xfId="0" applyNumberFormat="1" applyFont="1" applyBorder="1" applyProtection="1">
      <protection locked="0"/>
    </xf>
    <xf numFmtId="0" fontId="0" fillId="0" borderId="32" xfId="0" applyBorder="1"/>
    <xf numFmtId="0" fontId="2" fillId="0" borderId="33" xfId="0" applyFont="1" applyBorder="1" applyAlignment="1" applyProtection="1">
      <alignment wrapText="1"/>
    </xf>
    <xf numFmtId="0" fontId="2" fillId="0" borderId="7" xfId="0" applyFont="1" applyBorder="1" applyAlignment="1" applyProtection="1">
      <alignment wrapText="1"/>
    </xf>
    <xf numFmtId="164" fontId="0" fillId="0" borderId="0" xfId="0" applyNumberFormat="1" applyProtection="1"/>
    <xf numFmtId="1" fontId="0" fillId="0" borderId="0" xfId="0" applyNumberFormat="1"/>
    <xf numFmtId="0" fontId="2" fillId="0" borderId="5" xfId="0" applyFont="1" applyBorder="1"/>
    <xf numFmtId="0" fontId="0" fillId="0" borderId="5" xfId="0" applyBorder="1"/>
    <xf numFmtId="0" fontId="2" fillId="11" borderId="5" xfId="0" applyFont="1" applyFill="1" applyBorder="1"/>
    <xf numFmtId="0" fontId="12" fillId="11" borderId="42" xfId="0" applyFont="1" applyFill="1" applyBorder="1"/>
    <xf numFmtId="0" fontId="12" fillId="11" borderId="41" xfId="0" applyFont="1" applyFill="1" applyBorder="1"/>
    <xf numFmtId="0" fontId="11" fillId="13" borderId="42" xfId="0" applyFont="1" applyFill="1" applyBorder="1"/>
    <xf numFmtId="3" fontId="11" fillId="13" borderId="42" xfId="0" applyNumberFormat="1" applyFont="1" applyFill="1" applyBorder="1"/>
    <xf numFmtId="3" fontId="11" fillId="13" borderId="41" xfId="0" applyNumberFormat="1" applyFont="1" applyFill="1" applyBorder="1"/>
    <xf numFmtId="0" fontId="11" fillId="0" borderId="42" xfId="0" applyFont="1" applyBorder="1"/>
    <xf numFmtId="3" fontId="11" fillId="0" borderId="42" xfId="0" applyNumberFormat="1" applyFont="1" applyBorder="1"/>
    <xf numFmtId="0" fontId="11" fillId="13" borderId="40" xfId="0" applyFont="1" applyFill="1" applyBorder="1"/>
    <xf numFmtId="3" fontId="11" fillId="13" borderId="40" xfId="0" applyNumberFormat="1" applyFont="1" applyFill="1" applyBorder="1"/>
    <xf numFmtId="0" fontId="12" fillId="11" borderId="5" xfId="0" applyFont="1" applyFill="1" applyBorder="1"/>
    <xf numFmtId="1" fontId="11" fillId="13" borderId="42" xfId="0" applyNumberFormat="1" applyFont="1" applyFill="1" applyBorder="1"/>
    <xf numFmtId="1" fontId="11" fillId="13" borderId="5" xfId="0" applyNumberFormat="1" applyFont="1" applyFill="1" applyBorder="1"/>
    <xf numFmtId="1" fontId="11" fillId="13" borderId="41" xfId="0" applyNumberFormat="1" applyFont="1" applyFill="1" applyBorder="1"/>
    <xf numFmtId="1" fontId="11" fillId="0" borderId="41" xfId="0" applyNumberFormat="1" applyFont="1" applyBorder="1"/>
    <xf numFmtId="3" fontId="11" fillId="0" borderId="40" xfId="0" applyNumberFormat="1" applyFont="1" applyBorder="1"/>
    <xf numFmtId="1" fontId="11" fillId="0" borderId="42" xfId="0" applyNumberFormat="1" applyFont="1" applyBorder="1"/>
    <xf numFmtId="1" fontId="11" fillId="13" borderId="40" xfId="0" applyNumberFormat="1" applyFont="1" applyFill="1" applyBorder="1"/>
    <xf numFmtId="1" fontId="11" fillId="14" borderId="42" xfId="0" applyNumberFormat="1" applyFont="1" applyFill="1" applyBorder="1"/>
    <xf numFmtId="3" fontId="11" fillId="14" borderId="42" xfId="0" applyNumberFormat="1" applyFont="1" applyFill="1" applyBorder="1"/>
    <xf numFmtId="1" fontId="11" fillId="14" borderId="41" xfId="0" applyNumberFormat="1" applyFont="1" applyFill="1" applyBorder="1"/>
    <xf numFmtId="1" fontId="0" fillId="5" borderId="28" xfId="0" applyNumberFormat="1" applyFill="1" applyBorder="1"/>
    <xf numFmtId="1" fontId="0" fillId="0" borderId="1" xfId="0" applyNumberFormat="1" applyBorder="1" applyProtection="1">
      <protection locked="0"/>
    </xf>
    <xf numFmtId="0" fontId="4" fillId="0" borderId="0" xfId="1"/>
    <xf numFmtId="0" fontId="13" fillId="0" borderId="0" xfId="3" applyFont="1" applyAlignment="1">
      <alignment horizontal="left" wrapText="1"/>
    </xf>
    <xf numFmtId="0" fontId="13" fillId="0" borderId="0" xfId="3" applyFont="1" applyAlignment="1">
      <alignment horizontal="left"/>
    </xf>
    <xf numFmtId="0" fontId="13" fillId="0" borderId="0" xfId="3" applyFont="1"/>
    <xf numFmtId="0" fontId="13" fillId="15" borderId="38" xfId="3" applyFont="1" applyFill="1" applyBorder="1" applyAlignment="1">
      <alignment horizontal="left" wrapText="1"/>
    </xf>
    <xf numFmtId="0" fontId="13" fillId="15" borderId="38" xfId="3" applyFont="1" applyFill="1" applyBorder="1" applyAlignment="1">
      <alignment horizontal="left"/>
    </xf>
    <xf numFmtId="0" fontId="13" fillId="0" borderId="38" xfId="3" applyFont="1" applyBorder="1" applyAlignment="1">
      <alignment horizontal="left" wrapText="1"/>
    </xf>
    <xf numFmtId="0" fontId="13" fillId="0" borderId="38" xfId="3" applyFont="1" applyBorder="1" applyAlignment="1">
      <alignment horizontal="left"/>
    </xf>
    <xf numFmtId="0" fontId="13" fillId="15" borderId="38" xfId="3" applyFont="1" applyFill="1" applyBorder="1"/>
    <xf numFmtId="0" fontId="13" fillId="0" borderId="38" xfId="3" applyFont="1" applyBorder="1"/>
    <xf numFmtId="0" fontId="13" fillId="0" borderId="38" xfId="3" applyFont="1" applyBorder="1" applyAlignment="1">
      <alignment wrapText="1"/>
    </xf>
    <xf numFmtId="0" fontId="13" fillId="15" borderId="38" xfId="3" applyFont="1" applyFill="1" applyBorder="1" applyAlignment="1">
      <alignment wrapText="1"/>
    </xf>
    <xf numFmtId="0" fontId="13" fillId="17" borderId="38" xfId="3" applyFont="1" applyFill="1" applyBorder="1" applyAlignment="1">
      <alignment horizontal="left"/>
    </xf>
    <xf numFmtId="0" fontId="13" fillId="17" borderId="38" xfId="3" applyFont="1" applyFill="1" applyBorder="1" applyAlignment="1">
      <alignment horizontal="left" wrapText="1"/>
    </xf>
    <xf numFmtId="0" fontId="13" fillId="17" borderId="38" xfId="3" applyFont="1" applyFill="1" applyBorder="1" applyAlignment="1">
      <alignment vertical="top" wrapText="1"/>
    </xf>
    <xf numFmtId="0" fontId="13" fillId="17" borderId="43" xfId="3" applyFont="1" applyFill="1" applyBorder="1" applyAlignment="1">
      <alignment horizontal="left" wrapText="1"/>
    </xf>
    <xf numFmtId="0" fontId="13" fillId="17" borderId="43" xfId="3" applyFont="1" applyFill="1" applyBorder="1" applyAlignment="1">
      <alignment horizontal="left"/>
    </xf>
    <xf numFmtId="0" fontId="14" fillId="0" borderId="55" xfId="3" applyFont="1" applyBorder="1" applyAlignment="1">
      <alignment horizontal="center" wrapText="1"/>
    </xf>
    <xf numFmtId="0" fontId="14" fillId="0" borderId="55" xfId="3" applyFont="1" applyBorder="1" applyAlignment="1">
      <alignment horizontal="center"/>
    </xf>
    <xf numFmtId="0" fontId="14" fillId="0" borderId="56" xfId="3" applyFont="1" applyBorder="1" applyAlignment="1">
      <alignment horizontal="center"/>
    </xf>
    <xf numFmtId="0" fontId="9" fillId="12" borderId="0" xfId="0" applyFont="1" applyFill="1" applyAlignment="1">
      <alignment horizontal="center" vertical="center" wrapText="1"/>
    </xf>
    <xf numFmtId="0" fontId="0" fillId="11" borderId="5" xfId="0" applyFill="1" applyBorder="1"/>
    <xf numFmtId="4" fontId="0" fillId="0" borderId="5" xfId="0" applyNumberFormat="1" applyBorder="1"/>
    <xf numFmtId="3" fontId="11" fillId="13" borderId="38" xfId="0" applyNumberFormat="1" applyFont="1" applyFill="1" applyBorder="1"/>
    <xf numFmtId="1" fontId="11" fillId="14" borderId="38" xfId="0" applyNumberFormat="1" applyFont="1" applyFill="1" applyBorder="1"/>
    <xf numFmtId="3" fontId="11" fillId="14" borderId="38" xfId="0" applyNumberFormat="1" applyFont="1" applyFill="1" applyBorder="1"/>
    <xf numFmtId="1" fontId="0" fillId="0" borderId="38" xfId="0" applyNumberFormat="1" applyBorder="1"/>
    <xf numFmtId="0" fontId="12" fillId="11" borderId="38" xfId="0" applyFont="1" applyFill="1" applyBorder="1"/>
    <xf numFmtId="1" fontId="11" fillId="0" borderId="38" xfId="0" applyNumberFormat="1" applyFont="1" applyBorder="1"/>
    <xf numFmtId="0" fontId="4" fillId="0" borderId="5" xfId="0" applyFont="1" applyBorder="1"/>
    <xf numFmtId="0" fontId="2" fillId="0" borderId="0" xfId="0" applyFont="1"/>
    <xf numFmtId="0" fontId="18" fillId="0" borderId="0" xfId="3" applyFont="1"/>
    <xf numFmtId="0" fontId="8" fillId="0" borderId="0" xfId="1" applyFont="1"/>
    <xf numFmtId="0" fontId="0" fillId="18" borderId="5" xfId="0" applyFill="1" applyBorder="1"/>
    <xf numFmtId="0" fontId="0" fillId="19" borderId="5" xfId="0" applyFill="1" applyBorder="1"/>
    <xf numFmtId="0" fontId="14" fillId="11" borderId="42" xfId="3" applyFont="1" applyFill="1" applyBorder="1" applyAlignment="1">
      <alignment horizontal="left" vertical="center" wrapText="1"/>
    </xf>
    <xf numFmtId="0" fontId="13" fillId="11" borderId="51" xfId="3" applyFont="1" applyFill="1" applyBorder="1" applyAlignment="1">
      <alignment horizontal="left" vertical="center" wrapText="1"/>
    </xf>
    <xf numFmtId="0" fontId="13" fillId="11" borderId="50" xfId="3" applyFont="1" applyFill="1" applyBorder="1" applyAlignment="1">
      <alignment horizontal="left" vertical="center" wrapText="1"/>
    </xf>
    <xf numFmtId="0" fontId="13" fillId="11" borderId="8" xfId="3" applyFont="1" applyFill="1" applyBorder="1" applyAlignment="1">
      <alignment horizontal="left" vertical="center" wrapText="1"/>
    </xf>
    <xf numFmtId="0" fontId="13" fillId="11" borderId="0" xfId="3" applyFont="1" applyFill="1" applyAlignment="1">
      <alignment horizontal="left" vertical="center" wrapText="1"/>
    </xf>
    <xf numFmtId="0" fontId="13" fillId="11" borderId="52" xfId="3" applyFont="1" applyFill="1" applyBorder="1" applyAlignment="1">
      <alignment horizontal="left" vertical="center" wrapText="1"/>
    </xf>
    <xf numFmtId="0" fontId="13" fillId="11" borderId="49" xfId="3" applyFont="1" applyFill="1" applyBorder="1" applyAlignment="1">
      <alignment horizontal="left" vertical="center" wrapText="1"/>
    </xf>
    <xf numFmtId="0" fontId="13" fillId="11" borderId="48" xfId="3" applyFont="1" applyFill="1" applyBorder="1" applyAlignment="1">
      <alignment horizontal="left" vertical="center" wrapText="1"/>
    </xf>
    <xf numFmtId="0" fontId="13" fillId="11" borderId="47" xfId="3" applyFont="1" applyFill="1" applyBorder="1" applyAlignment="1">
      <alignment horizontal="left" vertical="center" wrapText="1"/>
    </xf>
    <xf numFmtId="0" fontId="14" fillId="11" borderId="8" xfId="3" applyFont="1" applyFill="1" applyBorder="1" applyAlignment="1">
      <alignment horizontal="left" vertical="center" wrapText="1"/>
    </xf>
    <xf numFmtId="0" fontId="14" fillId="16" borderId="40" xfId="3" applyFont="1" applyFill="1" applyBorder="1" applyAlignment="1">
      <alignment horizontal="left" vertical="center" wrapText="1"/>
    </xf>
    <xf numFmtId="0" fontId="14" fillId="16" borderId="46" xfId="3" applyFont="1" applyFill="1" applyBorder="1" applyAlignment="1">
      <alignment horizontal="left" vertical="center"/>
    </xf>
    <xf numFmtId="0" fontId="14" fillId="16" borderId="45" xfId="3" applyFont="1" applyFill="1" applyBorder="1" applyAlignment="1">
      <alignment horizontal="left" vertical="center"/>
    </xf>
    <xf numFmtId="0" fontId="13" fillId="16" borderId="54" xfId="3" applyFont="1" applyFill="1" applyBorder="1" applyAlignment="1">
      <alignment horizontal="left" vertical="center" wrapText="1"/>
    </xf>
    <xf numFmtId="0" fontId="13" fillId="16" borderId="54" xfId="3" applyFont="1" applyFill="1" applyBorder="1" applyAlignment="1">
      <alignment horizontal="left" vertical="center"/>
    </xf>
    <xf numFmtId="0" fontId="13" fillId="16" borderId="53" xfId="3" applyFont="1" applyFill="1" applyBorder="1" applyAlignment="1">
      <alignment horizontal="left" vertical="center"/>
    </xf>
    <xf numFmtId="0" fontId="13" fillId="16" borderId="0" xfId="3" applyFont="1" applyFill="1" applyAlignment="1">
      <alignment horizontal="left" vertical="center"/>
    </xf>
    <xf numFmtId="0" fontId="13" fillId="16" borderId="52" xfId="3" applyFont="1" applyFill="1" applyBorder="1" applyAlignment="1">
      <alignment horizontal="left" vertical="center"/>
    </xf>
    <xf numFmtId="0" fontId="13" fillId="15" borderId="41" xfId="3" applyFont="1" applyFill="1" applyBorder="1" applyAlignment="1">
      <alignment horizontal="left" vertical="top"/>
    </xf>
    <xf numFmtId="0" fontId="13" fillId="15" borderId="44" xfId="3" applyFont="1" applyFill="1" applyBorder="1" applyAlignment="1">
      <alignment horizontal="left" vertical="top"/>
    </xf>
    <xf numFmtId="0" fontId="13" fillId="15" borderId="43" xfId="3" applyFont="1" applyFill="1" applyBorder="1" applyAlignment="1">
      <alignment horizontal="left" vertical="top"/>
    </xf>
    <xf numFmtId="0" fontId="13" fillId="17" borderId="44" xfId="3" applyFont="1" applyFill="1" applyBorder="1" applyAlignment="1">
      <alignment horizontal="left" vertical="top" wrapText="1"/>
    </xf>
    <xf numFmtId="0" fontId="13" fillId="17" borderId="43" xfId="3" applyFont="1" applyFill="1" applyBorder="1" applyAlignment="1">
      <alignment horizontal="left" vertical="top" wrapText="1"/>
    </xf>
    <xf numFmtId="0" fontId="13" fillId="0" borderId="41" xfId="3" applyFont="1" applyBorder="1" applyAlignment="1">
      <alignment horizontal="left" vertical="top" wrapText="1"/>
    </xf>
    <xf numFmtId="0" fontId="13" fillId="0" borderId="44" xfId="3" applyFont="1" applyBorder="1" applyAlignment="1">
      <alignment horizontal="left" vertical="top" wrapText="1"/>
    </xf>
    <xf numFmtId="0" fontId="13" fillId="17" borderId="41" xfId="3" applyFont="1" applyFill="1" applyBorder="1" applyAlignment="1">
      <alignment horizontal="left" vertical="top" wrapText="1"/>
    </xf>
    <xf numFmtId="0" fontId="13" fillId="0" borderId="43" xfId="3" applyFont="1" applyBorder="1" applyAlignment="1">
      <alignment horizontal="left" vertical="top" wrapText="1"/>
    </xf>
    <xf numFmtId="0" fontId="14" fillId="11" borderId="51" xfId="3" applyFont="1" applyFill="1" applyBorder="1" applyAlignment="1">
      <alignment horizontal="left" vertical="center" wrapText="1"/>
    </xf>
    <xf numFmtId="0" fontId="14" fillId="11" borderId="50" xfId="3" applyFont="1" applyFill="1" applyBorder="1" applyAlignment="1">
      <alignment horizontal="left" vertical="center" wrapText="1"/>
    </xf>
    <xf numFmtId="0" fontId="14" fillId="11" borderId="49" xfId="3" applyFont="1" applyFill="1" applyBorder="1" applyAlignment="1">
      <alignment horizontal="left" vertical="center" wrapText="1"/>
    </xf>
    <xf numFmtId="0" fontId="14" fillId="11" borderId="48" xfId="3" applyFont="1" applyFill="1" applyBorder="1" applyAlignment="1">
      <alignment horizontal="left" vertical="center" wrapText="1"/>
    </xf>
    <xf numFmtId="0" fontId="14" fillId="11" borderId="47" xfId="3" applyFont="1" applyFill="1" applyBorder="1" applyAlignment="1">
      <alignment horizontal="left" vertical="center" wrapText="1"/>
    </xf>
    <xf numFmtId="0" fontId="14" fillId="11" borderId="40" xfId="3" applyFont="1" applyFill="1" applyBorder="1" applyAlignment="1">
      <alignment horizontal="left" vertical="center"/>
    </xf>
    <xf numFmtId="0" fontId="14" fillId="11" borderId="46" xfId="3" applyFont="1" applyFill="1" applyBorder="1" applyAlignment="1">
      <alignment horizontal="left" vertical="center"/>
    </xf>
    <xf numFmtId="0" fontId="14" fillId="11" borderId="45" xfId="3" applyFont="1" applyFill="1" applyBorder="1" applyAlignment="1">
      <alignment horizontal="left" vertical="center"/>
    </xf>
    <xf numFmtId="0" fontId="13" fillId="0" borderId="41" xfId="3" applyFont="1" applyBorder="1" applyAlignment="1">
      <alignment horizontal="left" vertical="top"/>
    </xf>
    <xf numFmtId="0" fontId="13" fillId="0" borderId="44" xfId="3" applyFont="1" applyBorder="1" applyAlignment="1">
      <alignment horizontal="left" vertical="top"/>
    </xf>
    <xf numFmtId="0" fontId="13" fillId="0" borderId="43" xfId="3" applyFont="1" applyBorder="1" applyAlignment="1">
      <alignment horizontal="left" vertical="top"/>
    </xf>
    <xf numFmtId="0" fontId="14" fillId="11" borderId="46" xfId="3" applyFont="1" applyFill="1" applyBorder="1" applyAlignment="1">
      <alignment horizontal="left" vertical="center" wrapText="1"/>
    </xf>
    <xf numFmtId="0" fontId="4"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20" borderId="5" xfId="0" applyFill="1" applyBorder="1"/>
    <xf numFmtId="0" fontId="0" fillId="21" borderId="5" xfId="0" applyFill="1" applyBorder="1"/>
  </cellXfs>
  <cellStyles count="4">
    <cellStyle name="Normal" xfId="0" builtinId="0"/>
    <cellStyle name="Normal 2" xfId="1" xr:uid="{7F552557-01E9-4582-A399-B89D5C58A3E3}"/>
    <cellStyle name="Normal 2 2" xfId="3" xr:uid="{D103F048-F66E-4DB1-8F98-1607C5E6327E}"/>
    <cellStyle name="Percent 2" xfId="2" xr:uid="{8341FAD8-0F7D-4D8A-B83A-F24539C4DCBD}"/>
  </cellStyles>
  <dxfs count="1">
    <dxf>
      <fill>
        <patternFill>
          <bgColor theme="6"/>
        </patternFill>
      </fill>
    </dxf>
  </dxfs>
  <tableStyles count="0" defaultTableStyle="TableStyleMedium9" defaultPivotStyle="PivotStyleLight16"/>
  <colors>
    <mruColors>
      <color rgb="FFB890BB"/>
      <color rgb="FFCCCC00"/>
      <color rgb="FF087673"/>
      <color rgb="FF29434E"/>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772958935688606E-2"/>
          <c:y val="0.14760994295188754"/>
          <c:w val="0.88019379522004193"/>
          <c:h val="0.71721289988564174"/>
        </c:manualLayout>
      </c:layout>
      <c:barChart>
        <c:barDir val="bar"/>
        <c:grouping val="percentStacked"/>
        <c:varyColors val="0"/>
        <c:ser>
          <c:idx val="0"/>
          <c:order val="0"/>
          <c:tx>
            <c:strRef>
              <c:f>Report!$Z$15</c:f>
              <c:strCache>
                <c:ptCount val="1"/>
                <c:pt idx="0">
                  <c:v>Deaths</c:v>
                </c:pt>
              </c:strCache>
            </c:strRef>
          </c:tx>
          <c:spPr>
            <a:solidFill>
              <a:srgbClr val="29434E"/>
            </a:solidFill>
            <a:ln>
              <a:noFill/>
            </a:ln>
            <a:effectLst/>
          </c:spPr>
          <c:invertIfNegative val="0"/>
          <c:cat>
            <c:strRef>
              <c:f>Report!$Y$16:$Y$21</c:f>
              <c:strCache>
                <c:ptCount val="6"/>
                <c:pt idx="0">
                  <c:v>Struck</c:v>
                </c:pt>
                <c:pt idx="1">
                  <c:v>Suicide</c:v>
                </c:pt>
                <c:pt idx="2">
                  <c:v>Assault/Homicide</c:v>
                </c:pt>
                <c:pt idx="3">
                  <c:v>Firearms</c:v>
                </c:pt>
                <c:pt idx="4">
                  <c:v>Fall</c:v>
                </c:pt>
                <c:pt idx="5">
                  <c:v>MVT</c:v>
                </c:pt>
              </c:strCache>
            </c:strRef>
          </c:cat>
          <c:val>
            <c:numRef>
              <c:f>Report!$Z$16:$Z$21</c:f>
              <c:numCache>
                <c:formatCode>#,##0.00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9827-49A6-85D0-F9C04E1345CA}"/>
            </c:ext>
          </c:extLst>
        </c:ser>
        <c:ser>
          <c:idx val="1"/>
          <c:order val="1"/>
          <c:tx>
            <c:strRef>
              <c:f>Report!$AA$15</c:f>
              <c:strCache>
                <c:ptCount val="1"/>
                <c:pt idx="0">
                  <c:v>Hospitalizations</c:v>
                </c:pt>
              </c:strCache>
            </c:strRef>
          </c:tx>
          <c:spPr>
            <a:solidFill>
              <a:srgbClr val="B890BB"/>
            </a:solidFill>
            <a:ln>
              <a:noFill/>
            </a:ln>
            <a:effectLst/>
          </c:spPr>
          <c:invertIfNegative val="0"/>
          <c:cat>
            <c:strRef>
              <c:f>Report!$Y$16:$Y$21</c:f>
              <c:strCache>
                <c:ptCount val="6"/>
                <c:pt idx="0">
                  <c:v>Struck</c:v>
                </c:pt>
                <c:pt idx="1">
                  <c:v>Suicide</c:v>
                </c:pt>
                <c:pt idx="2">
                  <c:v>Assault/Homicide</c:v>
                </c:pt>
                <c:pt idx="3">
                  <c:v>Firearms</c:v>
                </c:pt>
                <c:pt idx="4">
                  <c:v>Fall</c:v>
                </c:pt>
                <c:pt idx="5">
                  <c:v>MVT</c:v>
                </c:pt>
              </c:strCache>
            </c:strRef>
          </c:cat>
          <c:val>
            <c:numRef>
              <c:f>Report!$AA$16:$AA$21</c:f>
              <c:numCache>
                <c:formatCode>#,##0.00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9827-49A6-85D0-F9C04E1345CA}"/>
            </c:ext>
          </c:extLst>
        </c:ser>
        <c:ser>
          <c:idx val="2"/>
          <c:order val="2"/>
          <c:tx>
            <c:strRef>
              <c:f>Report!$AB$15</c:f>
              <c:strCache>
                <c:ptCount val="1"/>
                <c:pt idx="0">
                  <c:v>ED Visits</c:v>
                </c:pt>
              </c:strCache>
            </c:strRef>
          </c:tx>
          <c:spPr>
            <a:solidFill>
              <a:srgbClr val="087673"/>
            </a:solidFill>
            <a:ln>
              <a:noFill/>
            </a:ln>
            <a:effectLst/>
          </c:spPr>
          <c:invertIfNegative val="0"/>
          <c:cat>
            <c:strRef>
              <c:f>Report!$Y$16:$Y$21</c:f>
              <c:strCache>
                <c:ptCount val="6"/>
                <c:pt idx="0">
                  <c:v>Struck</c:v>
                </c:pt>
                <c:pt idx="1">
                  <c:v>Suicide</c:v>
                </c:pt>
                <c:pt idx="2">
                  <c:v>Assault/Homicide</c:v>
                </c:pt>
                <c:pt idx="3">
                  <c:v>Firearms</c:v>
                </c:pt>
                <c:pt idx="4">
                  <c:v>Fall</c:v>
                </c:pt>
                <c:pt idx="5">
                  <c:v>MVT</c:v>
                </c:pt>
              </c:strCache>
            </c:strRef>
          </c:cat>
          <c:val>
            <c:numRef>
              <c:f>Report!$AB$16:$AB$21</c:f>
              <c:numCache>
                <c:formatCode>#,##0.00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9827-49A6-85D0-F9C04E1345CA}"/>
            </c:ext>
          </c:extLst>
        </c:ser>
        <c:dLbls>
          <c:showLegendKey val="0"/>
          <c:showVal val="0"/>
          <c:showCatName val="0"/>
          <c:showSerName val="0"/>
          <c:showPercent val="0"/>
          <c:showBubbleSize val="0"/>
        </c:dLbls>
        <c:gapWidth val="150"/>
        <c:overlap val="100"/>
        <c:axId val="646030168"/>
        <c:axId val="646030496"/>
      </c:barChart>
      <c:catAx>
        <c:axId val="646030168"/>
        <c:scaling>
          <c:orientation val="minMax"/>
        </c:scaling>
        <c:delete val="0"/>
        <c:axPos val="l"/>
        <c:numFmt formatCode="General" sourceLinked="1"/>
        <c:majorTickMark val="none"/>
        <c:minorTickMark val="none"/>
        <c:tickLblPos val="nextTo"/>
        <c:spPr>
          <a:noFill/>
          <a:ln w="6350" cap="flat" cmpd="sng" algn="ctr">
            <a:solidFill>
              <a:schemeClr val="bg1">
                <a:lumMod val="85000"/>
              </a:schemeClr>
            </a:solidFill>
            <a:round/>
          </a:ln>
          <a:effectLst/>
        </c:spPr>
        <c:txPr>
          <a:bodyPr rot="-600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crossAx val="646030496"/>
        <c:crosses val="autoZero"/>
        <c:auto val="1"/>
        <c:lblAlgn val="ctr"/>
        <c:lblOffset val="100"/>
        <c:noMultiLvlLbl val="0"/>
      </c:catAx>
      <c:valAx>
        <c:axId val="646030496"/>
        <c:scaling>
          <c:orientation val="minMax"/>
        </c:scaling>
        <c:delete val="0"/>
        <c:axPos val="b"/>
        <c:majorGridlines>
          <c:spPr>
            <a:ln w="6350" cap="flat" cmpd="sng" algn="ctr">
              <a:solidFill>
                <a:schemeClr val="bg1">
                  <a:lumMod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crossAx val="646030168"/>
        <c:crosses val="autoZero"/>
        <c:crossBetween val="between"/>
      </c:valAx>
      <c:spPr>
        <a:noFill/>
        <a:ln>
          <a:noFill/>
        </a:ln>
        <a:effectLst/>
      </c:spPr>
    </c:plotArea>
    <c:legend>
      <c:legendPos val="tr"/>
      <c:layout>
        <c:manualLayout>
          <c:xMode val="edge"/>
          <c:yMode val="edge"/>
          <c:x val="0.52798076996605448"/>
          <c:y val="2.3411882427026376E-3"/>
          <c:w val="0.44688859956645349"/>
          <c:h val="0.10771189884036031"/>
        </c:manualLayout>
      </c:layout>
      <c:overlay val="0"/>
      <c:spPr>
        <a:noFill/>
        <a:ln>
          <a:noFill/>
        </a:ln>
        <a:effectLst/>
      </c:spPr>
      <c:txPr>
        <a:bodyPr rot="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50" spc="20" baseline="0">
          <a:solidFill>
            <a:sysClr val="windowText" lastClr="000000"/>
          </a:solidFill>
          <a:latin typeface="Arial Narrow" panose="020B060602020203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564443333472207E-2"/>
          <c:y val="8.950610486376552E-2"/>
          <c:w val="0.8738546570567568"/>
          <c:h val="0.73630079507145318"/>
        </c:manualLayout>
      </c:layout>
      <c:barChart>
        <c:barDir val="col"/>
        <c:grouping val="clustered"/>
        <c:varyColors val="0"/>
        <c:ser>
          <c:idx val="0"/>
          <c:order val="0"/>
          <c:tx>
            <c:strRef>
              <c:f>Report!$Z$39</c:f>
              <c:strCache>
                <c:ptCount val="1"/>
                <c:pt idx="0">
                  <c:v>Male</c:v>
                </c:pt>
              </c:strCache>
            </c:strRef>
          </c:tx>
          <c:spPr>
            <a:solidFill>
              <a:srgbClr val="087673"/>
            </a:solidFill>
            <a:ln>
              <a:noFill/>
            </a:ln>
            <a:effectLst/>
          </c:spPr>
          <c:invertIfNegative val="0"/>
          <c:cat>
            <c:strRef>
              <c:f>Report!$Y$40:$Y$52</c:f>
              <c:strCache>
                <c:ptCount val="13"/>
                <c:pt idx="0">
                  <c:v>&lt;1</c:v>
                </c:pt>
                <c:pt idx="1">
                  <c:v>1-4</c:v>
                </c:pt>
                <c:pt idx="2">
                  <c:v>5-9</c:v>
                </c:pt>
                <c:pt idx="3">
                  <c:v>10-14</c:v>
                </c:pt>
                <c:pt idx="4">
                  <c:v>15-19</c:v>
                </c:pt>
                <c:pt idx="5">
                  <c:v>20-24</c:v>
                </c:pt>
                <c:pt idx="6">
                  <c:v>25-34</c:v>
                </c:pt>
                <c:pt idx="7">
                  <c:v>35-44</c:v>
                </c:pt>
                <c:pt idx="8">
                  <c:v>45-54</c:v>
                </c:pt>
                <c:pt idx="9">
                  <c:v>55-64</c:v>
                </c:pt>
                <c:pt idx="10">
                  <c:v>65-74</c:v>
                </c:pt>
                <c:pt idx="11">
                  <c:v>75-84</c:v>
                </c:pt>
                <c:pt idx="12">
                  <c:v>85+</c:v>
                </c:pt>
              </c:strCache>
            </c:strRef>
          </c:cat>
          <c:val>
            <c:numRef>
              <c:f>Report!$Z$40:$Z$52</c:f>
              <c:numCache>
                <c:formatCode>#,##0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B339-4AB5-BEB4-55BF17554E4F}"/>
            </c:ext>
          </c:extLst>
        </c:ser>
        <c:ser>
          <c:idx val="1"/>
          <c:order val="1"/>
          <c:tx>
            <c:strRef>
              <c:f>Report!$AA$39</c:f>
              <c:strCache>
                <c:ptCount val="1"/>
                <c:pt idx="0">
                  <c:v>Female</c:v>
                </c:pt>
              </c:strCache>
            </c:strRef>
          </c:tx>
          <c:spPr>
            <a:solidFill>
              <a:srgbClr val="B890BB"/>
            </a:solidFill>
            <a:ln>
              <a:noFill/>
            </a:ln>
            <a:effectLst/>
          </c:spPr>
          <c:invertIfNegative val="0"/>
          <c:cat>
            <c:strRef>
              <c:f>Report!$Y$40:$Y$52</c:f>
              <c:strCache>
                <c:ptCount val="13"/>
                <c:pt idx="0">
                  <c:v>&lt;1</c:v>
                </c:pt>
                <c:pt idx="1">
                  <c:v>1-4</c:v>
                </c:pt>
                <c:pt idx="2">
                  <c:v>5-9</c:v>
                </c:pt>
                <c:pt idx="3">
                  <c:v>10-14</c:v>
                </c:pt>
                <c:pt idx="4">
                  <c:v>15-19</c:v>
                </c:pt>
                <c:pt idx="5">
                  <c:v>20-24</c:v>
                </c:pt>
                <c:pt idx="6">
                  <c:v>25-34</c:v>
                </c:pt>
                <c:pt idx="7">
                  <c:v>35-44</c:v>
                </c:pt>
                <c:pt idx="8">
                  <c:v>45-54</c:v>
                </c:pt>
                <c:pt idx="9">
                  <c:v>55-64</c:v>
                </c:pt>
                <c:pt idx="10">
                  <c:v>65-74</c:v>
                </c:pt>
                <c:pt idx="11">
                  <c:v>75-84</c:v>
                </c:pt>
                <c:pt idx="12">
                  <c:v>85+</c:v>
                </c:pt>
              </c:strCache>
            </c:strRef>
          </c:cat>
          <c:val>
            <c:numRef>
              <c:f>Report!$AA$40:$AA$52</c:f>
              <c:numCache>
                <c:formatCode>#,##0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B339-4AB5-BEB4-55BF17554E4F}"/>
            </c:ext>
          </c:extLst>
        </c:ser>
        <c:dLbls>
          <c:showLegendKey val="0"/>
          <c:showVal val="0"/>
          <c:showCatName val="0"/>
          <c:showSerName val="0"/>
          <c:showPercent val="0"/>
          <c:showBubbleSize val="0"/>
        </c:dLbls>
        <c:gapWidth val="150"/>
        <c:overlap val="-25"/>
        <c:axId val="211996160"/>
        <c:axId val="211996816"/>
      </c:barChart>
      <c:catAx>
        <c:axId val="211996160"/>
        <c:scaling>
          <c:orientation val="minMax"/>
        </c:scaling>
        <c:delete val="0"/>
        <c:axPos val="b"/>
        <c:title>
          <c:tx>
            <c:rich>
              <a:bodyPr rot="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r>
                  <a:rPr lang="en-US"/>
                  <a:t>Age</a:t>
                </a:r>
              </a:p>
            </c:rich>
          </c:tx>
          <c:overlay val="0"/>
          <c:spPr>
            <a:noFill/>
            <a:ln>
              <a:noFill/>
            </a:ln>
            <a:effectLst/>
          </c:spPr>
          <c:txPr>
            <a:bodyPr rot="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spc="20" baseline="0">
                <a:solidFill>
                  <a:sysClr val="windowText" lastClr="000000"/>
                </a:solidFill>
                <a:latin typeface="Arial Narrow" panose="020B0606020202030204" pitchFamily="34" charset="0"/>
                <a:ea typeface="+mn-ea"/>
                <a:cs typeface="+mn-cs"/>
              </a:defRPr>
            </a:pPr>
            <a:endParaRPr lang="en-US"/>
          </a:p>
        </c:txPr>
        <c:crossAx val="211996816"/>
        <c:crosses val="autoZero"/>
        <c:auto val="1"/>
        <c:lblAlgn val="ctr"/>
        <c:lblOffset val="100"/>
        <c:noMultiLvlLbl val="0"/>
      </c:catAx>
      <c:valAx>
        <c:axId val="211996816"/>
        <c:scaling>
          <c:orientation val="minMax"/>
        </c:scaling>
        <c:delete val="0"/>
        <c:axPos val="l"/>
        <c:majorGridlines>
          <c:spPr>
            <a:ln w="6350"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r>
                  <a:rPr lang="en-US"/>
                  <a:t>Deaths</a:t>
                </a:r>
              </a:p>
            </c:rich>
          </c:tx>
          <c:layout>
            <c:manualLayout>
              <c:xMode val="edge"/>
              <c:yMode val="edge"/>
              <c:x val="4.7723201266508366E-3"/>
              <c:y val="0.30315469224302194"/>
            </c:manualLayout>
          </c:layout>
          <c:overlay val="0"/>
          <c:spPr>
            <a:noFill/>
            <a:ln>
              <a:noFill/>
            </a:ln>
            <a:effectLst/>
          </c:spPr>
          <c:txPr>
            <a:bodyPr rot="-54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crossAx val="211996160"/>
        <c:crosses val="autoZero"/>
        <c:crossBetween val="between"/>
      </c:valAx>
      <c:spPr>
        <a:noFill/>
        <a:ln>
          <a:noFill/>
        </a:ln>
        <a:effectLst/>
      </c:spPr>
    </c:plotArea>
    <c:legend>
      <c:legendPos val="tr"/>
      <c:layout>
        <c:manualLayout>
          <c:xMode val="edge"/>
          <c:yMode val="edge"/>
          <c:x val="0.74318730991959336"/>
          <c:y val="8.8734500511491662E-3"/>
          <c:w val="0.24820636762670192"/>
          <c:h val="6.4623003682588109E-2"/>
        </c:manualLayout>
      </c:layout>
      <c:overlay val="1"/>
      <c:spPr>
        <a:noFill/>
        <a:ln>
          <a:noFill/>
        </a:ln>
        <a:effectLst/>
      </c:spPr>
      <c:txPr>
        <a:bodyPr rot="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50" spc="20" baseline="0">
          <a:solidFill>
            <a:sysClr val="windowText" lastClr="000000"/>
          </a:solidFill>
          <a:latin typeface="Arial Narrow" panose="020B060602020203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9.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2.png"/><Relationship Id="rId4"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4</xdr:col>
      <xdr:colOff>434339</xdr:colOff>
      <xdr:row>11</xdr:row>
      <xdr:rowOff>35720</xdr:rowOff>
    </xdr:from>
    <xdr:to>
      <xdr:col>17</xdr:col>
      <xdr:colOff>19525</xdr:colOff>
      <xdr:row>37</xdr:row>
      <xdr:rowOff>10001</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8447245" y="5417345"/>
          <a:ext cx="7324249" cy="50463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A. "Populations"</a:t>
          </a:r>
          <a:r>
            <a:rPr lang="en-US" sz="1400" b="1" baseline="0"/>
            <a:t> tab</a:t>
          </a:r>
        </a:p>
        <a:p>
          <a:r>
            <a:rPr lang="en-US" sz="1400" baseline="0"/>
            <a:t>A.1 - E</a:t>
          </a:r>
          <a:r>
            <a:rPr lang="en-US" sz="1400"/>
            <a:t>nter your state name in cell A4 and data year in cell D4</a:t>
          </a:r>
        </a:p>
        <a:p>
          <a:r>
            <a:rPr lang="en-US" sz="1400"/>
            <a:t>A.2 - Enter your state population data by age group in columns B, D, and F</a:t>
          </a:r>
        </a:p>
        <a:p>
          <a:r>
            <a:rPr lang="en-US" sz="1400"/>
            <a:t>A.3 - Optional:</a:t>
          </a:r>
          <a:r>
            <a:rPr lang="en-US" sz="1400" baseline="0"/>
            <a:t> Enter state population data by race/ethnicity in columns H through T. If your state uses different race/ethnicity categories, enter them into the appropriate cell.</a:t>
          </a:r>
          <a:endParaRPr lang="en-US" sz="1400"/>
        </a:p>
        <a:p>
          <a:endParaRPr lang="en-US" sz="1400"/>
        </a:p>
        <a:p>
          <a:r>
            <a:rPr lang="en-US" sz="1400" b="1"/>
            <a:t>B. Optional:</a:t>
          </a:r>
          <a:r>
            <a:rPr lang="en-US" sz="1400" b="1" baseline="0"/>
            <a:t> </a:t>
          </a:r>
          <a:r>
            <a:rPr lang="en-US" sz="1400" b="1"/>
            <a:t>"Health</a:t>
          </a:r>
          <a:r>
            <a:rPr lang="en-US" sz="1400" b="1" baseline="0"/>
            <a:t> Regions" tab</a:t>
          </a:r>
        </a:p>
        <a:p>
          <a:r>
            <a:rPr lang="en-US" sz="1400" baseline="0"/>
            <a:t>B.1 - Enter the name of each health region (if applicable)</a:t>
          </a:r>
        </a:p>
        <a:p>
          <a:r>
            <a:rPr lang="en-US" sz="1400" baseline="0"/>
            <a:t>B.2 - Enter the population data for each health region</a:t>
          </a:r>
        </a:p>
        <a:p>
          <a:endParaRPr lang="en-US" sz="1400" baseline="0"/>
        </a:p>
        <a:p>
          <a:r>
            <a:rPr lang="en-US" sz="1400" b="1" baseline="0"/>
            <a:t>C. "Fall-Related_Injuries (2020) tab</a:t>
          </a:r>
        </a:p>
        <a:p>
          <a:r>
            <a:rPr lang="en-US" sz="1400" baseline="0"/>
            <a:t>C.1 - Enter the number of fall-related injuries in columns C (total), D (male), and E (female) categorized by hospitalizations, ED visits, and deaths.</a:t>
          </a:r>
        </a:p>
        <a:p>
          <a:r>
            <a:rPr lang="en-US" sz="1400" baseline="0"/>
            <a:t>C.2 - Optional: Enter the same data organized by race/ethnicity</a:t>
          </a:r>
        </a:p>
        <a:p>
          <a:r>
            <a:rPr lang="en-US" sz="1400" baseline="0"/>
            <a:t>C.3 - Optional: Enter the same data organized by region</a:t>
          </a:r>
        </a:p>
        <a:p>
          <a:endParaRPr lang="en-US" sz="1400" baseline="0"/>
        </a:p>
        <a:p>
          <a:r>
            <a:rPr lang="en-US" sz="1400" b="1" baseline="0"/>
            <a:t>D. "Firearms", "Assault or Homicide", Suicide_Attempts", "Struck", "MVT" tabs</a:t>
          </a:r>
        </a:p>
        <a:p>
          <a:r>
            <a:rPr lang="en-US" sz="1400" baseline="0"/>
            <a:t>D.1 - Repeat steps C.1 through C.3 for each tab</a:t>
          </a:r>
        </a:p>
        <a:p>
          <a:endParaRPr lang="en-US" sz="1400" baseline="0"/>
        </a:p>
        <a:p>
          <a:r>
            <a:rPr lang="en-US" sz="1400" b="1" baseline="0"/>
            <a:t>E. "Report" tab</a:t>
          </a:r>
          <a:endParaRPr lang="en-US" sz="1400" b="0" baseline="0"/>
        </a:p>
        <a:p>
          <a:r>
            <a:rPr lang="en-US" sz="1400" b="0" baseline="0"/>
            <a:t>E.1 - Follow the instructions on this tab to customize your state special emphasis report</a:t>
          </a:r>
          <a:endParaRPr lang="en-US" sz="1400" b="1" baseline="0"/>
        </a:p>
      </xdr:txBody>
    </xdr:sp>
    <xdr:clientData/>
  </xdr:twoCellAnchor>
  <mc:AlternateContent xmlns:mc="http://schemas.openxmlformats.org/markup-compatibility/2006">
    <mc:Choice xmlns:a14="http://schemas.microsoft.com/office/drawing/2010/main" Requires="a14">
      <xdr:twoCellAnchor editAs="oneCell">
        <xdr:from>
          <xdr:col>5</xdr:col>
          <xdr:colOff>15240</xdr:colOff>
          <xdr:row>3</xdr:row>
          <xdr:rowOff>0</xdr:rowOff>
        </xdr:from>
        <xdr:to>
          <xdr:col>13</xdr:col>
          <xdr:colOff>68580</xdr:colOff>
          <xdr:row>7</xdr:row>
          <xdr:rowOff>68580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1501880</xdr:colOff>
      <xdr:row>3</xdr:row>
      <xdr:rowOff>123295</xdr:rowOff>
    </xdr:from>
    <xdr:to>
      <xdr:col>0</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xdr:row>
      <xdr:rowOff>116523</xdr:rowOff>
    </xdr:from>
    <xdr:to>
      <xdr:col>4</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7</xdr:row>
      <xdr:rowOff>11749</xdr:rowOff>
    </xdr:from>
    <xdr:to>
      <xdr:col>1</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7</xdr:row>
      <xdr:rowOff>9845</xdr:rowOff>
    </xdr:from>
    <xdr:to>
      <xdr:col>3</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7</xdr:row>
      <xdr:rowOff>11750</xdr:rowOff>
    </xdr:from>
    <xdr:to>
      <xdr:col>5</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7</xdr:row>
      <xdr:rowOff>4977</xdr:rowOff>
    </xdr:from>
    <xdr:to>
      <xdr:col>7</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7</xdr:row>
      <xdr:rowOff>108</xdr:rowOff>
    </xdr:from>
    <xdr:to>
      <xdr:col>13</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7</xdr:row>
      <xdr:rowOff>108</xdr:rowOff>
    </xdr:from>
    <xdr:to>
      <xdr:col>15</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7</xdr:row>
      <xdr:rowOff>279931</xdr:rowOff>
    </xdr:from>
    <xdr:to>
      <xdr:col>18</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7</xdr:row>
      <xdr:rowOff>4764</xdr:rowOff>
    </xdr:from>
    <xdr:to>
      <xdr:col>17</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326076</xdr:colOff>
      <xdr:row>6</xdr:row>
      <xdr:rowOff>715753</xdr:rowOff>
    </xdr:from>
    <xdr:to>
      <xdr:col>19</xdr:col>
      <xdr:colOff>515517</xdr:colOff>
      <xdr:row>7</xdr:row>
      <xdr:rowOff>264268</xdr:rowOff>
    </xdr:to>
    <xdr:sp macro="" textlink="">
      <xdr:nvSpPr>
        <xdr:cNvPr id="16" name="Isosceles Triangle 15">
          <a:extLst>
            <a:ext uri="{FF2B5EF4-FFF2-40B4-BE49-F238E27FC236}">
              <a16:creationId xmlns:a16="http://schemas.microsoft.com/office/drawing/2014/main" id="{00000000-0008-0000-0100-000010000000}"/>
            </a:ext>
          </a:extLst>
        </xdr:cNvPr>
        <xdr:cNvSpPr/>
      </xdr:nvSpPr>
      <xdr:spPr>
        <a:xfrm rot="10800000">
          <a:off x="13989159" y="199633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7</xdr:row>
      <xdr:rowOff>269347</xdr:rowOff>
    </xdr:from>
    <xdr:to>
      <xdr:col>20</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rot="16200000">
          <a:off x="-1229202" y="1418750"/>
          <a:ext cx="30803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rot="16200000">
          <a:off x="-1143000" y="4714875"/>
          <a:ext cx="290703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5" name="TextBox 4">
          <a:extLst>
            <a:ext uri="{FF2B5EF4-FFF2-40B4-BE49-F238E27FC236}">
              <a16:creationId xmlns:a16="http://schemas.microsoft.com/office/drawing/2014/main" id="{00000000-0008-0000-0300-000005000000}"/>
            </a:ext>
          </a:extLst>
        </xdr:cNvPr>
        <xdr:cNvSpPr txBox="1"/>
      </xdr:nvSpPr>
      <xdr:spPr>
        <a:xfrm rot="16200000">
          <a:off x="-1140144" y="7963853"/>
          <a:ext cx="2901319"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6" name="TextBox 5">
          <a:extLst>
            <a:ext uri="{FF2B5EF4-FFF2-40B4-BE49-F238E27FC236}">
              <a16:creationId xmlns:a16="http://schemas.microsoft.com/office/drawing/2014/main" id="{00000000-0008-0000-04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5" name="TextBox 4">
          <a:extLst>
            <a:ext uri="{FF2B5EF4-FFF2-40B4-BE49-F238E27FC236}">
              <a16:creationId xmlns:a16="http://schemas.microsoft.com/office/drawing/2014/main" id="{00000000-0008-0000-05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6" name="TextBox 5">
          <a:extLst>
            <a:ext uri="{FF2B5EF4-FFF2-40B4-BE49-F238E27FC236}">
              <a16:creationId xmlns:a16="http://schemas.microsoft.com/office/drawing/2014/main" id="{00000000-0008-0000-05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7" name="TextBox 6">
          <a:extLst>
            <a:ext uri="{FF2B5EF4-FFF2-40B4-BE49-F238E27FC236}">
              <a16:creationId xmlns:a16="http://schemas.microsoft.com/office/drawing/2014/main" id="{00000000-0008-0000-05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5" name="TextBox 4">
          <a:extLst>
            <a:ext uri="{FF2B5EF4-FFF2-40B4-BE49-F238E27FC236}">
              <a16:creationId xmlns:a16="http://schemas.microsoft.com/office/drawing/2014/main" id="{00000000-0008-0000-06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6" name="TextBox 5">
          <a:extLst>
            <a:ext uri="{FF2B5EF4-FFF2-40B4-BE49-F238E27FC236}">
              <a16:creationId xmlns:a16="http://schemas.microsoft.com/office/drawing/2014/main" id="{00000000-0008-0000-06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9" name="TextBox 8">
          <a:extLst>
            <a:ext uri="{FF2B5EF4-FFF2-40B4-BE49-F238E27FC236}">
              <a16:creationId xmlns:a16="http://schemas.microsoft.com/office/drawing/2014/main" id="{00000000-0008-0000-0700-000009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0" name="TextBox 9">
          <a:extLst>
            <a:ext uri="{FF2B5EF4-FFF2-40B4-BE49-F238E27FC236}">
              <a16:creationId xmlns:a16="http://schemas.microsoft.com/office/drawing/2014/main" id="{00000000-0008-0000-0700-00000A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00000000-0008-0000-08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00000000-0008-0000-08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5" name="TextBox 4">
          <a:extLst>
            <a:ext uri="{FF2B5EF4-FFF2-40B4-BE49-F238E27FC236}">
              <a16:creationId xmlns:a16="http://schemas.microsoft.com/office/drawing/2014/main" id="{00000000-0008-0000-08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6" name="TextBox 5">
          <a:extLst>
            <a:ext uri="{FF2B5EF4-FFF2-40B4-BE49-F238E27FC236}">
              <a16:creationId xmlns:a16="http://schemas.microsoft.com/office/drawing/2014/main" id="{00000000-0008-0000-08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95522</xdr:colOff>
      <xdr:row>2</xdr:row>
      <xdr:rowOff>31024</xdr:rowOff>
    </xdr:from>
    <xdr:to>
      <xdr:col>18</xdr:col>
      <xdr:colOff>246987</xdr:colOff>
      <xdr:row>49</xdr:row>
      <xdr:rowOff>72879</xdr:rowOff>
    </xdr:to>
    <xdr:pic>
      <xdr:nvPicPr>
        <xdr:cNvPr id="129" name="Picture 4">
          <a:extLst>
            <a:ext uri="{FF2B5EF4-FFF2-40B4-BE49-F238E27FC236}">
              <a16:creationId xmlns:a16="http://schemas.microsoft.com/office/drawing/2014/main" id="{00000000-0008-0000-0900-000081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6443255" y="357595"/>
          <a:ext cx="6618668" cy="7797927"/>
        </a:xfrm>
        <a:prstGeom prst="rect">
          <a:avLst/>
        </a:prstGeom>
        <a:ln>
          <a:solidFill>
            <a:schemeClr val="tx1"/>
          </a:solidFill>
        </a:ln>
      </xdr:spPr>
    </xdr:pic>
    <xdr:clientData/>
  </xdr:twoCellAnchor>
  <xdr:twoCellAnchor>
    <xdr:from>
      <xdr:col>9</xdr:col>
      <xdr:colOff>88807</xdr:colOff>
      <xdr:row>17</xdr:row>
      <xdr:rowOff>83034</xdr:rowOff>
    </xdr:from>
    <xdr:to>
      <xdr:col>10</xdr:col>
      <xdr:colOff>77041</xdr:colOff>
      <xdr:row>18</xdr:row>
      <xdr:rowOff>72559</xdr:rowOff>
    </xdr:to>
    <xdr:sp macro="" textlink="">
      <xdr:nvSpPr>
        <xdr:cNvPr id="8" name="Rectangle 7">
          <a:extLst>
            <a:ext uri="{FF2B5EF4-FFF2-40B4-BE49-F238E27FC236}">
              <a16:creationId xmlns:a16="http://schemas.microsoft.com/office/drawing/2014/main" id="{00000000-0008-0000-0900-000008000000}"/>
            </a:ext>
          </a:extLst>
        </xdr:cNvPr>
        <xdr:cNvSpPr/>
      </xdr:nvSpPr>
      <xdr:spPr>
        <a:xfrm>
          <a:off x="7120499" y="2845285"/>
          <a:ext cx="638175" cy="152009"/>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377917</xdr:colOff>
      <xdr:row>18</xdr:row>
      <xdr:rowOff>43256</xdr:rowOff>
    </xdr:from>
    <xdr:to>
      <xdr:col>9</xdr:col>
      <xdr:colOff>120742</xdr:colOff>
      <xdr:row>19</xdr:row>
      <xdr:rowOff>56590</xdr:rowOff>
    </xdr:to>
    <xdr:sp macro="" textlink="">
      <xdr:nvSpPr>
        <xdr:cNvPr id="52" name="Rectangle 8">
          <a:extLst>
            <a:ext uri="{FF2B5EF4-FFF2-40B4-BE49-F238E27FC236}">
              <a16:creationId xmlns:a16="http://schemas.microsoft.com/office/drawing/2014/main" id="{00000000-0008-0000-0900-000034000000}"/>
            </a:ext>
          </a:extLst>
        </xdr:cNvPr>
        <xdr:cNvSpPr/>
      </xdr:nvSpPr>
      <xdr:spPr>
        <a:xfrm>
          <a:off x="6759668" y="2967991"/>
          <a:ext cx="392766" cy="175820"/>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361951</xdr:colOff>
      <xdr:row>19</xdr:row>
      <xdr:rowOff>72333</xdr:rowOff>
    </xdr:from>
    <xdr:to>
      <xdr:col>9</xdr:col>
      <xdr:colOff>14288</xdr:colOff>
      <xdr:row>20</xdr:row>
      <xdr:rowOff>50426</xdr:rowOff>
    </xdr:to>
    <xdr:sp macro="" textlink="">
      <xdr:nvSpPr>
        <xdr:cNvPr id="56" name="Rectangle 17">
          <a:extLst>
            <a:ext uri="{FF2B5EF4-FFF2-40B4-BE49-F238E27FC236}">
              <a16:creationId xmlns:a16="http://schemas.microsoft.com/office/drawing/2014/main" id="{00000000-0008-0000-0900-000038000000}"/>
            </a:ext>
          </a:extLst>
        </xdr:cNvPr>
        <xdr:cNvSpPr/>
      </xdr:nvSpPr>
      <xdr:spPr>
        <a:xfrm>
          <a:off x="6743702" y="3159554"/>
          <a:ext cx="302278" cy="140578"/>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401729</xdr:colOff>
      <xdr:row>20</xdr:row>
      <xdr:rowOff>139233</xdr:rowOff>
    </xdr:from>
    <xdr:to>
      <xdr:col>9</xdr:col>
      <xdr:colOff>67233</xdr:colOff>
      <xdr:row>21</xdr:row>
      <xdr:rowOff>106455</xdr:rowOff>
    </xdr:to>
    <xdr:sp macro="" textlink="">
      <xdr:nvSpPr>
        <xdr:cNvPr id="20" name="Rectangle 19">
          <a:extLst>
            <a:ext uri="{FF2B5EF4-FFF2-40B4-BE49-F238E27FC236}">
              <a16:creationId xmlns:a16="http://schemas.microsoft.com/office/drawing/2014/main" id="{00000000-0008-0000-0900-000014000000}"/>
            </a:ext>
          </a:extLst>
        </xdr:cNvPr>
        <xdr:cNvSpPr/>
      </xdr:nvSpPr>
      <xdr:spPr>
        <a:xfrm>
          <a:off x="6783480" y="3388939"/>
          <a:ext cx="315445" cy="129708"/>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480453</xdr:colOff>
      <xdr:row>21</xdr:row>
      <xdr:rowOff>128586</xdr:rowOff>
    </xdr:from>
    <xdr:to>
      <xdr:col>10</xdr:col>
      <xdr:colOff>137553</xdr:colOff>
      <xdr:row>22</xdr:row>
      <xdr:rowOff>128588</xdr:rowOff>
    </xdr:to>
    <xdr:sp macro="" textlink="">
      <xdr:nvSpPr>
        <xdr:cNvPr id="22" name="Rectangle 21">
          <a:extLst>
            <a:ext uri="{FF2B5EF4-FFF2-40B4-BE49-F238E27FC236}">
              <a16:creationId xmlns:a16="http://schemas.microsoft.com/office/drawing/2014/main" id="{00000000-0008-0000-0900-000016000000}"/>
            </a:ext>
          </a:extLst>
        </xdr:cNvPr>
        <xdr:cNvSpPr/>
      </xdr:nvSpPr>
      <xdr:spPr>
        <a:xfrm>
          <a:off x="7512145" y="3540778"/>
          <a:ext cx="307041" cy="162486"/>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120968</xdr:colOff>
      <xdr:row>16</xdr:row>
      <xdr:rowOff>150495</xdr:rowOff>
    </xdr:from>
    <xdr:to>
      <xdr:col>16</xdr:col>
      <xdr:colOff>115253</xdr:colOff>
      <xdr:row>17</xdr:row>
      <xdr:rowOff>136208</xdr:rowOff>
    </xdr:to>
    <xdr:sp macro="" textlink="">
      <xdr:nvSpPr>
        <xdr:cNvPr id="17" name="Rectangle 16">
          <a:extLst>
            <a:ext uri="{FF2B5EF4-FFF2-40B4-BE49-F238E27FC236}">
              <a16:creationId xmlns:a16="http://schemas.microsoft.com/office/drawing/2014/main" id="{00000000-0008-0000-0900-000011000000}"/>
            </a:ext>
          </a:extLst>
        </xdr:cNvPr>
        <xdr:cNvSpPr/>
      </xdr:nvSpPr>
      <xdr:spPr>
        <a:xfrm>
          <a:off x="10448789" y="2980781"/>
          <a:ext cx="606607" cy="162606"/>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44682</xdr:colOff>
      <xdr:row>11</xdr:row>
      <xdr:rowOff>35027</xdr:rowOff>
    </xdr:from>
    <xdr:to>
      <xdr:col>23</xdr:col>
      <xdr:colOff>1032389</xdr:colOff>
      <xdr:row>26</xdr:row>
      <xdr:rowOff>39196</xdr:rowOff>
    </xdr:to>
    <xdr:graphicFrame macro="">
      <xdr:nvGraphicFramePr>
        <xdr:cNvPr id="12" name="Chart 11">
          <a:extLst>
            <a:ext uri="{FF2B5EF4-FFF2-40B4-BE49-F238E27FC236}">
              <a16:creationId xmlns:a16="http://schemas.microsoft.com/office/drawing/2014/main" id="{00000000-0008-0000-09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473253</xdr:colOff>
      <xdr:row>18</xdr:row>
      <xdr:rowOff>23531</xdr:rowOff>
    </xdr:from>
    <xdr:to>
      <xdr:col>17</xdr:col>
      <xdr:colOff>515387</xdr:colOff>
      <xdr:row>25</xdr:row>
      <xdr:rowOff>140073</xdr:rowOff>
    </xdr:to>
    <xdr:sp macro="" textlink="">
      <xdr:nvSpPr>
        <xdr:cNvPr id="23" name="Rectangle 22">
          <a:extLst>
            <a:ext uri="{FF2B5EF4-FFF2-40B4-BE49-F238E27FC236}">
              <a16:creationId xmlns:a16="http://schemas.microsoft.com/office/drawing/2014/main" id="{00000000-0008-0000-0900-000017000000}"/>
            </a:ext>
          </a:extLst>
        </xdr:cNvPr>
        <xdr:cNvSpPr/>
      </xdr:nvSpPr>
      <xdr:spPr>
        <a:xfrm>
          <a:off x="9454768" y="2948266"/>
          <a:ext cx="3291840" cy="125394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473253</xdr:colOff>
      <xdr:row>27</xdr:row>
      <xdr:rowOff>16809</xdr:rowOff>
    </xdr:from>
    <xdr:to>
      <xdr:col>17</xdr:col>
      <xdr:colOff>515387</xdr:colOff>
      <xdr:row>34</xdr:row>
      <xdr:rowOff>39221</xdr:rowOff>
    </xdr:to>
    <xdr:sp macro="" textlink="">
      <xdr:nvSpPr>
        <xdr:cNvPr id="35" name="Rectangle 34">
          <a:extLst>
            <a:ext uri="{FF2B5EF4-FFF2-40B4-BE49-F238E27FC236}">
              <a16:creationId xmlns:a16="http://schemas.microsoft.com/office/drawing/2014/main" id="{00000000-0008-0000-0900-000023000000}"/>
            </a:ext>
          </a:extLst>
        </xdr:cNvPr>
        <xdr:cNvSpPr/>
      </xdr:nvSpPr>
      <xdr:spPr>
        <a:xfrm>
          <a:off x="9454768" y="4403913"/>
          <a:ext cx="3291840" cy="1165412"/>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618361</xdr:colOff>
      <xdr:row>10</xdr:row>
      <xdr:rowOff>96268</xdr:rowOff>
    </xdr:from>
    <xdr:to>
      <xdr:col>23</xdr:col>
      <xdr:colOff>1212273</xdr:colOff>
      <xdr:row>26</xdr:row>
      <xdr:rowOff>113076</xdr:rowOff>
    </xdr:to>
    <xdr:sp macro="" textlink="">
      <xdr:nvSpPr>
        <xdr:cNvPr id="39" name="Rectangle 38">
          <a:extLst>
            <a:ext uri="{FF2B5EF4-FFF2-40B4-BE49-F238E27FC236}">
              <a16:creationId xmlns:a16="http://schemas.microsoft.com/office/drawing/2014/main" id="{00000000-0008-0000-0900-000027000000}"/>
            </a:ext>
          </a:extLst>
        </xdr:cNvPr>
        <xdr:cNvSpPr/>
      </xdr:nvSpPr>
      <xdr:spPr>
        <a:xfrm>
          <a:off x="13485770" y="1741495"/>
          <a:ext cx="6127072" cy="2649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800" spc="20" baseline="0"/>
        </a:p>
      </xdr:txBody>
    </xdr:sp>
    <xdr:clientData/>
  </xdr:twoCellAnchor>
  <xdr:twoCellAnchor>
    <xdr:from>
      <xdr:col>18</xdr:col>
      <xdr:colOff>592727</xdr:colOff>
      <xdr:row>28</xdr:row>
      <xdr:rowOff>11429</xdr:rowOff>
    </xdr:from>
    <xdr:to>
      <xdr:col>23</xdr:col>
      <xdr:colOff>25310</xdr:colOff>
      <xdr:row>35</xdr:row>
      <xdr:rowOff>27214</xdr:rowOff>
    </xdr:to>
    <xdr:sp macro="" textlink="">
      <xdr:nvSpPr>
        <xdr:cNvPr id="40" name="Rectangle 39">
          <a:extLst>
            <a:ext uri="{FF2B5EF4-FFF2-40B4-BE49-F238E27FC236}">
              <a16:creationId xmlns:a16="http://schemas.microsoft.com/office/drawing/2014/main" id="{00000000-0008-0000-0900-000028000000}"/>
            </a:ext>
          </a:extLst>
        </xdr:cNvPr>
        <xdr:cNvSpPr/>
      </xdr:nvSpPr>
      <xdr:spPr>
        <a:xfrm>
          <a:off x="12757513" y="4964429"/>
          <a:ext cx="4725761" cy="1254035"/>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22561</xdr:colOff>
      <xdr:row>36</xdr:row>
      <xdr:rowOff>63904</xdr:rowOff>
    </xdr:from>
    <xdr:to>
      <xdr:col>23</xdr:col>
      <xdr:colOff>1010268</xdr:colOff>
      <xdr:row>52</xdr:row>
      <xdr:rowOff>79238</xdr:rowOff>
    </xdr:to>
    <xdr:graphicFrame macro="">
      <xdr:nvGraphicFramePr>
        <xdr:cNvPr id="42" name="Chart 41">
          <a:extLst>
            <a:ext uri="{FF2B5EF4-FFF2-40B4-BE49-F238E27FC236}">
              <a16:creationId xmlns:a16="http://schemas.microsoft.com/office/drawing/2014/main" id="{00000000-0008-0000-0900-00002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18</xdr:col>
      <xdr:colOff>606136</xdr:colOff>
      <xdr:row>35</xdr:row>
      <xdr:rowOff>139164</xdr:rowOff>
    </xdr:from>
    <xdr:to>
      <xdr:col>23</xdr:col>
      <xdr:colOff>1123208</xdr:colOff>
      <xdr:row>53</xdr:row>
      <xdr:rowOff>56283</xdr:rowOff>
    </xdr:to>
    <xdr:sp macro="" textlink="">
      <xdr:nvSpPr>
        <xdr:cNvPr id="43" name="Rectangle 42">
          <a:extLst>
            <a:ext uri="{FF2B5EF4-FFF2-40B4-BE49-F238E27FC236}">
              <a16:creationId xmlns:a16="http://schemas.microsoft.com/office/drawing/2014/main" id="{00000000-0008-0000-0900-00002B000000}"/>
            </a:ext>
          </a:extLst>
        </xdr:cNvPr>
        <xdr:cNvSpPr/>
      </xdr:nvSpPr>
      <xdr:spPr>
        <a:xfrm>
          <a:off x="13473545" y="5897460"/>
          <a:ext cx="6050232" cy="2878528"/>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467650</xdr:colOff>
      <xdr:row>35</xdr:row>
      <xdr:rowOff>113964</xdr:rowOff>
    </xdr:from>
    <xdr:to>
      <xdr:col>17</xdr:col>
      <xdr:colOff>509784</xdr:colOff>
      <xdr:row>43</xdr:row>
      <xdr:rowOff>123264</xdr:rowOff>
    </xdr:to>
    <xdr:sp macro="" textlink="">
      <xdr:nvSpPr>
        <xdr:cNvPr id="45" name="Rectangle 44">
          <a:extLst>
            <a:ext uri="{FF2B5EF4-FFF2-40B4-BE49-F238E27FC236}">
              <a16:creationId xmlns:a16="http://schemas.microsoft.com/office/drawing/2014/main" id="{00000000-0008-0000-0900-00002D000000}"/>
            </a:ext>
          </a:extLst>
        </xdr:cNvPr>
        <xdr:cNvSpPr/>
      </xdr:nvSpPr>
      <xdr:spPr>
        <a:xfrm>
          <a:off x="9449165" y="5806552"/>
          <a:ext cx="3291840" cy="1314786"/>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8</xdr:col>
      <xdr:colOff>95522</xdr:colOff>
      <xdr:row>53</xdr:row>
      <xdr:rowOff>8661</xdr:rowOff>
    </xdr:from>
    <xdr:to>
      <xdr:col>18</xdr:col>
      <xdr:colOff>248575</xdr:colOff>
      <xdr:row>100</xdr:row>
      <xdr:rowOff>133793</xdr:rowOff>
    </xdr:to>
    <xdr:pic>
      <xdr:nvPicPr>
        <xdr:cNvPr id="60" name="Picture 20">
          <a:extLst>
            <a:ext uri="{FF2B5EF4-FFF2-40B4-BE49-F238E27FC236}">
              <a16:creationId xmlns:a16="http://schemas.microsoft.com/office/drawing/2014/main" id="{00000000-0008-0000-0900-00003C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6453460" y="8647836"/>
          <a:ext cx="6633863" cy="7731797"/>
        </a:xfrm>
        <a:prstGeom prst="rect">
          <a:avLst/>
        </a:prstGeom>
      </xdr:spPr>
    </xdr:pic>
    <xdr:clientData/>
  </xdr:twoCellAnchor>
  <xdr:twoCellAnchor>
    <xdr:from>
      <xdr:col>0</xdr:col>
      <xdr:colOff>1</xdr:colOff>
      <xdr:row>25</xdr:row>
      <xdr:rowOff>137159</xdr:rowOff>
    </xdr:from>
    <xdr:to>
      <xdr:col>1</xdr:col>
      <xdr:colOff>47626</xdr:colOff>
      <xdr:row>28</xdr:row>
      <xdr:rowOff>57149</xdr:rowOff>
    </xdr:to>
    <xdr:sp macro="" textlink="">
      <xdr:nvSpPr>
        <xdr:cNvPr id="32" name="Rectangle 31">
          <a:extLst>
            <a:ext uri="{FF2B5EF4-FFF2-40B4-BE49-F238E27FC236}">
              <a16:creationId xmlns:a16="http://schemas.microsoft.com/office/drawing/2014/main" id="{00000000-0008-0000-0900-000020000000}"/>
            </a:ext>
          </a:extLst>
        </xdr:cNvPr>
        <xdr:cNvSpPr/>
      </xdr:nvSpPr>
      <xdr:spPr>
        <a:xfrm>
          <a:off x="1" y="4423409"/>
          <a:ext cx="1809750" cy="434340"/>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29</xdr:row>
      <xdr:rowOff>104774</xdr:rowOff>
    </xdr:from>
    <xdr:to>
      <xdr:col>1</xdr:col>
      <xdr:colOff>57150</xdr:colOff>
      <xdr:row>32</xdr:row>
      <xdr:rowOff>32384</xdr:rowOff>
    </xdr:to>
    <xdr:sp macro="" textlink="">
      <xdr:nvSpPr>
        <xdr:cNvPr id="47" name="Rectangle 46">
          <a:extLst>
            <a:ext uri="{FF2B5EF4-FFF2-40B4-BE49-F238E27FC236}">
              <a16:creationId xmlns:a16="http://schemas.microsoft.com/office/drawing/2014/main" id="{00000000-0008-0000-0900-00002F000000}"/>
            </a:ext>
          </a:extLst>
        </xdr:cNvPr>
        <xdr:cNvSpPr/>
      </xdr:nvSpPr>
      <xdr:spPr>
        <a:xfrm>
          <a:off x="0" y="5076824"/>
          <a:ext cx="1819275" cy="441960"/>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33</xdr:row>
      <xdr:rowOff>140969</xdr:rowOff>
    </xdr:from>
    <xdr:to>
      <xdr:col>1</xdr:col>
      <xdr:colOff>57150</xdr:colOff>
      <xdr:row>36</xdr:row>
      <xdr:rowOff>59054</xdr:rowOff>
    </xdr:to>
    <xdr:sp macro="" textlink="">
      <xdr:nvSpPr>
        <xdr:cNvPr id="49" name="Rectangle 48">
          <a:extLst>
            <a:ext uri="{FF2B5EF4-FFF2-40B4-BE49-F238E27FC236}">
              <a16:creationId xmlns:a16="http://schemas.microsoft.com/office/drawing/2014/main" id="{00000000-0008-0000-0900-000031000000}"/>
            </a:ext>
          </a:extLst>
        </xdr:cNvPr>
        <xdr:cNvSpPr/>
      </xdr:nvSpPr>
      <xdr:spPr>
        <a:xfrm>
          <a:off x="0" y="5798819"/>
          <a:ext cx="1819275" cy="432435"/>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171451</xdr:colOff>
      <xdr:row>28</xdr:row>
      <xdr:rowOff>127634</xdr:rowOff>
    </xdr:from>
    <xdr:to>
      <xdr:col>9</xdr:col>
      <xdr:colOff>510540</xdr:colOff>
      <xdr:row>29</xdr:row>
      <xdr:rowOff>104775</xdr:rowOff>
    </xdr:to>
    <xdr:sp macro="" textlink="">
      <xdr:nvSpPr>
        <xdr:cNvPr id="54" name="Rectangle 53">
          <a:extLst>
            <a:ext uri="{FF2B5EF4-FFF2-40B4-BE49-F238E27FC236}">
              <a16:creationId xmlns:a16="http://schemas.microsoft.com/office/drawing/2014/main" id="{00000000-0008-0000-0900-000036000000}"/>
            </a:ext>
          </a:extLst>
        </xdr:cNvPr>
        <xdr:cNvSpPr/>
      </xdr:nvSpPr>
      <xdr:spPr>
        <a:xfrm>
          <a:off x="6810376" y="4928234"/>
          <a:ext cx="339089" cy="148591"/>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415291</xdr:colOff>
      <xdr:row>29</xdr:row>
      <xdr:rowOff>121919</xdr:rowOff>
    </xdr:from>
    <xdr:to>
      <xdr:col>10</xdr:col>
      <xdr:colOff>152400</xdr:colOff>
      <xdr:row>30</xdr:row>
      <xdr:rowOff>87630</xdr:rowOff>
    </xdr:to>
    <xdr:sp macro="" textlink="">
      <xdr:nvSpPr>
        <xdr:cNvPr id="55" name="Rectangle 54">
          <a:extLst>
            <a:ext uri="{FF2B5EF4-FFF2-40B4-BE49-F238E27FC236}">
              <a16:creationId xmlns:a16="http://schemas.microsoft.com/office/drawing/2014/main" id="{00000000-0008-0000-0900-000037000000}"/>
            </a:ext>
          </a:extLst>
        </xdr:cNvPr>
        <xdr:cNvSpPr/>
      </xdr:nvSpPr>
      <xdr:spPr>
        <a:xfrm>
          <a:off x="7054216" y="5093969"/>
          <a:ext cx="346709" cy="137161"/>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577216</xdr:colOff>
      <xdr:row>30</xdr:row>
      <xdr:rowOff>95249</xdr:rowOff>
    </xdr:from>
    <xdr:to>
      <xdr:col>11</xdr:col>
      <xdr:colOff>304800</xdr:colOff>
      <xdr:row>31</xdr:row>
      <xdr:rowOff>62865</xdr:rowOff>
    </xdr:to>
    <xdr:sp macro="" textlink="">
      <xdr:nvSpPr>
        <xdr:cNvPr id="57" name="Rectangle 56">
          <a:extLst>
            <a:ext uri="{FF2B5EF4-FFF2-40B4-BE49-F238E27FC236}">
              <a16:creationId xmlns:a16="http://schemas.microsoft.com/office/drawing/2014/main" id="{00000000-0008-0000-0900-000039000000}"/>
            </a:ext>
          </a:extLst>
        </xdr:cNvPr>
        <xdr:cNvSpPr/>
      </xdr:nvSpPr>
      <xdr:spPr>
        <a:xfrm>
          <a:off x="7825741" y="5238749"/>
          <a:ext cx="337184" cy="13906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3809</xdr:colOff>
      <xdr:row>56</xdr:row>
      <xdr:rowOff>169000</xdr:rowOff>
    </xdr:from>
    <xdr:to>
      <xdr:col>22</xdr:col>
      <xdr:colOff>1449976</xdr:colOff>
      <xdr:row>63</xdr:row>
      <xdr:rowOff>31296</xdr:rowOff>
    </xdr:to>
    <xdr:sp macro="" textlink="">
      <xdr:nvSpPr>
        <xdr:cNvPr id="58" name="Rectangle 57">
          <a:extLst>
            <a:ext uri="{FF2B5EF4-FFF2-40B4-BE49-F238E27FC236}">
              <a16:creationId xmlns:a16="http://schemas.microsoft.com/office/drawing/2014/main" id="{00000000-0008-0000-0900-00003A000000}"/>
            </a:ext>
          </a:extLst>
        </xdr:cNvPr>
        <xdr:cNvSpPr/>
      </xdr:nvSpPr>
      <xdr:spPr>
        <a:xfrm>
          <a:off x="13406845" y="10075000"/>
          <a:ext cx="4045131" cy="110054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602524</xdr:colOff>
      <xdr:row>64</xdr:row>
      <xdr:rowOff>172809</xdr:rowOff>
    </xdr:from>
    <xdr:to>
      <xdr:col>22</xdr:col>
      <xdr:colOff>1436369</xdr:colOff>
      <xdr:row>71</xdr:row>
      <xdr:rowOff>35105</xdr:rowOff>
    </xdr:to>
    <xdr:sp macro="" textlink="">
      <xdr:nvSpPr>
        <xdr:cNvPr id="59" name="Rectangle 58">
          <a:extLst>
            <a:ext uri="{FF2B5EF4-FFF2-40B4-BE49-F238E27FC236}">
              <a16:creationId xmlns:a16="http://schemas.microsoft.com/office/drawing/2014/main" id="{00000000-0008-0000-0900-00003B000000}"/>
            </a:ext>
          </a:extLst>
        </xdr:cNvPr>
        <xdr:cNvSpPr/>
      </xdr:nvSpPr>
      <xdr:spPr>
        <a:xfrm>
          <a:off x="13393238" y="11493952"/>
          <a:ext cx="4045131" cy="1100546"/>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169000</xdr:colOff>
      <xdr:row>64</xdr:row>
      <xdr:rowOff>172809</xdr:rowOff>
    </xdr:from>
    <xdr:to>
      <xdr:col>18</xdr:col>
      <xdr:colOff>0</xdr:colOff>
      <xdr:row>71</xdr:row>
      <xdr:rowOff>35105</xdr:rowOff>
    </xdr:to>
    <xdr:sp macro="" textlink="">
      <xdr:nvSpPr>
        <xdr:cNvPr id="63" name="Rectangle 62">
          <a:extLst>
            <a:ext uri="{FF2B5EF4-FFF2-40B4-BE49-F238E27FC236}">
              <a16:creationId xmlns:a16="http://schemas.microsoft.com/office/drawing/2014/main" id="{00000000-0008-0000-0900-00003F000000}"/>
            </a:ext>
          </a:extLst>
        </xdr:cNvPr>
        <xdr:cNvSpPr/>
      </xdr:nvSpPr>
      <xdr:spPr>
        <a:xfrm>
          <a:off x="9898107" y="11493952"/>
          <a:ext cx="2280286" cy="110054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609600</xdr:colOff>
      <xdr:row>59</xdr:row>
      <xdr:rowOff>79737</xdr:rowOff>
    </xdr:from>
    <xdr:to>
      <xdr:col>17</xdr:col>
      <xdr:colOff>342900</xdr:colOff>
      <xdr:row>60</xdr:row>
      <xdr:rowOff>147774</xdr:rowOff>
    </xdr:to>
    <xdr:sp macro="" textlink="">
      <xdr:nvSpPr>
        <xdr:cNvPr id="44" name="Rectangle 43">
          <a:extLst>
            <a:ext uri="{FF2B5EF4-FFF2-40B4-BE49-F238E27FC236}">
              <a16:creationId xmlns:a16="http://schemas.microsoft.com/office/drawing/2014/main" id="{00000000-0008-0000-0900-00002C000000}"/>
            </a:ext>
          </a:extLst>
        </xdr:cNvPr>
        <xdr:cNvSpPr/>
      </xdr:nvSpPr>
      <xdr:spPr>
        <a:xfrm>
          <a:off x="10853738" y="9695225"/>
          <a:ext cx="1676400" cy="229962"/>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23</xdr:col>
      <xdr:colOff>128452</xdr:colOff>
      <xdr:row>57</xdr:row>
      <xdr:rowOff>87357</xdr:rowOff>
    </xdr:from>
    <xdr:to>
      <xdr:col>23</xdr:col>
      <xdr:colOff>1073060</xdr:colOff>
      <xdr:row>62</xdr:row>
      <xdr:rowOff>93345</xdr:rowOff>
    </xdr:to>
    <xdr:sp macro="" textlink="">
      <xdr:nvSpPr>
        <xdr:cNvPr id="13" name="Oval 12">
          <a:extLst>
            <a:ext uri="{FF2B5EF4-FFF2-40B4-BE49-F238E27FC236}">
              <a16:creationId xmlns:a16="http://schemas.microsoft.com/office/drawing/2014/main" id="{00000000-0008-0000-0900-00000D000000}"/>
            </a:ext>
          </a:extLst>
        </xdr:cNvPr>
        <xdr:cNvSpPr/>
      </xdr:nvSpPr>
      <xdr:spPr>
        <a:xfrm>
          <a:off x="17586416" y="10170250"/>
          <a:ext cx="944608" cy="890452"/>
        </a:xfrm>
        <a:prstGeom prst="ellipse">
          <a:avLst/>
        </a:prstGeom>
        <a:solidFill>
          <a:schemeClr val="accent3">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a:t>Option</a:t>
          </a:r>
        </a:p>
        <a:p>
          <a:pPr algn="ctr"/>
          <a:r>
            <a:rPr lang="en-US" sz="1200"/>
            <a:t>1</a:t>
          </a:r>
        </a:p>
      </xdr:txBody>
    </xdr:sp>
    <xdr:clientData/>
  </xdr:twoCellAnchor>
  <xdr:twoCellAnchor>
    <xdr:from>
      <xdr:col>23</xdr:col>
      <xdr:colOff>114845</xdr:colOff>
      <xdr:row>65</xdr:row>
      <xdr:rowOff>133893</xdr:rowOff>
    </xdr:from>
    <xdr:to>
      <xdr:col>23</xdr:col>
      <xdr:colOff>1063263</xdr:colOff>
      <xdr:row>70</xdr:row>
      <xdr:rowOff>136071</xdr:rowOff>
    </xdr:to>
    <xdr:sp macro="" textlink="">
      <xdr:nvSpPr>
        <xdr:cNvPr id="65" name="Oval 64">
          <a:extLst>
            <a:ext uri="{FF2B5EF4-FFF2-40B4-BE49-F238E27FC236}">
              <a16:creationId xmlns:a16="http://schemas.microsoft.com/office/drawing/2014/main" id="{00000000-0008-0000-0900-000041000000}"/>
            </a:ext>
          </a:extLst>
        </xdr:cNvPr>
        <xdr:cNvSpPr/>
      </xdr:nvSpPr>
      <xdr:spPr>
        <a:xfrm>
          <a:off x="17572809" y="11631929"/>
          <a:ext cx="948418" cy="886642"/>
        </a:xfrm>
        <a:prstGeom prst="ellipse">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a:t>Option</a:t>
          </a:r>
        </a:p>
        <a:p>
          <a:pPr algn="ctr"/>
          <a:r>
            <a:rPr lang="en-US" sz="1200"/>
            <a:t>2</a:t>
          </a:r>
        </a:p>
      </xdr:txBody>
    </xdr:sp>
    <xdr:clientData/>
  </xdr:twoCellAnchor>
  <xdr:twoCellAnchor>
    <xdr:from>
      <xdr:col>14</xdr:col>
      <xdr:colOff>120558</xdr:colOff>
      <xdr:row>64</xdr:row>
      <xdr:rowOff>120559</xdr:rowOff>
    </xdr:from>
    <xdr:to>
      <xdr:col>16</xdr:col>
      <xdr:colOff>95249</xdr:colOff>
      <xdr:row>66</xdr:row>
      <xdr:rowOff>42863</xdr:rowOff>
    </xdr:to>
    <xdr:sp macro="" textlink="">
      <xdr:nvSpPr>
        <xdr:cNvPr id="66" name="Rectangle 65">
          <a:extLst>
            <a:ext uri="{FF2B5EF4-FFF2-40B4-BE49-F238E27FC236}">
              <a16:creationId xmlns:a16="http://schemas.microsoft.com/office/drawing/2014/main" id="{00000000-0008-0000-0900-000042000000}"/>
            </a:ext>
          </a:extLst>
        </xdr:cNvPr>
        <xdr:cNvSpPr/>
      </xdr:nvSpPr>
      <xdr:spPr>
        <a:xfrm>
          <a:off x="10364696" y="10545672"/>
          <a:ext cx="1270091" cy="25091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41230</xdr:colOff>
      <xdr:row>3</xdr:row>
      <xdr:rowOff>125186</xdr:rowOff>
    </xdr:from>
    <xdr:to>
      <xdr:col>17</xdr:col>
      <xdr:colOff>217715</xdr:colOff>
      <xdr:row>4</xdr:row>
      <xdr:rowOff>163286</xdr:rowOff>
    </xdr:to>
    <xdr:sp macro="" textlink="">
      <xdr:nvSpPr>
        <xdr:cNvPr id="70" name="Rectangle 69">
          <a:extLst>
            <a:ext uri="{FF2B5EF4-FFF2-40B4-BE49-F238E27FC236}">
              <a16:creationId xmlns:a16="http://schemas.microsoft.com/office/drawing/2014/main" id="{00000000-0008-0000-0900-000046000000}"/>
            </a:ext>
          </a:extLst>
        </xdr:cNvPr>
        <xdr:cNvSpPr/>
      </xdr:nvSpPr>
      <xdr:spPr>
        <a:xfrm>
          <a:off x="10981373" y="655865"/>
          <a:ext cx="788806" cy="214992"/>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31703</xdr:colOff>
      <xdr:row>5</xdr:row>
      <xdr:rowOff>18507</xdr:rowOff>
    </xdr:from>
    <xdr:to>
      <xdr:col>17</xdr:col>
      <xdr:colOff>213903</xdr:colOff>
      <xdr:row>6</xdr:row>
      <xdr:rowOff>56606</xdr:rowOff>
    </xdr:to>
    <xdr:sp macro="" textlink="">
      <xdr:nvSpPr>
        <xdr:cNvPr id="72" name="Rectangle 71">
          <a:extLst>
            <a:ext uri="{FF2B5EF4-FFF2-40B4-BE49-F238E27FC236}">
              <a16:creationId xmlns:a16="http://schemas.microsoft.com/office/drawing/2014/main" id="{00000000-0008-0000-0900-000048000000}"/>
            </a:ext>
          </a:extLst>
        </xdr:cNvPr>
        <xdr:cNvSpPr/>
      </xdr:nvSpPr>
      <xdr:spPr>
        <a:xfrm>
          <a:off x="10971846" y="902971"/>
          <a:ext cx="794521" cy="214992"/>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17417</xdr:colOff>
      <xdr:row>5</xdr:row>
      <xdr:rowOff>129813</xdr:rowOff>
    </xdr:from>
    <xdr:to>
      <xdr:col>16</xdr:col>
      <xdr:colOff>29798</xdr:colOff>
      <xdr:row>11</xdr:row>
      <xdr:rowOff>106954</xdr:rowOff>
    </xdr:to>
    <xdr:cxnSp macro="">
      <xdr:nvCxnSpPr>
        <xdr:cNvPr id="4" name="Connector: Elbow 3">
          <a:extLst>
            <a:ext uri="{FF2B5EF4-FFF2-40B4-BE49-F238E27FC236}">
              <a16:creationId xmlns:a16="http://schemas.microsoft.com/office/drawing/2014/main" id="{00000000-0008-0000-0900-000004000000}"/>
            </a:ext>
          </a:extLst>
        </xdr:cNvPr>
        <xdr:cNvCxnSpPr>
          <a:endCxn id="72" idx="1"/>
        </xdr:cNvCxnSpPr>
      </xdr:nvCxnSpPr>
      <xdr:spPr>
        <a:xfrm flipV="1">
          <a:off x="2385060" y="1014277"/>
          <a:ext cx="8584881" cy="1038498"/>
        </a:xfrm>
        <a:prstGeom prst="bentConnector3">
          <a:avLst>
            <a:gd name="adj1" fmla="val 51586"/>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598715</xdr:colOff>
      <xdr:row>4</xdr:row>
      <xdr:rowOff>57695</xdr:rowOff>
    </xdr:from>
    <xdr:to>
      <xdr:col>16</xdr:col>
      <xdr:colOff>41230</xdr:colOff>
      <xdr:row>13</xdr:row>
      <xdr:rowOff>68036</xdr:rowOff>
    </xdr:to>
    <xdr:cxnSp macro="">
      <xdr:nvCxnSpPr>
        <xdr:cNvPr id="18" name="Connector: Elbow 17">
          <a:extLst>
            <a:ext uri="{FF2B5EF4-FFF2-40B4-BE49-F238E27FC236}">
              <a16:creationId xmlns:a16="http://schemas.microsoft.com/office/drawing/2014/main" id="{00000000-0008-0000-0900-000012000000}"/>
            </a:ext>
          </a:extLst>
        </xdr:cNvPr>
        <xdr:cNvCxnSpPr>
          <a:endCxn id="70" idx="1"/>
        </xdr:cNvCxnSpPr>
      </xdr:nvCxnSpPr>
      <xdr:spPr>
        <a:xfrm flipV="1">
          <a:off x="2354036" y="765266"/>
          <a:ext cx="8627337" cy="1602377"/>
        </a:xfrm>
        <a:prstGeom prst="bentConnector3">
          <a:avLst>
            <a:gd name="adj1" fmla="val 50000"/>
          </a:avLst>
        </a:prstGeom>
        <a:ln w="28575">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515388</xdr:colOff>
      <xdr:row>18</xdr:row>
      <xdr:rowOff>104672</xdr:rowOff>
    </xdr:from>
    <xdr:to>
      <xdr:col>18</xdr:col>
      <xdr:colOff>618362</xdr:colOff>
      <xdr:row>21</xdr:row>
      <xdr:rowOff>164063</xdr:rowOff>
    </xdr:to>
    <xdr:cxnSp macro="">
      <xdr:nvCxnSpPr>
        <xdr:cNvPr id="25" name="Connector: Elbow 24">
          <a:extLst>
            <a:ext uri="{FF2B5EF4-FFF2-40B4-BE49-F238E27FC236}">
              <a16:creationId xmlns:a16="http://schemas.microsoft.com/office/drawing/2014/main" id="{00000000-0008-0000-0900-000019000000}"/>
            </a:ext>
          </a:extLst>
        </xdr:cNvPr>
        <xdr:cNvCxnSpPr>
          <a:stCxn id="39" idx="1"/>
          <a:endCxn id="23" idx="3"/>
        </xdr:cNvCxnSpPr>
      </xdr:nvCxnSpPr>
      <xdr:spPr>
        <a:xfrm rot="10800000" flipV="1">
          <a:off x="12733366" y="3066081"/>
          <a:ext cx="752405" cy="552960"/>
        </a:xfrm>
        <a:prstGeom prst="bentConnector3">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503465</xdr:colOff>
      <xdr:row>29</xdr:row>
      <xdr:rowOff>136072</xdr:rowOff>
    </xdr:from>
    <xdr:to>
      <xdr:col>18</xdr:col>
      <xdr:colOff>588917</xdr:colOff>
      <xdr:row>31</xdr:row>
      <xdr:rowOff>107769</xdr:rowOff>
    </xdr:to>
    <xdr:cxnSp macro="">
      <xdr:nvCxnSpPr>
        <xdr:cNvPr id="28" name="Connector: Elbow 27">
          <a:extLst>
            <a:ext uri="{FF2B5EF4-FFF2-40B4-BE49-F238E27FC236}">
              <a16:creationId xmlns:a16="http://schemas.microsoft.com/office/drawing/2014/main" id="{00000000-0008-0000-0900-00001C000000}"/>
            </a:ext>
          </a:extLst>
        </xdr:cNvPr>
        <xdr:cNvCxnSpPr>
          <a:stCxn id="40" idx="1"/>
        </xdr:cNvCxnSpPr>
      </xdr:nvCxnSpPr>
      <xdr:spPr>
        <a:xfrm rot="10800000">
          <a:off x="12055929" y="5265965"/>
          <a:ext cx="697774" cy="325483"/>
        </a:xfrm>
        <a:prstGeom prst="bentConnector3">
          <a:avLst>
            <a:gd name="adj1" fmla="val 38331"/>
          </a:avLst>
        </a:prstGeom>
        <a:ln w="28575">
          <a:solidFill>
            <a:srgbClr val="92D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550273</xdr:colOff>
      <xdr:row>13</xdr:row>
      <xdr:rowOff>126274</xdr:rowOff>
    </xdr:from>
    <xdr:to>
      <xdr:col>9</xdr:col>
      <xdr:colOff>92617</xdr:colOff>
      <xdr:row>17</xdr:row>
      <xdr:rowOff>167195</xdr:rowOff>
    </xdr:to>
    <xdr:cxnSp macro="">
      <xdr:nvCxnSpPr>
        <xdr:cNvPr id="33" name="Connector: Elbow 32">
          <a:extLst>
            <a:ext uri="{FF2B5EF4-FFF2-40B4-BE49-F238E27FC236}">
              <a16:creationId xmlns:a16="http://schemas.microsoft.com/office/drawing/2014/main" id="{00000000-0008-0000-0900-000021000000}"/>
            </a:ext>
          </a:extLst>
        </xdr:cNvPr>
        <xdr:cNvCxnSpPr>
          <a:endCxn id="8" idx="1"/>
        </xdr:cNvCxnSpPr>
      </xdr:nvCxnSpPr>
      <xdr:spPr>
        <a:xfrm>
          <a:off x="2305594" y="2425881"/>
          <a:ext cx="4440916" cy="748493"/>
        </a:xfrm>
        <a:prstGeom prst="bentConnector3">
          <a:avLst>
            <a:gd name="adj1" fmla="val 62256"/>
          </a:avLst>
        </a:prstGeom>
        <a:ln w="28575">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596810</xdr:colOff>
      <xdr:row>15</xdr:row>
      <xdr:rowOff>91440</xdr:rowOff>
    </xdr:from>
    <xdr:to>
      <xdr:col>8</xdr:col>
      <xdr:colOff>377917</xdr:colOff>
      <xdr:row>18</xdr:row>
      <xdr:rowOff>141227</xdr:rowOff>
    </xdr:to>
    <xdr:cxnSp macro="">
      <xdr:nvCxnSpPr>
        <xdr:cNvPr id="75" name="Connector: Elbow 74">
          <a:extLst>
            <a:ext uri="{FF2B5EF4-FFF2-40B4-BE49-F238E27FC236}">
              <a16:creationId xmlns:a16="http://schemas.microsoft.com/office/drawing/2014/main" id="{00000000-0008-0000-0900-00004B000000}"/>
            </a:ext>
          </a:extLst>
        </xdr:cNvPr>
        <xdr:cNvCxnSpPr>
          <a:endCxn id="52" idx="1"/>
        </xdr:cNvCxnSpPr>
      </xdr:nvCxnSpPr>
      <xdr:spPr>
        <a:xfrm>
          <a:off x="2352131" y="2744833"/>
          <a:ext cx="4067357" cy="580465"/>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585108</xdr:colOff>
      <xdr:row>17</xdr:row>
      <xdr:rowOff>81642</xdr:rowOff>
    </xdr:from>
    <xdr:to>
      <xdr:col>8</xdr:col>
      <xdr:colOff>358141</xdr:colOff>
      <xdr:row>19</xdr:row>
      <xdr:rowOff>150779</xdr:rowOff>
    </xdr:to>
    <xdr:cxnSp macro="">
      <xdr:nvCxnSpPr>
        <xdr:cNvPr id="78" name="Connector: Elbow 77">
          <a:extLst>
            <a:ext uri="{FF2B5EF4-FFF2-40B4-BE49-F238E27FC236}">
              <a16:creationId xmlns:a16="http://schemas.microsoft.com/office/drawing/2014/main" id="{00000000-0008-0000-0900-00004E000000}"/>
            </a:ext>
          </a:extLst>
        </xdr:cNvPr>
        <xdr:cNvCxnSpPr>
          <a:endCxn id="56" idx="1"/>
        </xdr:cNvCxnSpPr>
      </xdr:nvCxnSpPr>
      <xdr:spPr>
        <a:xfrm>
          <a:off x="2340429" y="3088821"/>
          <a:ext cx="4059283" cy="422922"/>
        </a:xfrm>
        <a:prstGeom prst="bentConnector3">
          <a:avLst>
            <a:gd name="adj1" fmla="val 46983"/>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19</xdr:row>
      <xdr:rowOff>95250</xdr:rowOff>
    </xdr:from>
    <xdr:to>
      <xdr:col>8</xdr:col>
      <xdr:colOff>397919</xdr:colOff>
      <xdr:row>21</xdr:row>
      <xdr:rowOff>31540</xdr:rowOff>
    </xdr:to>
    <xdr:cxnSp macro="">
      <xdr:nvCxnSpPr>
        <xdr:cNvPr id="81" name="Connector: Elbow 80">
          <a:extLst>
            <a:ext uri="{FF2B5EF4-FFF2-40B4-BE49-F238E27FC236}">
              <a16:creationId xmlns:a16="http://schemas.microsoft.com/office/drawing/2014/main" id="{00000000-0008-0000-0900-000051000000}"/>
            </a:ext>
          </a:extLst>
        </xdr:cNvPr>
        <xdr:cNvCxnSpPr>
          <a:endCxn id="20" idx="1"/>
        </xdr:cNvCxnSpPr>
      </xdr:nvCxnSpPr>
      <xdr:spPr>
        <a:xfrm>
          <a:off x="2367643" y="3456214"/>
          <a:ext cx="4071847" cy="290076"/>
        </a:xfrm>
        <a:prstGeom prst="bentConnector3">
          <a:avLst>
            <a:gd name="adj1" fmla="val 42989"/>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21</xdr:row>
      <xdr:rowOff>108857</xdr:rowOff>
    </xdr:from>
    <xdr:to>
      <xdr:col>9</xdr:col>
      <xdr:colOff>476643</xdr:colOff>
      <xdr:row>22</xdr:row>
      <xdr:rowOff>43951</xdr:rowOff>
    </xdr:to>
    <xdr:cxnSp macro="">
      <xdr:nvCxnSpPr>
        <xdr:cNvPr id="84" name="Connector: Elbow 83">
          <a:extLst>
            <a:ext uri="{FF2B5EF4-FFF2-40B4-BE49-F238E27FC236}">
              <a16:creationId xmlns:a16="http://schemas.microsoft.com/office/drawing/2014/main" id="{00000000-0008-0000-0900-000054000000}"/>
            </a:ext>
          </a:extLst>
        </xdr:cNvPr>
        <xdr:cNvCxnSpPr>
          <a:endCxn id="22" idx="1"/>
        </xdr:cNvCxnSpPr>
      </xdr:nvCxnSpPr>
      <xdr:spPr>
        <a:xfrm>
          <a:off x="2367643" y="3823607"/>
          <a:ext cx="4762893" cy="111987"/>
        </a:xfrm>
        <a:prstGeom prst="bentConnector3">
          <a:avLst>
            <a:gd name="adj1" fmla="val 33703"/>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285750</xdr:colOff>
      <xdr:row>17</xdr:row>
      <xdr:rowOff>53000</xdr:rowOff>
    </xdr:from>
    <xdr:to>
      <xdr:col>15</xdr:col>
      <xdr:colOff>122873</xdr:colOff>
      <xdr:row>17</xdr:row>
      <xdr:rowOff>54428</xdr:rowOff>
    </xdr:to>
    <xdr:cxnSp macro="">
      <xdr:nvCxnSpPr>
        <xdr:cNvPr id="90" name="Straight Arrow Connector 89">
          <a:extLst>
            <a:ext uri="{FF2B5EF4-FFF2-40B4-BE49-F238E27FC236}">
              <a16:creationId xmlns:a16="http://schemas.microsoft.com/office/drawing/2014/main" id="{00000000-0008-0000-0900-00005A000000}"/>
            </a:ext>
          </a:extLst>
        </xdr:cNvPr>
        <xdr:cNvCxnSpPr>
          <a:endCxn id="17" idx="1"/>
        </xdr:cNvCxnSpPr>
      </xdr:nvCxnSpPr>
      <xdr:spPr>
        <a:xfrm flipV="1">
          <a:off x="5102679" y="3060179"/>
          <a:ext cx="5348015" cy="1428"/>
        </a:xfrm>
        <a:prstGeom prst="straightConnector1">
          <a:avLst/>
        </a:prstGeom>
        <a:ln w="28575">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509785</xdr:colOff>
      <xdr:row>39</xdr:row>
      <xdr:rowOff>118615</xdr:rowOff>
    </xdr:from>
    <xdr:to>
      <xdr:col>18</xdr:col>
      <xdr:colOff>606137</xdr:colOff>
      <xdr:row>44</xdr:row>
      <xdr:rowOff>97725</xdr:rowOff>
    </xdr:to>
    <xdr:cxnSp macro="">
      <xdr:nvCxnSpPr>
        <xdr:cNvPr id="94" name="Connector: Elbow 93">
          <a:extLst>
            <a:ext uri="{FF2B5EF4-FFF2-40B4-BE49-F238E27FC236}">
              <a16:creationId xmlns:a16="http://schemas.microsoft.com/office/drawing/2014/main" id="{00000000-0008-0000-0900-00005E000000}"/>
            </a:ext>
          </a:extLst>
        </xdr:cNvPr>
        <xdr:cNvCxnSpPr>
          <a:stCxn id="43" idx="1"/>
          <a:endCxn id="45" idx="3"/>
        </xdr:cNvCxnSpPr>
      </xdr:nvCxnSpPr>
      <xdr:spPr>
        <a:xfrm rot="10800000">
          <a:off x="12727763" y="6535002"/>
          <a:ext cx="745783" cy="801723"/>
        </a:xfrm>
        <a:prstGeom prst="bentConnector3">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49531</xdr:colOff>
      <xdr:row>27</xdr:row>
      <xdr:rowOff>8708</xdr:rowOff>
    </xdr:from>
    <xdr:to>
      <xdr:col>9</xdr:col>
      <xdr:colOff>167641</xdr:colOff>
      <xdr:row>29</xdr:row>
      <xdr:rowOff>28711</xdr:rowOff>
    </xdr:to>
    <xdr:cxnSp macro="">
      <xdr:nvCxnSpPr>
        <xdr:cNvPr id="96" name="Connector: Elbow 95">
          <a:extLst>
            <a:ext uri="{FF2B5EF4-FFF2-40B4-BE49-F238E27FC236}">
              <a16:creationId xmlns:a16="http://schemas.microsoft.com/office/drawing/2014/main" id="{00000000-0008-0000-0900-000060000000}"/>
            </a:ext>
          </a:extLst>
        </xdr:cNvPr>
        <xdr:cNvCxnSpPr>
          <a:stCxn id="32" idx="3"/>
          <a:endCxn id="54" idx="1"/>
        </xdr:cNvCxnSpPr>
      </xdr:nvCxnSpPr>
      <xdr:spPr>
        <a:xfrm>
          <a:off x="1804852" y="4784815"/>
          <a:ext cx="5016682" cy="373789"/>
        </a:xfrm>
        <a:prstGeom prst="bentConnector3">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53340</xdr:colOff>
      <xdr:row>30</xdr:row>
      <xdr:rowOff>19186</xdr:rowOff>
    </xdr:from>
    <xdr:to>
      <xdr:col>9</xdr:col>
      <xdr:colOff>415291</xdr:colOff>
      <xdr:row>30</xdr:row>
      <xdr:rowOff>155120</xdr:rowOff>
    </xdr:to>
    <xdr:cxnSp macro="">
      <xdr:nvCxnSpPr>
        <xdr:cNvPr id="98" name="Connector: Elbow 97">
          <a:extLst>
            <a:ext uri="{FF2B5EF4-FFF2-40B4-BE49-F238E27FC236}">
              <a16:creationId xmlns:a16="http://schemas.microsoft.com/office/drawing/2014/main" id="{00000000-0008-0000-0900-000062000000}"/>
            </a:ext>
          </a:extLst>
        </xdr:cNvPr>
        <xdr:cNvCxnSpPr>
          <a:stCxn id="47" idx="3"/>
          <a:endCxn id="55" idx="1"/>
        </xdr:cNvCxnSpPr>
      </xdr:nvCxnSpPr>
      <xdr:spPr>
        <a:xfrm flipV="1">
          <a:off x="1808661" y="5325972"/>
          <a:ext cx="5260523" cy="135934"/>
        </a:xfrm>
        <a:prstGeom prst="bentConnector3">
          <a:avLst>
            <a:gd name="adj1" fmla="val 4767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53340</xdr:colOff>
      <xdr:row>30</xdr:row>
      <xdr:rowOff>167504</xdr:rowOff>
    </xdr:from>
    <xdr:to>
      <xdr:col>10</xdr:col>
      <xdr:colOff>579121</xdr:colOff>
      <xdr:row>35</xdr:row>
      <xdr:rowOff>7755</xdr:rowOff>
    </xdr:to>
    <xdr:cxnSp macro="">
      <xdr:nvCxnSpPr>
        <xdr:cNvPr id="100" name="Connector: Elbow 99">
          <a:extLst>
            <a:ext uri="{FF2B5EF4-FFF2-40B4-BE49-F238E27FC236}">
              <a16:creationId xmlns:a16="http://schemas.microsoft.com/office/drawing/2014/main" id="{00000000-0008-0000-0900-000064000000}"/>
            </a:ext>
          </a:extLst>
        </xdr:cNvPr>
        <xdr:cNvCxnSpPr>
          <a:stCxn id="49" idx="3"/>
          <a:endCxn id="57" idx="1"/>
        </xdr:cNvCxnSpPr>
      </xdr:nvCxnSpPr>
      <xdr:spPr>
        <a:xfrm flipV="1">
          <a:off x="1808661" y="5474290"/>
          <a:ext cx="6036674" cy="724715"/>
        </a:xfrm>
        <a:prstGeom prst="bentConnector3">
          <a:avLst>
            <a:gd name="adj1" fmla="val 45039"/>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361950</xdr:colOff>
      <xdr:row>54</xdr:row>
      <xdr:rowOff>161381</xdr:rowOff>
    </xdr:from>
    <xdr:to>
      <xdr:col>18</xdr:col>
      <xdr:colOff>589190</xdr:colOff>
      <xdr:row>60</xdr:row>
      <xdr:rowOff>23812</xdr:rowOff>
    </xdr:to>
    <xdr:cxnSp macro="">
      <xdr:nvCxnSpPr>
        <xdr:cNvPr id="105" name="Connector: Elbow 104">
          <a:extLst>
            <a:ext uri="{FF2B5EF4-FFF2-40B4-BE49-F238E27FC236}">
              <a16:creationId xmlns:a16="http://schemas.microsoft.com/office/drawing/2014/main" id="{00000000-0008-0000-0900-000069000000}"/>
            </a:ext>
          </a:extLst>
        </xdr:cNvPr>
        <xdr:cNvCxnSpPr>
          <a:cxnSpLocks/>
        </xdr:cNvCxnSpPr>
      </xdr:nvCxnSpPr>
      <xdr:spPr>
        <a:xfrm rot="10800000" flipV="1">
          <a:off x="12549188" y="8962481"/>
          <a:ext cx="874940" cy="838744"/>
        </a:xfrm>
        <a:prstGeom prst="bentConnector3">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517072</xdr:colOff>
      <xdr:row>60</xdr:row>
      <xdr:rowOff>12654</xdr:rowOff>
    </xdr:from>
    <xdr:to>
      <xdr:col>20</xdr:col>
      <xdr:colOff>3809</xdr:colOff>
      <xdr:row>67</xdr:row>
      <xdr:rowOff>95249</xdr:rowOff>
    </xdr:to>
    <xdr:cxnSp macro="">
      <xdr:nvCxnSpPr>
        <xdr:cNvPr id="109" name="Connector: Elbow 108">
          <a:extLst>
            <a:ext uri="{FF2B5EF4-FFF2-40B4-BE49-F238E27FC236}">
              <a16:creationId xmlns:a16="http://schemas.microsoft.com/office/drawing/2014/main" id="{00000000-0008-0000-0900-00006D000000}"/>
            </a:ext>
          </a:extLst>
        </xdr:cNvPr>
        <xdr:cNvCxnSpPr>
          <a:stCxn id="58" idx="1"/>
        </xdr:cNvCxnSpPr>
      </xdr:nvCxnSpPr>
      <xdr:spPr>
        <a:xfrm rot="10800000" flipV="1">
          <a:off x="12069536" y="10626225"/>
          <a:ext cx="1323702" cy="1320845"/>
        </a:xfrm>
        <a:prstGeom prst="bentConnector3">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517072</xdr:colOff>
      <xdr:row>68</xdr:row>
      <xdr:rowOff>13606</xdr:rowOff>
    </xdr:from>
    <xdr:to>
      <xdr:col>19</xdr:col>
      <xdr:colOff>600619</xdr:colOff>
      <xdr:row>68</xdr:row>
      <xdr:rowOff>163286</xdr:rowOff>
    </xdr:to>
    <xdr:cxnSp macro="">
      <xdr:nvCxnSpPr>
        <xdr:cNvPr id="111" name="Connector: Elbow 110">
          <a:extLst>
            <a:ext uri="{FF2B5EF4-FFF2-40B4-BE49-F238E27FC236}">
              <a16:creationId xmlns:a16="http://schemas.microsoft.com/office/drawing/2014/main" id="{00000000-0008-0000-0900-00006F000000}"/>
            </a:ext>
          </a:extLst>
        </xdr:cNvPr>
        <xdr:cNvCxnSpPr>
          <a:stCxn id="59" idx="1"/>
        </xdr:cNvCxnSpPr>
      </xdr:nvCxnSpPr>
      <xdr:spPr>
        <a:xfrm rot="10800000" flipV="1">
          <a:off x="12069536" y="12042320"/>
          <a:ext cx="1308190" cy="149680"/>
        </a:xfrm>
        <a:prstGeom prst="bentConnector3">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163287</xdr:colOff>
      <xdr:row>63</xdr:row>
      <xdr:rowOff>122464</xdr:rowOff>
    </xdr:from>
    <xdr:to>
      <xdr:col>16</xdr:col>
      <xdr:colOff>28575</xdr:colOff>
      <xdr:row>64</xdr:row>
      <xdr:rowOff>76200</xdr:rowOff>
    </xdr:to>
    <xdr:sp macro="" textlink="">
      <xdr:nvSpPr>
        <xdr:cNvPr id="113" name="Rectangle 112">
          <a:extLst>
            <a:ext uri="{FF2B5EF4-FFF2-40B4-BE49-F238E27FC236}">
              <a16:creationId xmlns:a16="http://schemas.microsoft.com/office/drawing/2014/main" id="{00000000-0008-0000-0900-000071000000}"/>
            </a:ext>
          </a:extLst>
        </xdr:cNvPr>
        <xdr:cNvSpPr/>
      </xdr:nvSpPr>
      <xdr:spPr>
        <a:xfrm>
          <a:off x="10407425" y="10385652"/>
          <a:ext cx="1160688" cy="115661"/>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133894</xdr:colOff>
      <xdr:row>64</xdr:row>
      <xdr:rowOff>168999</xdr:rowOff>
    </xdr:from>
    <xdr:to>
      <xdr:col>18</xdr:col>
      <xdr:colOff>40821</xdr:colOff>
      <xdr:row>71</xdr:row>
      <xdr:rowOff>40821</xdr:rowOff>
    </xdr:to>
    <xdr:sp macro="" textlink="">
      <xdr:nvSpPr>
        <xdr:cNvPr id="114" name="Rectangle 113">
          <a:extLst>
            <a:ext uri="{FF2B5EF4-FFF2-40B4-BE49-F238E27FC236}">
              <a16:creationId xmlns:a16="http://schemas.microsoft.com/office/drawing/2014/main" id="{00000000-0008-0000-0900-000072000000}"/>
            </a:ext>
          </a:extLst>
        </xdr:cNvPr>
        <xdr:cNvSpPr/>
      </xdr:nvSpPr>
      <xdr:spPr>
        <a:xfrm>
          <a:off x="9849394" y="11490142"/>
          <a:ext cx="2356213" cy="1110072"/>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610418</xdr:colOff>
      <xdr:row>11</xdr:row>
      <xdr:rowOff>89263</xdr:rowOff>
    </xdr:from>
    <xdr:to>
      <xdr:col>16</xdr:col>
      <xdr:colOff>213905</xdr:colOff>
      <xdr:row>54</xdr:row>
      <xdr:rowOff>162742</xdr:rowOff>
    </xdr:to>
    <xdr:cxnSp macro="">
      <xdr:nvCxnSpPr>
        <xdr:cNvPr id="118" name="Connector: Elbow 117">
          <a:extLst>
            <a:ext uri="{FF2B5EF4-FFF2-40B4-BE49-F238E27FC236}">
              <a16:creationId xmlns:a16="http://schemas.microsoft.com/office/drawing/2014/main" id="{00000000-0008-0000-0900-000076000000}"/>
            </a:ext>
          </a:extLst>
        </xdr:cNvPr>
        <xdr:cNvCxnSpPr/>
      </xdr:nvCxnSpPr>
      <xdr:spPr>
        <a:xfrm>
          <a:off x="2365739" y="2035084"/>
          <a:ext cx="8788309" cy="7679872"/>
        </a:xfrm>
        <a:prstGeom prst="bentConnector3">
          <a:avLst>
            <a:gd name="adj1" fmla="val 7230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217714</xdr:colOff>
      <xdr:row>54</xdr:row>
      <xdr:rowOff>53341</xdr:rowOff>
    </xdr:from>
    <xdr:to>
      <xdr:col>17</xdr:col>
      <xdr:colOff>136342</xdr:colOff>
      <xdr:row>55</xdr:row>
      <xdr:rowOff>95250</xdr:rowOff>
    </xdr:to>
    <xdr:sp macro="" textlink="">
      <xdr:nvSpPr>
        <xdr:cNvPr id="119" name="Rectangle 118">
          <a:extLst>
            <a:ext uri="{FF2B5EF4-FFF2-40B4-BE49-F238E27FC236}">
              <a16:creationId xmlns:a16="http://schemas.microsoft.com/office/drawing/2014/main" id="{00000000-0008-0000-0900-000077000000}"/>
            </a:ext>
          </a:extLst>
        </xdr:cNvPr>
        <xdr:cNvSpPr/>
      </xdr:nvSpPr>
      <xdr:spPr>
        <a:xfrm>
          <a:off x="11157857" y="9605555"/>
          <a:ext cx="530949" cy="218802"/>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638855</xdr:colOff>
      <xdr:row>54</xdr:row>
      <xdr:rowOff>1361</xdr:rowOff>
    </xdr:from>
    <xdr:to>
      <xdr:col>22</xdr:col>
      <xdr:colOff>1505359</xdr:colOff>
      <xdr:row>56</xdr:row>
      <xdr:rowOff>71574</xdr:rowOff>
    </xdr:to>
    <xdr:sp macro="" textlink="">
      <xdr:nvSpPr>
        <xdr:cNvPr id="127" name="TextBox 126">
          <a:extLst>
            <a:ext uri="{FF2B5EF4-FFF2-40B4-BE49-F238E27FC236}">
              <a16:creationId xmlns:a16="http://schemas.microsoft.com/office/drawing/2014/main" id="{00000000-0008-0000-0900-00007F000000}"/>
            </a:ext>
          </a:extLst>
        </xdr:cNvPr>
        <xdr:cNvSpPr txBox="1"/>
      </xdr:nvSpPr>
      <xdr:spPr>
        <a:xfrm>
          <a:off x="13473793" y="8802461"/>
          <a:ext cx="4852716" cy="394063"/>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bg1">
                  <a:lumMod val="95000"/>
                </a:schemeClr>
              </a:solidFill>
            </a:rPr>
            <a:t>Select</a:t>
          </a:r>
          <a:r>
            <a:rPr lang="en-US" sz="1200" i="1" baseline="0">
              <a:solidFill>
                <a:schemeClr val="bg1">
                  <a:lumMod val="95000"/>
                </a:schemeClr>
              </a:solidFill>
            </a:rPr>
            <a:t> either Chart 1: Demographics or Chart 2: Regions to insert in your SER</a:t>
          </a:r>
        </a:p>
      </xdr:txBody>
    </xdr:sp>
    <xdr:clientData/>
  </xdr:twoCellAnchor>
  <xdr:twoCellAnchor>
    <xdr:from>
      <xdr:col>18</xdr:col>
      <xdr:colOff>596239</xdr:colOff>
      <xdr:row>2</xdr:row>
      <xdr:rowOff>16084</xdr:rowOff>
    </xdr:from>
    <xdr:to>
      <xdr:col>23</xdr:col>
      <xdr:colOff>1260811</xdr:colOff>
      <xdr:row>9</xdr:row>
      <xdr:rowOff>106582</xdr:rowOff>
    </xdr:to>
    <xdr:sp macro="" textlink="">
      <xdr:nvSpPr>
        <xdr:cNvPr id="128" name="TextBox 127">
          <a:extLst>
            <a:ext uri="{FF2B5EF4-FFF2-40B4-BE49-F238E27FC236}">
              <a16:creationId xmlns:a16="http://schemas.microsoft.com/office/drawing/2014/main" id="{00000000-0008-0000-0900-000080000000}"/>
            </a:ext>
          </a:extLst>
        </xdr:cNvPr>
        <xdr:cNvSpPr txBox="1"/>
      </xdr:nvSpPr>
      <xdr:spPr>
        <a:xfrm>
          <a:off x="13463648" y="345129"/>
          <a:ext cx="6197732" cy="1242158"/>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0">
              <a:solidFill>
                <a:schemeClr val="bg1">
                  <a:lumMod val="95000"/>
                </a:schemeClr>
              </a:solidFill>
            </a:rPr>
            <a:t>ADDING</a:t>
          </a:r>
          <a:r>
            <a:rPr lang="en-US" sz="1200" b="1" i="0" baseline="0">
              <a:solidFill>
                <a:schemeClr val="bg1">
                  <a:lumMod val="95000"/>
                </a:schemeClr>
              </a:solidFill>
            </a:rPr>
            <a:t> GRAPHS TO PDF FORM:</a:t>
          </a:r>
          <a:endParaRPr lang="en-US" sz="1200" b="1" i="0">
            <a:solidFill>
              <a:schemeClr val="bg1">
                <a:lumMod val="95000"/>
              </a:schemeClr>
            </a:solidFill>
          </a:endParaRPr>
        </a:p>
        <a:p>
          <a:r>
            <a:rPr lang="en-US" sz="12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endParaRPr lang="en-US" sz="1200" i="1" baseline="0">
            <a:solidFill>
              <a:schemeClr val="bg1">
                <a:lumMod val="95000"/>
              </a:schemeClr>
            </a:solidFill>
          </a:endParaRPr>
        </a:p>
      </xdr:txBody>
    </xdr:sp>
    <xdr:clientData/>
  </xdr:twoCellAnchor>
  <xdr:twoCellAnchor>
    <xdr:from>
      <xdr:col>16</xdr:col>
      <xdr:colOff>363312</xdr:colOff>
      <xdr:row>62</xdr:row>
      <xdr:rowOff>151039</xdr:rowOff>
    </xdr:from>
    <xdr:to>
      <xdr:col>17</xdr:col>
      <xdr:colOff>314325</xdr:colOff>
      <xdr:row>63</xdr:row>
      <xdr:rowOff>114300</xdr:rowOff>
    </xdr:to>
    <xdr:sp macro="" textlink="">
      <xdr:nvSpPr>
        <xdr:cNvPr id="61" name="Rectangle 60">
          <a:extLst>
            <a:ext uri="{FF2B5EF4-FFF2-40B4-BE49-F238E27FC236}">
              <a16:creationId xmlns:a16="http://schemas.microsoft.com/office/drawing/2014/main" id="{00000000-0008-0000-0900-00003D000000}"/>
            </a:ext>
          </a:extLst>
        </xdr:cNvPr>
        <xdr:cNvSpPr/>
      </xdr:nvSpPr>
      <xdr:spPr>
        <a:xfrm>
          <a:off x="11902850" y="10252302"/>
          <a:ext cx="598713" cy="12518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76656</xdr:colOff>
      <xdr:row>36</xdr:row>
      <xdr:rowOff>15242</xdr:rowOff>
    </xdr:from>
    <xdr:to>
      <xdr:col>9</xdr:col>
      <xdr:colOff>353786</xdr:colOff>
      <xdr:row>37</xdr:row>
      <xdr:rowOff>1</xdr:rowOff>
    </xdr:to>
    <xdr:sp macro="" textlink="">
      <xdr:nvSpPr>
        <xdr:cNvPr id="62" name="Rectangle 8">
          <a:extLst>
            <a:ext uri="{FF2B5EF4-FFF2-40B4-BE49-F238E27FC236}">
              <a16:creationId xmlns:a16="http://schemas.microsoft.com/office/drawing/2014/main" id="{56251102-4A28-4BE3-B1A8-53D96AE17E74}"/>
            </a:ext>
          </a:extLst>
        </xdr:cNvPr>
        <xdr:cNvSpPr/>
      </xdr:nvSpPr>
      <xdr:spPr>
        <a:xfrm>
          <a:off x="6730549" y="6383385"/>
          <a:ext cx="277130" cy="161652"/>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549095</xdr:colOff>
      <xdr:row>36</xdr:row>
      <xdr:rowOff>30754</xdr:rowOff>
    </xdr:from>
    <xdr:to>
      <xdr:col>11</xdr:col>
      <xdr:colOff>149677</xdr:colOff>
      <xdr:row>37</xdr:row>
      <xdr:rowOff>13607</xdr:rowOff>
    </xdr:to>
    <xdr:sp macro="" textlink="">
      <xdr:nvSpPr>
        <xdr:cNvPr id="64" name="Rectangle 8">
          <a:extLst>
            <a:ext uri="{FF2B5EF4-FFF2-40B4-BE49-F238E27FC236}">
              <a16:creationId xmlns:a16="http://schemas.microsoft.com/office/drawing/2014/main" id="{F685BA81-86CB-43F5-8367-7177A4E4EB05}"/>
            </a:ext>
          </a:extLst>
        </xdr:cNvPr>
        <xdr:cNvSpPr/>
      </xdr:nvSpPr>
      <xdr:spPr>
        <a:xfrm>
          <a:off x="7202988" y="6398897"/>
          <a:ext cx="825225" cy="159746"/>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226060</xdr:colOff>
      <xdr:row>36</xdr:row>
      <xdr:rowOff>95250</xdr:rowOff>
    </xdr:from>
    <xdr:to>
      <xdr:col>9</xdr:col>
      <xdr:colOff>21167</xdr:colOff>
      <xdr:row>45</xdr:row>
      <xdr:rowOff>74084</xdr:rowOff>
    </xdr:to>
    <xdr:cxnSp macro="">
      <xdr:nvCxnSpPr>
        <xdr:cNvPr id="67" name="Connector: Elbow 66">
          <a:extLst>
            <a:ext uri="{FF2B5EF4-FFF2-40B4-BE49-F238E27FC236}">
              <a16:creationId xmlns:a16="http://schemas.microsoft.com/office/drawing/2014/main" id="{2E3BD6F2-1D86-43D9-A0D9-BD5DFEB2F06C}"/>
            </a:ext>
          </a:extLst>
        </xdr:cNvPr>
        <xdr:cNvCxnSpPr/>
      </xdr:nvCxnSpPr>
      <xdr:spPr>
        <a:xfrm flipV="1">
          <a:off x="3210560" y="6191250"/>
          <a:ext cx="3478107" cy="1502834"/>
        </a:xfrm>
        <a:prstGeom prst="bentConnector3">
          <a:avLst>
            <a:gd name="adj1" fmla="val 50000"/>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103143</xdr:colOff>
      <xdr:row>38</xdr:row>
      <xdr:rowOff>67309</xdr:rowOff>
    </xdr:from>
    <xdr:to>
      <xdr:col>3</xdr:col>
      <xdr:colOff>250190</xdr:colOff>
      <xdr:row>51</xdr:row>
      <xdr:rowOff>162890</xdr:rowOff>
    </xdr:to>
    <xdr:sp macro="" textlink="">
      <xdr:nvSpPr>
        <xdr:cNvPr id="3" name="Right Bracket 2">
          <a:extLst>
            <a:ext uri="{FF2B5EF4-FFF2-40B4-BE49-F238E27FC236}">
              <a16:creationId xmlns:a16="http://schemas.microsoft.com/office/drawing/2014/main" id="{9FD3506A-903E-489E-AD90-D66C309E7D4D}"/>
            </a:ext>
          </a:extLst>
        </xdr:cNvPr>
        <xdr:cNvSpPr/>
      </xdr:nvSpPr>
      <xdr:spPr>
        <a:xfrm>
          <a:off x="3087643" y="6501976"/>
          <a:ext cx="147047" cy="2296914"/>
        </a:xfrm>
        <a:prstGeom prst="rightBracket">
          <a:avLst/>
        </a:prstGeom>
        <a:ln w="28575">
          <a:solidFill>
            <a:schemeClr val="accent6"/>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3</xdr:col>
      <xdr:colOff>358412</xdr:colOff>
      <xdr:row>36</xdr:row>
      <xdr:rowOff>68035</xdr:rowOff>
    </xdr:from>
    <xdr:to>
      <xdr:col>5</xdr:col>
      <xdr:colOff>606334</xdr:colOff>
      <xdr:row>43</xdr:row>
      <xdr:rowOff>85452</xdr:rowOff>
    </xdr:to>
    <xdr:sp macro="" textlink="">
      <xdr:nvSpPr>
        <xdr:cNvPr id="68" name="TextBox 67">
          <a:extLst>
            <a:ext uri="{FF2B5EF4-FFF2-40B4-BE49-F238E27FC236}">
              <a16:creationId xmlns:a16="http://schemas.microsoft.com/office/drawing/2014/main" id="{7CC6F30E-A3E8-40C0-911D-AB0F9594D157}"/>
            </a:ext>
          </a:extLst>
        </xdr:cNvPr>
        <xdr:cNvSpPr txBox="1"/>
      </xdr:nvSpPr>
      <xdr:spPr>
        <a:xfrm>
          <a:off x="3338376" y="6436178"/>
          <a:ext cx="1472565" cy="1255667"/>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baseline="0">
              <a:solidFill>
                <a:schemeClr val="bg1">
                  <a:lumMod val="95000"/>
                </a:schemeClr>
              </a:solidFill>
            </a:rPr>
            <a:t>The appropriate sex and age range will be higlighted in green in the table; use this data to fill in the PDF fields</a:t>
          </a:r>
        </a:p>
      </xdr:txBody>
    </xdr:sp>
    <xdr:clientData/>
  </xdr:twoCellAnchor>
  <xdr:twoCellAnchor>
    <xdr:from>
      <xdr:col>2</xdr:col>
      <xdr:colOff>0</xdr:colOff>
      <xdr:row>38</xdr:row>
      <xdr:rowOff>42333</xdr:rowOff>
    </xdr:from>
    <xdr:to>
      <xdr:col>10</xdr:col>
      <xdr:colOff>560917</xdr:colOff>
      <xdr:row>53</xdr:row>
      <xdr:rowOff>84666</xdr:rowOff>
    </xdr:to>
    <xdr:cxnSp macro="">
      <xdr:nvCxnSpPr>
        <xdr:cNvPr id="9" name="Connector: Elbow 8">
          <a:extLst>
            <a:ext uri="{FF2B5EF4-FFF2-40B4-BE49-F238E27FC236}">
              <a16:creationId xmlns:a16="http://schemas.microsoft.com/office/drawing/2014/main" id="{1FF36B7B-ADDE-4CD1-9290-0AC7B4434BE0}"/>
            </a:ext>
          </a:extLst>
        </xdr:cNvPr>
        <xdr:cNvCxnSpPr/>
      </xdr:nvCxnSpPr>
      <xdr:spPr>
        <a:xfrm flipV="1">
          <a:off x="2370667" y="6477000"/>
          <a:ext cx="5471583" cy="2582333"/>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39</xdr:row>
      <xdr:rowOff>42333</xdr:rowOff>
    </xdr:from>
    <xdr:to>
      <xdr:col>10</xdr:col>
      <xdr:colOff>592667</xdr:colOff>
      <xdr:row>55</xdr:row>
      <xdr:rowOff>84667</xdr:rowOff>
    </xdr:to>
    <xdr:cxnSp macro="">
      <xdr:nvCxnSpPr>
        <xdr:cNvPr id="19" name="Connector: Elbow 18">
          <a:extLst>
            <a:ext uri="{FF2B5EF4-FFF2-40B4-BE49-F238E27FC236}">
              <a16:creationId xmlns:a16="http://schemas.microsoft.com/office/drawing/2014/main" id="{091A3413-6A49-4D95-9EB0-D5E61AA10E44}"/>
            </a:ext>
          </a:extLst>
        </xdr:cNvPr>
        <xdr:cNvCxnSpPr/>
      </xdr:nvCxnSpPr>
      <xdr:spPr>
        <a:xfrm flipV="1">
          <a:off x="2370667" y="6646333"/>
          <a:ext cx="5503333" cy="2751667"/>
        </a:xfrm>
        <a:prstGeom prst="bentConnector3">
          <a:avLst>
            <a:gd name="adj1" fmla="val 52887"/>
          </a:avLst>
        </a:prstGeom>
        <a:ln w="28575">
          <a:solidFill>
            <a:srgbClr val="B890BB"/>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553086</xdr:colOff>
      <xdr:row>37</xdr:row>
      <xdr:rowOff>150070</xdr:rowOff>
    </xdr:from>
    <xdr:to>
      <xdr:col>12</xdr:col>
      <xdr:colOff>148166</xdr:colOff>
      <xdr:row>38</xdr:row>
      <xdr:rowOff>126999</xdr:rowOff>
    </xdr:to>
    <xdr:sp macro="" textlink="">
      <xdr:nvSpPr>
        <xdr:cNvPr id="74" name="Rectangle 73">
          <a:extLst>
            <a:ext uri="{FF2B5EF4-FFF2-40B4-BE49-F238E27FC236}">
              <a16:creationId xmlns:a16="http://schemas.microsoft.com/office/drawing/2014/main" id="{B1DAFF25-0A68-4154-8BE8-1B94A12ED9EB}"/>
            </a:ext>
          </a:extLst>
        </xdr:cNvPr>
        <xdr:cNvSpPr/>
      </xdr:nvSpPr>
      <xdr:spPr>
        <a:xfrm>
          <a:off x="7834419" y="6415403"/>
          <a:ext cx="822747" cy="146263"/>
        </a:xfrm>
        <a:prstGeom prst="rect">
          <a:avLst/>
        </a:prstGeom>
        <a:no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553086</xdr:colOff>
      <xdr:row>38</xdr:row>
      <xdr:rowOff>150069</xdr:rowOff>
    </xdr:from>
    <xdr:to>
      <xdr:col>12</xdr:col>
      <xdr:colOff>150071</xdr:colOff>
      <xdr:row>39</xdr:row>
      <xdr:rowOff>105833</xdr:rowOff>
    </xdr:to>
    <xdr:sp macro="" textlink="">
      <xdr:nvSpPr>
        <xdr:cNvPr id="76" name="Rectangle 75">
          <a:extLst>
            <a:ext uri="{FF2B5EF4-FFF2-40B4-BE49-F238E27FC236}">
              <a16:creationId xmlns:a16="http://schemas.microsoft.com/office/drawing/2014/main" id="{8E276B65-D07D-4AA0-83FE-EA3151AA135B}"/>
            </a:ext>
          </a:extLst>
        </xdr:cNvPr>
        <xdr:cNvSpPr/>
      </xdr:nvSpPr>
      <xdr:spPr>
        <a:xfrm>
          <a:off x="7834419" y="6584736"/>
          <a:ext cx="824652" cy="125097"/>
        </a:xfrm>
        <a:prstGeom prst="rect">
          <a:avLst/>
        </a:prstGeom>
        <a:noFill/>
        <a:ln>
          <a:solidFill>
            <a:srgbClr val="B890B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1:F168"/>
  <sheetViews>
    <sheetView tabSelected="1" zoomScale="80" zoomScaleNormal="80" workbookViewId="0">
      <pane ySplit="2" topLeftCell="A3" activePane="bottomLeft" state="frozen"/>
      <selection pane="bottomLeft" activeCell="S21" sqref="S21"/>
    </sheetView>
  </sheetViews>
  <sheetFormatPr defaultColWidth="8.6640625" defaultRowHeight="14.4" x14ac:dyDescent="0.3"/>
  <cols>
    <col min="1" max="1" width="34.88671875" style="157" customWidth="1"/>
    <col min="2" max="2" width="23" style="156" customWidth="1"/>
    <col min="3" max="3" width="50.109375" style="155" customWidth="1"/>
    <col min="4" max="16384" width="8.6640625" style="154"/>
  </cols>
  <sheetData>
    <row r="1" spans="1:6" ht="102" customHeight="1" thickBot="1" x14ac:dyDescent="0.55000000000000004">
      <c r="A1" s="185" t="s">
        <v>365</v>
      </c>
      <c r="F1" s="185" t="s">
        <v>366</v>
      </c>
    </row>
    <row r="2" spans="1:6" ht="15" thickBot="1" x14ac:dyDescent="0.35">
      <c r="A2" s="173" t="s">
        <v>0</v>
      </c>
      <c r="B2" s="172" t="s">
        <v>1</v>
      </c>
      <c r="C2" s="171" t="s">
        <v>2</v>
      </c>
    </row>
    <row r="3" spans="1:6" ht="15" customHeight="1" x14ac:dyDescent="0.3">
      <c r="A3" s="202" t="s">
        <v>3</v>
      </c>
      <c r="B3" s="203"/>
      <c r="C3" s="204"/>
      <c r="F3" s="186"/>
    </row>
    <row r="4" spans="1:6" ht="135" customHeight="1" x14ac:dyDescent="0.25">
      <c r="A4" s="205"/>
      <c r="B4" s="205"/>
      <c r="C4" s="206"/>
    </row>
    <row r="5" spans="1:6" x14ac:dyDescent="0.3">
      <c r="A5" s="210" t="s">
        <v>4</v>
      </c>
      <c r="B5" s="170" t="s">
        <v>5</v>
      </c>
      <c r="C5" s="169"/>
    </row>
    <row r="6" spans="1:6" x14ac:dyDescent="0.3">
      <c r="A6" s="210"/>
      <c r="B6" s="166" t="s">
        <v>6</v>
      </c>
      <c r="C6" s="167"/>
    </row>
    <row r="7" spans="1:6" ht="72" x14ac:dyDescent="0.3">
      <c r="A7" s="210"/>
      <c r="B7" s="166" t="s">
        <v>7</v>
      </c>
      <c r="C7" s="167" t="s">
        <v>368</v>
      </c>
    </row>
    <row r="8" spans="1:6" x14ac:dyDescent="0.3">
      <c r="A8" s="210"/>
      <c r="B8" s="166" t="s">
        <v>9</v>
      </c>
      <c r="C8" s="167"/>
    </row>
    <row r="9" spans="1:6" x14ac:dyDescent="0.3">
      <c r="A9" s="210"/>
      <c r="B9" s="166" t="s">
        <v>10</v>
      </c>
      <c r="C9" s="167"/>
    </row>
    <row r="10" spans="1:6" x14ac:dyDescent="0.3">
      <c r="A10" s="210"/>
      <c r="B10" s="166" t="s">
        <v>11</v>
      </c>
      <c r="C10" s="167"/>
    </row>
    <row r="11" spans="1:6" x14ac:dyDescent="0.3">
      <c r="A11" s="210"/>
      <c r="B11" s="166" t="s">
        <v>12</v>
      </c>
      <c r="C11" s="167"/>
    </row>
    <row r="12" spans="1:6" x14ac:dyDescent="0.3">
      <c r="A12" s="211"/>
      <c r="B12" s="166" t="s">
        <v>13</v>
      </c>
      <c r="C12" s="167"/>
    </row>
    <row r="13" spans="1:6" ht="14.4" customHeight="1" x14ac:dyDescent="0.25">
      <c r="A13" s="189" t="s">
        <v>14</v>
      </c>
      <c r="B13" s="190"/>
      <c r="C13" s="191"/>
    </row>
    <row r="14" spans="1:6" ht="14.4" customHeight="1" x14ac:dyDescent="0.25">
      <c r="A14" s="192"/>
      <c r="B14" s="193"/>
      <c r="C14" s="194"/>
    </row>
    <row r="15" spans="1:6" ht="14.4" customHeight="1" x14ac:dyDescent="0.25">
      <c r="A15" s="195"/>
      <c r="B15" s="196"/>
      <c r="C15" s="197"/>
    </row>
    <row r="16" spans="1:6" x14ac:dyDescent="0.3">
      <c r="A16" s="212" t="s">
        <v>15</v>
      </c>
      <c r="B16" s="163" t="s">
        <v>16</v>
      </c>
      <c r="C16" s="160"/>
    </row>
    <row r="17" spans="1:3" x14ac:dyDescent="0.3">
      <c r="A17" s="213"/>
      <c r="B17" s="163" t="s">
        <v>17</v>
      </c>
      <c r="C17" s="160"/>
    </row>
    <row r="18" spans="1:3" x14ac:dyDescent="0.3">
      <c r="A18" s="213"/>
      <c r="B18" s="163" t="s">
        <v>18</v>
      </c>
      <c r="C18" s="160"/>
    </row>
    <row r="19" spans="1:3" x14ac:dyDescent="0.3">
      <c r="A19" s="213"/>
      <c r="B19" s="163" t="s">
        <v>19</v>
      </c>
      <c r="C19" s="160"/>
    </row>
    <row r="20" spans="1:3" x14ac:dyDescent="0.3">
      <c r="A20" s="213"/>
      <c r="B20" s="163" t="s">
        <v>20</v>
      </c>
      <c r="C20" s="160"/>
    </row>
    <row r="21" spans="1:3" x14ac:dyDescent="0.3">
      <c r="A21" s="213"/>
      <c r="B21" s="163" t="s">
        <v>21</v>
      </c>
      <c r="C21" s="160"/>
    </row>
    <row r="22" spans="1:3" x14ac:dyDescent="0.3">
      <c r="A22" s="213"/>
      <c r="B22" s="163" t="s">
        <v>22</v>
      </c>
      <c r="C22" s="160"/>
    </row>
    <row r="23" spans="1:3" x14ac:dyDescent="0.3">
      <c r="A23" s="213"/>
      <c r="B23" s="163" t="s">
        <v>23</v>
      </c>
      <c r="C23" s="160"/>
    </row>
    <row r="24" spans="1:3" x14ac:dyDescent="0.3">
      <c r="A24" s="213"/>
      <c r="B24" s="163" t="s">
        <v>24</v>
      </c>
      <c r="C24" s="160"/>
    </row>
    <row r="25" spans="1:3" x14ac:dyDescent="0.3">
      <c r="A25" s="213"/>
      <c r="B25" s="163" t="s">
        <v>25</v>
      </c>
      <c r="C25" s="160"/>
    </row>
    <row r="26" spans="1:3" ht="14.4" customHeight="1" x14ac:dyDescent="0.25">
      <c r="A26" s="198" t="s">
        <v>26</v>
      </c>
      <c r="B26" s="193"/>
      <c r="C26" s="194"/>
    </row>
    <row r="27" spans="1:3" ht="33.9" customHeight="1" x14ac:dyDescent="0.25">
      <c r="A27" s="195"/>
      <c r="B27" s="196"/>
      <c r="C27" s="197"/>
    </row>
    <row r="28" spans="1:3" x14ac:dyDescent="0.3">
      <c r="A28" s="214" t="s">
        <v>27</v>
      </c>
      <c r="B28" s="167" t="s">
        <v>28</v>
      </c>
      <c r="C28" s="167" t="s">
        <v>29</v>
      </c>
    </row>
    <row r="29" spans="1:3" x14ac:dyDescent="0.3">
      <c r="A29" s="210"/>
      <c r="B29" s="166" t="s">
        <v>30</v>
      </c>
      <c r="C29" s="167"/>
    </row>
    <row r="30" spans="1:3" x14ac:dyDescent="0.3">
      <c r="A30" s="210"/>
      <c r="B30" s="166" t="s">
        <v>31</v>
      </c>
      <c r="C30" s="167" t="s">
        <v>32</v>
      </c>
    </row>
    <row r="31" spans="1:3" x14ac:dyDescent="0.3">
      <c r="A31" s="211"/>
      <c r="B31" s="167" t="s">
        <v>33</v>
      </c>
      <c r="C31" s="167"/>
    </row>
    <row r="32" spans="1:3" ht="28.8" x14ac:dyDescent="0.3">
      <c r="A32" s="212" t="s">
        <v>34</v>
      </c>
      <c r="B32" s="160" t="s">
        <v>35</v>
      </c>
      <c r="C32" s="160"/>
    </row>
    <row r="33" spans="1:3" x14ac:dyDescent="0.3">
      <c r="A33" s="213"/>
      <c r="B33" s="161" t="s">
        <v>36</v>
      </c>
      <c r="C33" s="160"/>
    </row>
    <row r="34" spans="1:3" x14ac:dyDescent="0.3">
      <c r="A34" s="213"/>
      <c r="B34" s="161" t="s">
        <v>37</v>
      </c>
      <c r="C34" s="160"/>
    </row>
    <row r="35" spans="1:3" x14ac:dyDescent="0.3">
      <c r="A35" s="213"/>
      <c r="B35" s="161" t="s">
        <v>38</v>
      </c>
      <c r="C35" s="160"/>
    </row>
    <row r="36" spans="1:3" x14ac:dyDescent="0.3">
      <c r="A36" s="213"/>
      <c r="B36" s="161" t="s">
        <v>39</v>
      </c>
      <c r="C36" s="160"/>
    </row>
    <row r="37" spans="1:3" x14ac:dyDescent="0.3">
      <c r="A37" s="213"/>
      <c r="B37" s="161" t="s">
        <v>40</v>
      </c>
      <c r="C37" s="160"/>
    </row>
    <row r="38" spans="1:3" x14ac:dyDescent="0.3">
      <c r="A38" s="213"/>
      <c r="B38" s="161"/>
      <c r="C38" s="160"/>
    </row>
    <row r="39" spans="1:3" x14ac:dyDescent="0.3">
      <c r="A39" s="215"/>
      <c r="B39" s="161"/>
      <c r="C39" s="160"/>
    </row>
    <row r="40" spans="1:3" x14ac:dyDescent="0.3">
      <c r="A40" s="214" t="s">
        <v>41</v>
      </c>
      <c r="B40" s="166" t="s">
        <v>42</v>
      </c>
      <c r="C40" s="167"/>
    </row>
    <row r="41" spans="1:3" ht="57.6" x14ac:dyDescent="0.3">
      <c r="A41" s="210"/>
      <c r="B41" s="166" t="s">
        <v>7</v>
      </c>
      <c r="C41" s="167" t="s">
        <v>43</v>
      </c>
    </row>
    <row r="42" spans="1:3" ht="86.4" x14ac:dyDescent="0.3">
      <c r="A42" s="210"/>
      <c r="B42" s="166" t="s">
        <v>9</v>
      </c>
      <c r="C42" s="167" t="s">
        <v>44</v>
      </c>
    </row>
    <row r="43" spans="1:3" x14ac:dyDescent="0.3">
      <c r="A43" s="210"/>
      <c r="B43" s="166" t="s">
        <v>45</v>
      </c>
      <c r="C43" s="167" t="s">
        <v>46</v>
      </c>
    </row>
    <row r="44" spans="1:3" x14ac:dyDescent="0.3">
      <c r="A44" s="210"/>
      <c r="B44" s="166" t="s">
        <v>47</v>
      </c>
      <c r="C44" s="167"/>
    </row>
    <row r="45" spans="1:3" x14ac:dyDescent="0.3">
      <c r="A45" s="210"/>
      <c r="B45" s="166" t="s">
        <v>48</v>
      </c>
      <c r="C45" s="167"/>
    </row>
    <row r="46" spans="1:3" x14ac:dyDescent="0.3">
      <c r="A46" s="211"/>
      <c r="B46" s="166" t="s">
        <v>49</v>
      </c>
      <c r="C46" s="167"/>
    </row>
    <row r="47" spans="1:3" ht="28.8" x14ac:dyDescent="0.3">
      <c r="A47" s="212" t="s">
        <v>50</v>
      </c>
      <c r="B47" s="161" t="s">
        <v>51</v>
      </c>
      <c r="C47" s="160" t="s">
        <v>52</v>
      </c>
    </row>
    <row r="48" spans="1:3" x14ac:dyDescent="0.3">
      <c r="A48" s="213"/>
      <c r="B48" s="161" t="s">
        <v>7</v>
      </c>
      <c r="C48" s="160" t="s">
        <v>53</v>
      </c>
    </row>
    <row r="49" spans="1:3" x14ac:dyDescent="0.3">
      <c r="A49" s="213"/>
      <c r="B49" s="161" t="s">
        <v>9</v>
      </c>
      <c r="C49" s="160" t="s">
        <v>53</v>
      </c>
    </row>
    <row r="50" spans="1:3" x14ac:dyDescent="0.3">
      <c r="A50" s="213"/>
      <c r="B50" s="161" t="s">
        <v>45</v>
      </c>
      <c r="C50" s="160" t="s">
        <v>54</v>
      </c>
    </row>
    <row r="51" spans="1:3" x14ac:dyDescent="0.3">
      <c r="A51" s="215"/>
      <c r="B51" s="161" t="s">
        <v>55</v>
      </c>
      <c r="C51" s="160"/>
    </row>
    <row r="52" spans="1:3" ht="86.4" x14ac:dyDescent="0.3">
      <c r="A52" s="168" t="s">
        <v>56</v>
      </c>
      <c r="B52" s="167" t="s">
        <v>57</v>
      </c>
      <c r="C52" s="166"/>
    </row>
    <row r="53" spans="1:3" ht="28.8" x14ac:dyDescent="0.3">
      <c r="A53" s="212" t="s">
        <v>58</v>
      </c>
      <c r="B53" s="160" t="s">
        <v>59</v>
      </c>
      <c r="C53" s="160"/>
    </row>
    <row r="54" spans="1:3" ht="28.8" x14ac:dyDescent="0.3">
      <c r="A54" s="213"/>
      <c r="B54" s="160" t="s">
        <v>60</v>
      </c>
      <c r="C54" s="160"/>
    </row>
    <row r="55" spans="1:3" ht="28.8" x14ac:dyDescent="0.3">
      <c r="A55" s="213"/>
      <c r="B55" s="164" t="s">
        <v>61</v>
      </c>
      <c r="C55" s="160"/>
    </row>
    <row r="56" spans="1:3" ht="28.8" x14ac:dyDescent="0.3">
      <c r="A56" s="213"/>
      <c r="B56" s="164" t="s">
        <v>62</v>
      </c>
      <c r="C56" s="160"/>
    </row>
    <row r="57" spans="1:3" x14ac:dyDescent="0.3">
      <c r="A57" s="215"/>
      <c r="B57" s="164" t="s">
        <v>63</v>
      </c>
      <c r="C57" s="160"/>
    </row>
    <row r="58" spans="1:3" ht="121.5" customHeight="1" x14ac:dyDescent="0.25">
      <c r="A58" s="199" t="s">
        <v>64</v>
      </c>
      <c r="B58" s="200"/>
      <c r="C58" s="201"/>
    </row>
    <row r="59" spans="1:3" ht="14.4" customHeight="1" x14ac:dyDescent="0.3">
      <c r="A59" s="207" t="s">
        <v>65</v>
      </c>
      <c r="B59" s="159" t="s">
        <v>5</v>
      </c>
      <c r="C59" s="158"/>
    </row>
    <row r="60" spans="1:3" ht="14.4" customHeight="1" x14ac:dyDescent="0.3">
      <c r="A60" s="208"/>
      <c r="B60" s="159" t="s">
        <v>6</v>
      </c>
      <c r="C60" s="158"/>
    </row>
    <row r="61" spans="1:3" ht="87" customHeight="1" x14ac:dyDescent="0.3">
      <c r="A61" s="208"/>
      <c r="B61" s="159" t="s">
        <v>7</v>
      </c>
      <c r="C61" s="158" t="s">
        <v>8</v>
      </c>
    </row>
    <row r="62" spans="1:3" ht="14.4" customHeight="1" x14ac:dyDescent="0.3">
      <c r="A62" s="208"/>
      <c r="B62" s="159" t="s">
        <v>9</v>
      </c>
      <c r="C62" s="158"/>
    </row>
    <row r="63" spans="1:3" ht="14.4" customHeight="1" x14ac:dyDescent="0.3">
      <c r="A63" s="208"/>
      <c r="B63" s="159" t="s">
        <v>10</v>
      </c>
      <c r="C63" s="158"/>
    </row>
    <row r="64" spans="1:3" ht="14.4" customHeight="1" x14ac:dyDescent="0.3">
      <c r="A64" s="208"/>
      <c r="B64" s="159" t="s">
        <v>11</v>
      </c>
      <c r="C64" s="158"/>
    </row>
    <row r="65" spans="1:3" ht="14.4" customHeight="1" x14ac:dyDescent="0.3">
      <c r="A65" s="208"/>
      <c r="B65" s="159" t="s">
        <v>12</v>
      </c>
      <c r="C65" s="158"/>
    </row>
    <row r="66" spans="1:3" ht="14.4" customHeight="1" x14ac:dyDescent="0.3">
      <c r="A66" s="208"/>
      <c r="B66" s="159" t="s">
        <v>66</v>
      </c>
      <c r="C66" s="158"/>
    </row>
    <row r="67" spans="1:3" ht="14.4" customHeight="1" x14ac:dyDescent="0.3">
      <c r="A67" s="208"/>
      <c r="B67" s="159" t="s">
        <v>13</v>
      </c>
      <c r="C67" s="158"/>
    </row>
    <row r="68" spans="1:3" ht="14.4" customHeight="1" x14ac:dyDescent="0.3">
      <c r="A68" s="208"/>
      <c r="B68" s="159" t="s">
        <v>67</v>
      </c>
      <c r="C68" s="158"/>
    </row>
    <row r="69" spans="1:3" ht="14.4" customHeight="1" x14ac:dyDescent="0.3">
      <c r="A69" s="208"/>
      <c r="B69" s="159" t="s">
        <v>68</v>
      </c>
      <c r="C69" s="158"/>
    </row>
    <row r="70" spans="1:3" ht="14.4" customHeight="1" x14ac:dyDescent="0.3">
      <c r="A70" s="208"/>
      <c r="B70" s="159" t="s">
        <v>51</v>
      </c>
      <c r="C70" s="158"/>
    </row>
    <row r="71" spans="1:3" ht="14.4" customHeight="1" x14ac:dyDescent="0.3">
      <c r="A71" s="208"/>
      <c r="B71" s="159" t="s">
        <v>42</v>
      </c>
      <c r="C71" s="158"/>
    </row>
    <row r="72" spans="1:3" ht="14.4" customHeight="1" x14ac:dyDescent="0.3">
      <c r="A72" s="208"/>
      <c r="B72" s="159" t="s">
        <v>69</v>
      </c>
      <c r="C72" s="158"/>
    </row>
    <row r="73" spans="1:3" ht="14.4" customHeight="1" x14ac:dyDescent="0.3">
      <c r="A73" s="209"/>
      <c r="B73" s="159" t="s">
        <v>70</v>
      </c>
      <c r="C73" s="158"/>
    </row>
    <row r="74" spans="1:3" ht="14.4" customHeight="1" x14ac:dyDescent="0.25">
      <c r="A74" s="189" t="s">
        <v>71</v>
      </c>
      <c r="B74" s="216"/>
      <c r="C74" s="217"/>
    </row>
    <row r="75" spans="1:3" ht="12.6" customHeight="1" x14ac:dyDescent="0.25">
      <c r="A75" s="218"/>
      <c r="B75" s="219"/>
      <c r="C75" s="220"/>
    </row>
    <row r="76" spans="1:3" x14ac:dyDescent="0.3">
      <c r="A76" s="224" t="s">
        <v>72</v>
      </c>
      <c r="B76" s="163" t="s">
        <v>16</v>
      </c>
      <c r="C76" s="160"/>
    </row>
    <row r="77" spans="1:3" x14ac:dyDescent="0.3">
      <c r="A77" s="225"/>
      <c r="B77" s="163" t="s">
        <v>17</v>
      </c>
      <c r="C77" s="160"/>
    </row>
    <row r="78" spans="1:3" x14ac:dyDescent="0.3">
      <c r="A78" s="225"/>
      <c r="B78" s="163" t="s">
        <v>18</v>
      </c>
      <c r="C78" s="160"/>
    </row>
    <row r="79" spans="1:3" x14ac:dyDescent="0.3">
      <c r="A79" s="225"/>
      <c r="B79" s="163" t="s">
        <v>19</v>
      </c>
      <c r="C79" s="160"/>
    </row>
    <row r="80" spans="1:3" x14ac:dyDescent="0.3">
      <c r="A80" s="225"/>
      <c r="B80" s="163" t="s">
        <v>20</v>
      </c>
      <c r="C80" s="160"/>
    </row>
    <row r="81" spans="1:3" x14ac:dyDescent="0.3">
      <c r="A81" s="225"/>
      <c r="B81" s="163" t="s">
        <v>21</v>
      </c>
      <c r="C81" s="160"/>
    </row>
    <row r="82" spans="1:3" x14ac:dyDescent="0.3">
      <c r="A82" s="225"/>
      <c r="B82" s="163" t="s">
        <v>22</v>
      </c>
      <c r="C82" s="160"/>
    </row>
    <row r="83" spans="1:3" x14ac:dyDescent="0.3">
      <c r="A83" s="225"/>
      <c r="B83" s="163" t="s">
        <v>23</v>
      </c>
      <c r="C83" s="160"/>
    </row>
    <row r="84" spans="1:3" x14ac:dyDescent="0.3">
      <c r="A84" s="225"/>
      <c r="B84" s="163" t="s">
        <v>24</v>
      </c>
      <c r="C84" s="160"/>
    </row>
    <row r="85" spans="1:3" x14ac:dyDescent="0.3">
      <c r="A85" s="225"/>
      <c r="B85" s="163" t="s">
        <v>25</v>
      </c>
      <c r="C85" s="160"/>
    </row>
    <row r="86" spans="1:3" x14ac:dyDescent="0.3">
      <c r="A86" s="226"/>
      <c r="B86" s="163" t="s">
        <v>73</v>
      </c>
      <c r="C86" s="160"/>
    </row>
    <row r="87" spans="1:3" ht="27.9" customHeight="1" x14ac:dyDescent="0.25">
      <c r="A87" s="221" t="s">
        <v>74</v>
      </c>
      <c r="B87" s="222"/>
      <c r="C87" s="223"/>
    </row>
    <row r="88" spans="1:3" x14ac:dyDescent="0.3">
      <c r="A88" s="207" t="s">
        <v>75</v>
      </c>
      <c r="B88" s="159" t="s">
        <v>76</v>
      </c>
      <c r="C88" s="158" t="s">
        <v>29</v>
      </c>
    </row>
    <row r="89" spans="1:3" x14ac:dyDescent="0.3">
      <c r="A89" s="208"/>
      <c r="B89" s="159" t="s">
        <v>30</v>
      </c>
      <c r="C89" s="158"/>
    </row>
    <row r="90" spans="1:3" ht="28.8" x14ac:dyDescent="0.3">
      <c r="A90" s="208"/>
      <c r="B90" s="159" t="s">
        <v>31</v>
      </c>
      <c r="C90" s="158" t="s">
        <v>77</v>
      </c>
    </row>
    <row r="91" spans="1:3" x14ac:dyDescent="0.3">
      <c r="A91" s="209"/>
      <c r="B91" s="159" t="s">
        <v>78</v>
      </c>
      <c r="C91" s="158"/>
    </row>
    <row r="92" spans="1:3" ht="43.2" x14ac:dyDescent="0.3">
      <c r="A92" s="224" t="s">
        <v>79</v>
      </c>
      <c r="B92" s="160" t="s">
        <v>80</v>
      </c>
      <c r="C92" s="160"/>
    </row>
    <row r="93" spans="1:3" x14ac:dyDescent="0.3">
      <c r="A93" s="225"/>
      <c r="B93" s="161" t="s">
        <v>36</v>
      </c>
      <c r="C93" s="160"/>
    </row>
    <row r="94" spans="1:3" x14ac:dyDescent="0.3">
      <c r="A94" s="225"/>
      <c r="B94" s="161" t="s">
        <v>37</v>
      </c>
      <c r="C94" s="160"/>
    </row>
    <row r="95" spans="1:3" x14ac:dyDescent="0.3">
      <c r="A95" s="225"/>
      <c r="B95" s="161" t="s">
        <v>38</v>
      </c>
      <c r="C95" s="160"/>
    </row>
    <row r="96" spans="1:3" x14ac:dyDescent="0.3">
      <c r="A96" s="225"/>
      <c r="B96" s="161" t="s">
        <v>39</v>
      </c>
      <c r="C96" s="160"/>
    </row>
    <row r="97" spans="1:3" x14ac:dyDescent="0.3">
      <c r="A97" s="225"/>
      <c r="B97" s="161" t="s">
        <v>40</v>
      </c>
      <c r="C97" s="160"/>
    </row>
    <row r="98" spans="1:3" x14ac:dyDescent="0.3">
      <c r="A98" s="207" t="s">
        <v>81</v>
      </c>
      <c r="B98" s="159" t="s">
        <v>42</v>
      </c>
      <c r="C98" s="158"/>
    </row>
    <row r="99" spans="1:3" ht="57.6" x14ac:dyDescent="0.3">
      <c r="A99" s="208"/>
      <c r="B99" s="159" t="s">
        <v>7</v>
      </c>
      <c r="C99" s="158" t="s">
        <v>82</v>
      </c>
    </row>
    <row r="100" spans="1:3" ht="72" x14ac:dyDescent="0.3">
      <c r="A100" s="208"/>
      <c r="B100" s="159" t="s">
        <v>9</v>
      </c>
      <c r="C100" s="158" t="s">
        <v>83</v>
      </c>
    </row>
    <row r="101" spans="1:3" x14ac:dyDescent="0.3">
      <c r="A101" s="208"/>
      <c r="B101" s="159" t="s">
        <v>45</v>
      </c>
      <c r="C101" s="158" t="s">
        <v>46</v>
      </c>
    </row>
    <row r="102" spans="1:3" x14ac:dyDescent="0.3">
      <c r="A102" s="208"/>
      <c r="B102" s="159" t="s">
        <v>47</v>
      </c>
      <c r="C102" s="158"/>
    </row>
    <row r="103" spans="1:3" x14ac:dyDescent="0.3">
      <c r="A103" s="208"/>
      <c r="B103" s="159" t="s">
        <v>48</v>
      </c>
      <c r="C103" s="158"/>
    </row>
    <row r="104" spans="1:3" x14ac:dyDescent="0.3">
      <c r="A104" s="209"/>
      <c r="B104" s="159" t="s">
        <v>49</v>
      </c>
      <c r="C104" s="158"/>
    </row>
    <row r="105" spans="1:3" ht="28.8" x14ac:dyDescent="0.3">
      <c r="A105" s="224" t="s">
        <v>84</v>
      </c>
      <c r="B105" s="161" t="s">
        <v>51</v>
      </c>
      <c r="C105" s="160" t="s">
        <v>52</v>
      </c>
    </row>
    <row r="106" spans="1:3" ht="57.6" x14ac:dyDescent="0.3">
      <c r="A106" s="225"/>
      <c r="B106" s="161" t="s">
        <v>7</v>
      </c>
      <c r="C106" s="160" t="s">
        <v>82</v>
      </c>
    </row>
    <row r="107" spans="1:3" ht="72" x14ac:dyDescent="0.3">
      <c r="A107" s="225"/>
      <c r="B107" s="161" t="s">
        <v>9</v>
      </c>
      <c r="C107" s="160" t="s">
        <v>83</v>
      </c>
    </row>
    <row r="108" spans="1:3" x14ac:dyDescent="0.3">
      <c r="A108" s="225"/>
      <c r="B108" s="161" t="s">
        <v>45</v>
      </c>
      <c r="C108" s="160" t="s">
        <v>54</v>
      </c>
    </row>
    <row r="109" spans="1:3" x14ac:dyDescent="0.3">
      <c r="A109" s="226"/>
      <c r="B109" s="161" t="s">
        <v>55</v>
      </c>
      <c r="C109" s="160"/>
    </row>
    <row r="110" spans="1:3" ht="86.4" x14ac:dyDescent="0.3">
      <c r="A110" s="165" t="s">
        <v>85</v>
      </c>
      <c r="B110" s="158" t="s">
        <v>57</v>
      </c>
      <c r="C110" s="159"/>
    </row>
    <row r="111" spans="1:3" ht="43.2" x14ac:dyDescent="0.3">
      <c r="A111" s="224" t="s">
        <v>86</v>
      </c>
      <c r="B111" s="160" t="s">
        <v>87</v>
      </c>
      <c r="C111" s="160"/>
    </row>
    <row r="112" spans="1:3" ht="28.8" x14ac:dyDescent="0.3">
      <c r="A112" s="225"/>
      <c r="B112" s="160" t="s">
        <v>60</v>
      </c>
      <c r="C112" s="160"/>
    </row>
    <row r="113" spans="1:3" ht="28.8" x14ac:dyDescent="0.3">
      <c r="A113" s="225"/>
      <c r="B113" s="164" t="s">
        <v>61</v>
      </c>
      <c r="C113" s="160"/>
    </row>
    <row r="114" spans="1:3" ht="28.8" x14ac:dyDescent="0.3">
      <c r="A114" s="225"/>
      <c r="B114" s="164" t="s">
        <v>62</v>
      </c>
      <c r="C114" s="160"/>
    </row>
    <row r="115" spans="1:3" x14ac:dyDescent="0.3">
      <c r="A115" s="226"/>
      <c r="B115" s="164" t="s">
        <v>63</v>
      </c>
      <c r="C115" s="160"/>
    </row>
    <row r="116" spans="1:3" ht="63" customHeight="1" x14ac:dyDescent="0.25">
      <c r="A116" s="227" t="s">
        <v>88</v>
      </c>
      <c r="B116" s="227"/>
      <c r="C116" s="227"/>
    </row>
    <row r="117" spans="1:3" x14ac:dyDescent="0.3">
      <c r="A117" s="224" t="s">
        <v>89</v>
      </c>
      <c r="B117" s="161" t="s">
        <v>90</v>
      </c>
      <c r="C117" s="160"/>
    </row>
    <row r="118" spans="1:3" x14ac:dyDescent="0.3">
      <c r="A118" s="225"/>
      <c r="B118" s="161" t="s">
        <v>91</v>
      </c>
      <c r="C118" s="160"/>
    </row>
    <row r="119" spans="1:3" x14ac:dyDescent="0.3">
      <c r="A119" s="225"/>
      <c r="B119" s="161" t="s">
        <v>92</v>
      </c>
      <c r="C119" s="160"/>
    </row>
    <row r="120" spans="1:3" x14ac:dyDescent="0.3">
      <c r="A120" s="226"/>
      <c r="B120" s="161" t="s">
        <v>93</v>
      </c>
      <c r="C120" s="160"/>
    </row>
    <row r="121" spans="1:3" ht="22.5" customHeight="1" x14ac:dyDescent="0.25">
      <c r="A121" s="221" t="s">
        <v>94</v>
      </c>
      <c r="B121" s="222"/>
      <c r="C121" s="223"/>
    </row>
    <row r="122" spans="1:3" x14ac:dyDescent="0.3">
      <c r="A122" s="207" t="s">
        <v>95</v>
      </c>
      <c r="B122" s="159" t="s">
        <v>96</v>
      </c>
      <c r="C122" s="158"/>
    </row>
    <row r="123" spans="1:3" x14ac:dyDescent="0.3">
      <c r="A123" s="208"/>
      <c r="B123" s="159" t="s">
        <v>16</v>
      </c>
      <c r="C123" s="158"/>
    </row>
    <row r="124" spans="1:3" x14ac:dyDescent="0.3">
      <c r="A124" s="208"/>
      <c r="B124" s="159" t="s">
        <v>17</v>
      </c>
      <c r="C124" s="158"/>
    </row>
    <row r="125" spans="1:3" x14ac:dyDescent="0.3">
      <c r="A125" s="208"/>
      <c r="B125" s="159" t="s">
        <v>97</v>
      </c>
      <c r="C125" s="158"/>
    </row>
    <row r="126" spans="1:3" x14ac:dyDescent="0.3">
      <c r="A126" s="208"/>
      <c r="B126" s="159" t="s">
        <v>98</v>
      </c>
      <c r="C126" s="158"/>
    </row>
    <row r="127" spans="1:3" x14ac:dyDescent="0.3">
      <c r="A127" s="208"/>
      <c r="B127" s="159" t="s">
        <v>99</v>
      </c>
      <c r="C127" s="158"/>
    </row>
    <row r="128" spans="1:3" x14ac:dyDescent="0.3">
      <c r="A128" s="208"/>
      <c r="B128" s="159" t="s">
        <v>100</v>
      </c>
      <c r="C128" s="158"/>
    </row>
    <row r="129" spans="1:3" x14ac:dyDescent="0.3">
      <c r="A129" s="208"/>
      <c r="B129" s="159" t="s">
        <v>101</v>
      </c>
      <c r="C129" s="158"/>
    </row>
    <row r="130" spans="1:3" x14ac:dyDescent="0.3">
      <c r="A130" s="208"/>
      <c r="B130" s="159" t="s">
        <v>24</v>
      </c>
      <c r="C130" s="158"/>
    </row>
    <row r="131" spans="1:3" x14ac:dyDescent="0.3">
      <c r="A131" s="208"/>
      <c r="B131" s="159" t="s">
        <v>102</v>
      </c>
      <c r="C131" s="158"/>
    </row>
    <row r="132" spans="1:3" x14ac:dyDescent="0.3">
      <c r="A132" s="208"/>
      <c r="B132" s="159" t="s">
        <v>103</v>
      </c>
      <c r="C132" s="158"/>
    </row>
    <row r="133" spans="1:3" ht="15" customHeight="1" x14ac:dyDescent="0.3">
      <c r="A133" s="208"/>
      <c r="B133" s="159" t="s">
        <v>104</v>
      </c>
      <c r="C133" s="158"/>
    </row>
    <row r="134" spans="1:3" x14ac:dyDescent="0.3">
      <c r="A134" s="208"/>
      <c r="B134" s="159" t="s">
        <v>105</v>
      </c>
      <c r="C134" s="158"/>
    </row>
    <row r="135" spans="1:3" x14ac:dyDescent="0.3">
      <c r="A135" s="208"/>
      <c r="B135" s="159" t="s">
        <v>106</v>
      </c>
      <c r="C135" s="158"/>
    </row>
    <row r="136" spans="1:3" x14ac:dyDescent="0.3">
      <c r="A136" s="208"/>
      <c r="B136" s="159" t="s">
        <v>107</v>
      </c>
      <c r="C136" s="158"/>
    </row>
    <row r="137" spans="1:3" x14ac:dyDescent="0.3">
      <c r="A137" s="208"/>
      <c r="B137" s="159" t="s">
        <v>108</v>
      </c>
      <c r="C137" s="158"/>
    </row>
    <row r="138" spans="1:3" x14ac:dyDescent="0.3">
      <c r="A138" s="208"/>
      <c r="B138" s="159" t="s">
        <v>109</v>
      </c>
      <c r="C138" s="158"/>
    </row>
    <row r="139" spans="1:3" x14ac:dyDescent="0.3">
      <c r="A139" s="209"/>
      <c r="B139" s="159" t="s">
        <v>110</v>
      </c>
      <c r="C139" s="158"/>
    </row>
    <row r="140" spans="1:3" ht="26.4" customHeight="1" x14ac:dyDescent="0.25">
      <c r="A140" s="221" t="s">
        <v>111</v>
      </c>
      <c r="B140" s="222"/>
      <c r="C140" s="223"/>
    </row>
    <row r="141" spans="1:3" x14ac:dyDescent="0.3">
      <c r="A141" s="163" t="s">
        <v>112</v>
      </c>
      <c r="B141" s="161" t="s">
        <v>113</v>
      </c>
      <c r="C141" s="160"/>
    </row>
    <row r="142" spans="1:3" x14ac:dyDescent="0.3">
      <c r="A142" s="207" t="s">
        <v>114</v>
      </c>
      <c r="B142" s="162" t="s">
        <v>115</v>
      </c>
      <c r="C142" s="158"/>
    </row>
    <row r="143" spans="1:3" x14ac:dyDescent="0.3">
      <c r="A143" s="208"/>
      <c r="B143" s="159" t="s">
        <v>116</v>
      </c>
      <c r="C143" s="158"/>
    </row>
    <row r="144" spans="1:3" x14ac:dyDescent="0.3">
      <c r="A144" s="208"/>
      <c r="B144" s="159" t="s">
        <v>117</v>
      </c>
      <c r="C144" s="158"/>
    </row>
    <row r="145" spans="1:3" x14ac:dyDescent="0.3">
      <c r="A145" s="208"/>
      <c r="B145" s="159" t="s">
        <v>118</v>
      </c>
      <c r="C145" s="158"/>
    </row>
    <row r="146" spans="1:3" x14ac:dyDescent="0.3">
      <c r="A146" s="208"/>
      <c r="B146" s="159" t="s">
        <v>119</v>
      </c>
      <c r="C146" s="158"/>
    </row>
    <row r="147" spans="1:3" x14ac:dyDescent="0.3">
      <c r="A147" s="209"/>
      <c r="B147" s="159" t="s">
        <v>120</v>
      </c>
      <c r="C147" s="158"/>
    </row>
    <row r="148" spans="1:3" x14ac:dyDescent="0.3">
      <c r="A148" s="224" t="s">
        <v>121</v>
      </c>
      <c r="B148" s="161" t="s">
        <v>122</v>
      </c>
      <c r="C148" s="160"/>
    </row>
    <row r="149" spans="1:3" x14ac:dyDescent="0.3">
      <c r="A149" s="225"/>
      <c r="B149" s="161" t="s">
        <v>123</v>
      </c>
      <c r="C149" s="160"/>
    </row>
    <row r="150" spans="1:3" x14ac:dyDescent="0.3">
      <c r="A150" s="225"/>
      <c r="B150" s="161" t="s">
        <v>124</v>
      </c>
      <c r="C150" s="160"/>
    </row>
    <row r="151" spans="1:3" x14ac:dyDescent="0.3">
      <c r="A151" s="226"/>
      <c r="B151" s="161" t="s">
        <v>125</v>
      </c>
      <c r="C151" s="160"/>
    </row>
    <row r="152" spans="1:3" x14ac:dyDescent="0.3">
      <c r="A152" s="207" t="s">
        <v>126</v>
      </c>
      <c r="B152" s="159" t="s">
        <v>127</v>
      </c>
      <c r="C152" s="158"/>
    </row>
    <row r="153" spans="1:3" x14ac:dyDescent="0.3">
      <c r="A153" s="208"/>
      <c r="B153" s="159" t="s">
        <v>128</v>
      </c>
      <c r="C153" s="158"/>
    </row>
    <row r="154" spans="1:3" x14ac:dyDescent="0.3">
      <c r="A154" s="208"/>
      <c r="B154" s="159" t="s">
        <v>129</v>
      </c>
      <c r="C154" s="158"/>
    </row>
    <row r="155" spans="1:3" x14ac:dyDescent="0.3">
      <c r="A155" s="208"/>
      <c r="B155" s="159" t="s">
        <v>130</v>
      </c>
      <c r="C155" s="158"/>
    </row>
    <row r="156" spans="1:3" x14ac:dyDescent="0.3">
      <c r="A156" s="208"/>
      <c r="B156" s="159" t="s">
        <v>131</v>
      </c>
      <c r="C156" s="158"/>
    </row>
    <row r="157" spans="1:3" x14ac:dyDescent="0.3">
      <c r="A157" s="208"/>
      <c r="B157" s="159" t="s">
        <v>132</v>
      </c>
      <c r="C157" s="158"/>
    </row>
    <row r="158" spans="1:3" x14ac:dyDescent="0.3">
      <c r="A158" s="208"/>
      <c r="B158" s="159" t="s">
        <v>133</v>
      </c>
      <c r="C158" s="158"/>
    </row>
    <row r="159" spans="1:3" x14ac:dyDescent="0.3">
      <c r="A159" s="208"/>
      <c r="B159" s="159" t="s">
        <v>134</v>
      </c>
      <c r="C159" s="158"/>
    </row>
    <row r="160" spans="1:3" x14ac:dyDescent="0.3">
      <c r="A160" s="208"/>
      <c r="B160" s="159" t="s">
        <v>135</v>
      </c>
      <c r="C160" s="158"/>
    </row>
    <row r="161" spans="1:3" x14ac:dyDescent="0.3">
      <c r="A161" s="208"/>
      <c r="B161" s="159" t="s">
        <v>136</v>
      </c>
      <c r="C161" s="158"/>
    </row>
    <row r="162" spans="1:3" x14ac:dyDescent="0.3">
      <c r="A162" s="208"/>
      <c r="B162" s="159" t="s">
        <v>137</v>
      </c>
      <c r="C162" s="158"/>
    </row>
    <row r="163" spans="1:3" x14ac:dyDescent="0.3">
      <c r="A163" s="209"/>
      <c r="B163" s="159" t="s">
        <v>138</v>
      </c>
      <c r="C163" s="158"/>
    </row>
    <row r="164" spans="1:3" x14ac:dyDescent="0.3">
      <c r="A164" s="224" t="s">
        <v>139</v>
      </c>
      <c r="B164" s="161" t="s">
        <v>140</v>
      </c>
      <c r="C164" s="160"/>
    </row>
    <row r="165" spans="1:3" x14ac:dyDescent="0.3">
      <c r="A165" s="225"/>
      <c r="B165" s="161" t="s">
        <v>141</v>
      </c>
      <c r="C165" s="160"/>
    </row>
    <row r="166" spans="1:3" x14ac:dyDescent="0.3">
      <c r="A166" s="226"/>
      <c r="B166" s="161" t="s">
        <v>142</v>
      </c>
      <c r="C166" s="160"/>
    </row>
    <row r="167" spans="1:3" x14ac:dyDescent="0.3">
      <c r="A167" s="207" t="s">
        <v>143</v>
      </c>
      <c r="B167" s="159" t="s">
        <v>144</v>
      </c>
      <c r="C167" s="158"/>
    </row>
    <row r="168" spans="1:3" x14ac:dyDescent="0.3">
      <c r="A168" s="209"/>
      <c r="B168" s="159" t="s">
        <v>145</v>
      </c>
      <c r="C168" s="158"/>
    </row>
  </sheetData>
  <mergeCells count="30">
    <mergeCell ref="A88:A91"/>
    <mergeCell ref="A92:A97"/>
    <mergeCell ref="A164:A166"/>
    <mergeCell ref="A167:A168"/>
    <mergeCell ref="A105:A109"/>
    <mergeCell ref="A111:A115"/>
    <mergeCell ref="A117:A120"/>
    <mergeCell ref="A122:A139"/>
    <mergeCell ref="A142:A147"/>
    <mergeCell ref="A148:A151"/>
    <mergeCell ref="A116:C116"/>
    <mergeCell ref="A121:C121"/>
    <mergeCell ref="A140:C140"/>
    <mergeCell ref="A152:A163"/>
    <mergeCell ref="A13:C15"/>
    <mergeCell ref="A26:C27"/>
    <mergeCell ref="A58:C58"/>
    <mergeCell ref="A3:C4"/>
    <mergeCell ref="A98:A104"/>
    <mergeCell ref="A5:A12"/>
    <mergeCell ref="A16:A25"/>
    <mergeCell ref="A28:A31"/>
    <mergeCell ref="A32:A39"/>
    <mergeCell ref="A40:A46"/>
    <mergeCell ref="A47:A51"/>
    <mergeCell ref="A59:A73"/>
    <mergeCell ref="A53:A57"/>
    <mergeCell ref="A74:C75"/>
    <mergeCell ref="A87:C87"/>
    <mergeCell ref="A76:A86"/>
  </mergeCells>
  <pageMargins left="0.7" right="0.7" top="0.75" bottom="0.75" header="0.3" footer="0.3"/>
  <pageSetup orientation="portrait" r:id="rId1"/>
  <drawing r:id="rId2"/>
  <legacyDrawing r:id="rId3"/>
  <oleObjects>
    <mc:AlternateContent xmlns:mc="http://schemas.openxmlformats.org/markup-compatibility/2006">
      <mc:Choice Requires="x14">
        <oleObject progId="Packager Shell Object" dvAspect="DVASPECT_ICON" shapeId="1026" r:id="rId4">
          <objectPr defaultSize="0" autoPict="0" r:id="rId5">
            <anchor moveWithCells="1">
              <from>
                <xdr:col>5</xdr:col>
                <xdr:colOff>15240</xdr:colOff>
                <xdr:row>3</xdr:row>
                <xdr:rowOff>0</xdr:rowOff>
              </from>
              <to>
                <xdr:col>13</xdr:col>
                <xdr:colOff>68580</xdr:colOff>
                <xdr:row>7</xdr:row>
                <xdr:rowOff>68580</xdr:rowOff>
              </to>
            </anchor>
          </objectPr>
        </oleObject>
      </mc:Choice>
      <mc:Fallback>
        <oleObject progId="Packager Shell Object" dvAspect="DVASPECT_ICON" shapeId="1026"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22"/>
  <sheetViews>
    <sheetView topLeftCell="B1" zoomScale="90" workbookViewId="0">
      <selection activeCell="H30" sqref="H30"/>
    </sheetView>
  </sheetViews>
  <sheetFormatPr defaultColWidth="9.109375" defaultRowHeight="13.2" x14ac:dyDescent="0.25"/>
  <cols>
    <col min="1" max="1" width="25.5546875" style="1" customWidth="1"/>
    <col min="2" max="2" width="10.88671875" style="1" customWidth="1"/>
    <col min="3" max="3" width="5.109375" style="1" customWidth="1"/>
    <col min="4" max="4" width="11.109375" style="1" customWidth="1"/>
    <col min="5" max="5" width="8.6640625" style="1" customWidth="1"/>
    <col min="6" max="6" width="11.109375" style="1" customWidth="1"/>
    <col min="7" max="7" width="5.109375" style="1" customWidth="1"/>
    <col min="8" max="8" width="12.109375" style="1" customWidth="1"/>
    <col min="9" max="9" width="6.88671875" style="1" customWidth="1"/>
    <col min="10" max="10" width="11.21875" style="1" customWidth="1"/>
    <col min="11" max="11" width="9" style="1" customWidth="1"/>
    <col min="12" max="12" width="11.44140625" style="1" customWidth="1"/>
    <col min="13" max="13" width="7.88671875" style="1" customWidth="1"/>
    <col min="14" max="14" width="11.33203125" style="1" customWidth="1"/>
    <col min="15" max="15" width="8.5546875" style="1" customWidth="1"/>
    <col min="16" max="16" width="12.88671875" style="1" customWidth="1"/>
    <col min="17" max="17" width="9.109375" style="1"/>
    <col min="18" max="18" width="11.88671875" style="1" customWidth="1"/>
    <col min="19" max="19" width="9.109375" style="1"/>
    <col min="20" max="20" width="11.88671875" style="1" customWidth="1"/>
    <col min="21" max="21" width="9.109375" style="1"/>
    <col min="22" max="22" width="10.88671875" style="1" customWidth="1"/>
    <col min="23" max="23" width="9.109375" style="1"/>
    <col min="24" max="24" width="10.109375" style="1" customWidth="1"/>
    <col min="25" max="25" width="9.109375" style="1"/>
    <col min="26" max="26" width="10.88671875" style="1" customWidth="1"/>
    <col min="27" max="27" width="9.109375" style="1"/>
    <col min="28" max="28" width="10.109375" style="1" customWidth="1"/>
    <col min="29" max="16384" width="9.109375" style="1"/>
  </cols>
  <sheetData>
    <row r="1" spans="1:21" x14ac:dyDescent="0.25">
      <c r="A1" s="6" t="s">
        <v>146</v>
      </c>
    </row>
    <row r="2" spans="1:21" x14ac:dyDescent="0.25">
      <c r="A2" s="2" t="s">
        <v>147</v>
      </c>
    </row>
    <row r="3" spans="1:21" x14ac:dyDescent="0.25">
      <c r="A3" s="1" t="s">
        <v>148</v>
      </c>
      <c r="C3" s="7"/>
      <c r="D3" s="1" t="s">
        <v>149</v>
      </c>
    </row>
    <row r="4" spans="1:21" ht="34.200000000000003" x14ac:dyDescent="0.25">
      <c r="A4" s="11"/>
      <c r="B4" s="110" t="s">
        <v>354</v>
      </c>
      <c r="D4" s="11"/>
      <c r="E4" s="110" t="s">
        <v>355</v>
      </c>
    </row>
    <row r="7" spans="1:21" ht="57" x14ac:dyDescent="0.25">
      <c r="B7" s="110" t="s">
        <v>356</v>
      </c>
      <c r="D7" s="110" t="s">
        <v>358</v>
      </c>
      <c r="F7" s="110" t="s">
        <v>357</v>
      </c>
      <c r="G7" s="7"/>
      <c r="H7" s="110" t="s">
        <v>359</v>
      </c>
      <c r="I7" s="2"/>
      <c r="J7" s="110" t="s">
        <v>359</v>
      </c>
      <c r="K7" s="8"/>
      <c r="L7" s="110" t="s">
        <v>359</v>
      </c>
      <c r="M7" s="8"/>
      <c r="N7" s="110" t="s">
        <v>359</v>
      </c>
      <c r="O7" s="8"/>
      <c r="P7" s="110" t="s">
        <v>359</v>
      </c>
      <c r="R7" s="110" t="s">
        <v>359</v>
      </c>
      <c r="T7" s="110" t="s">
        <v>359</v>
      </c>
    </row>
    <row r="8" spans="1:21" ht="57" x14ac:dyDescent="0.25">
      <c r="A8" s="3" t="s">
        <v>150</v>
      </c>
      <c r="B8" s="3" t="s">
        <v>151</v>
      </c>
      <c r="C8" s="3"/>
      <c r="D8" s="3" t="s">
        <v>152</v>
      </c>
      <c r="E8" s="3"/>
      <c r="F8" s="3" t="s">
        <v>153</v>
      </c>
      <c r="H8" s="79" t="s">
        <v>154</v>
      </c>
      <c r="I8" s="3"/>
      <c r="J8" s="79" t="s">
        <v>155</v>
      </c>
      <c r="K8" s="3"/>
      <c r="L8" s="79" t="s">
        <v>156</v>
      </c>
      <c r="M8" s="3"/>
      <c r="N8" s="79" t="s">
        <v>157</v>
      </c>
      <c r="O8" s="3"/>
      <c r="P8" s="79" t="s">
        <v>158</v>
      </c>
      <c r="Q8" s="78"/>
      <c r="R8" s="79" t="s">
        <v>159</v>
      </c>
      <c r="S8" s="110" t="s">
        <v>360</v>
      </c>
      <c r="T8" s="79" t="s">
        <v>159</v>
      </c>
      <c r="U8" s="110" t="s">
        <v>361</v>
      </c>
    </row>
    <row r="9" spans="1:21" x14ac:dyDescent="0.25">
      <c r="A9" s="9" t="s">
        <v>160</v>
      </c>
      <c r="B9" s="12"/>
      <c r="C9" s="9"/>
      <c r="D9" s="13"/>
      <c r="E9" s="9"/>
      <c r="F9" s="13"/>
      <c r="H9" s="13"/>
      <c r="I9" s="15"/>
      <c r="J9" s="13"/>
      <c r="K9" s="15"/>
      <c r="L9" s="13"/>
      <c r="M9" s="15"/>
      <c r="N9" s="13"/>
      <c r="O9" s="4"/>
      <c r="P9" s="13"/>
      <c r="R9" s="100"/>
      <c r="T9" s="123"/>
    </row>
    <row r="10" spans="1:21" x14ac:dyDescent="0.25">
      <c r="A10" s="10" t="s">
        <v>161</v>
      </c>
      <c r="B10" s="12"/>
      <c r="C10" s="10"/>
      <c r="D10" s="13"/>
      <c r="E10" s="10"/>
      <c r="F10" s="13"/>
      <c r="H10" s="13"/>
      <c r="I10" s="15"/>
      <c r="J10" s="12"/>
      <c r="K10" s="15"/>
      <c r="L10" s="12"/>
      <c r="M10" s="15"/>
      <c r="N10" s="13"/>
      <c r="P10" s="13"/>
      <c r="R10" s="100"/>
      <c r="T10" s="12"/>
    </row>
    <row r="11" spans="1:21" x14ac:dyDescent="0.25">
      <c r="A11" s="9" t="s">
        <v>162</v>
      </c>
      <c r="B11" s="12"/>
      <c r="C11" s="9"/>
      <c r="D11" s="13"/>
      <c r="E11" s="9"/>
      <c r="F11" s="13"/>
      <c r="H11" s="13"/>
      <c r="I11" s="15"/>
      <c r="J11" s="12"/>
      <c r="K11" s="15"/>
      <c r="L11" s="12"/>
      <c r="M11" s="15"/>
      <c r="N11" s="13"/>
      <c r="P11" s="13"/>
      <c r="R11" s="100"/>
      <c r="T11" s="12"/>
    </row>
    <row r="12" spans="1:21" x14ac:dyDescent="0.25">
      <c r="A12" s="9" t="s">
        <v>163</v>
      </c>
      <c r="B12" s="12"/>
      <c r="C12" s="9"/>
      <c r="D12" s="13"/>
      <c r="E12" s="9"/>
      <c r="F12" s="13"/>
      <c r="H12" s="13"/>
      <c r="I12" s="15"/>
      <c r="J12" s="12"/>
      <c r="K12" s="15"/>
      <c r="L12" s="12"/>
      <c r="M12" s="15"/>
      <c r="N12" s="13"/>
      <c r="P12" s="13"/>
      <c r="R12" s="100"/>
      <c r="T12" s="12"/>
    </row>
    <row r="13" spans="1:21" x14ac:dyDescent="0.25">
      <c r="A13" s="9" t="s">
        <v>164</v>
      </c>
      <c r="B13" s="12"/>
      <c r="C13" s="9"/>
      <c r="D13" s="13"/>
      <c r="E13" s="9"/>
      <c r="F13" s="13"/>
      <c r="H13" s="13"/>
      <c r="I13" s="15"/>
      <c r="J13" s="12"/>
      <c r="K13" s="15"/>
      <c r="L13" s="12"/>
      <c r="M13" s="15"/>
      <c r="N13" s="13"/>
      <c r="P13" s="13"/>
      <c r="R13" s="100"/>
      <c r="T13" s="12"/>
    </row>
    <row r="14" spans="1:21" x14ac:dyDescent="0.25">
      <c r="A14" s="9" t="s">
        <v>165</v>
      </c>
      <c r="B14" s="12"/>
      <c r="C14" s="9"/>
      <c r="D14" s="13"/>
      <c r="E14" s="9"/>
      <c r="F14" s="13"/>
      <c r="H14" s="13"/>
      <c r="I14" s="15"/>
      <c r="J14" s="12"/>
      <c r="K14" s="15"/>
      <c r="L14" s="12"/>
      <c r="M14" s="15"/>
      <c r="N14" s="13"/>
      <c r="P14" s="13"/>
      <c r="R14" s="100"/>
      <c r="T14" s="12"/>
    </row>
    <row r="15" spans="1:21" x14ac:dyDescent="0.25">
      <c r="A15" s="9" t="s">
        <v>166</v>
      </c>
      <c r="B15" s="12"/>
      <c r="C15" s="9"/>
      <c r="D15" s="13"/>
      <c r="E15" s="9"/>
      <c r="F15" s="13"/>
      <c r="H15" s="13"/>
      <c r="I15" s="15"/>
      <c r="J15" s="12"/>
      <c r="K15" s="15"/>
      <c r="L15" s="12"/>
      <c r="M15" s="15"/>
      <c r="N15" s="13"/>
      <c r="P15" s="13"/>
      <c r="R15" s="100"/>
      <c r="T15" s="12"/>
    </row>
    <row r="16" spans="1:21" x14ac:dyDescent="0.25">
      <c r="A16" s="9" t="s">
        <v>167</v>
      </c>
      <c r="B16" s="12"/>
      <c r="C16" s="9"/>
      <c r="D16" s="13"/>
      <c r="E16" s="9"/>
      <c r="F16" s="13"/>
      <c r="H16" s="13"/>
      <c r="I16" s="15"/>
      <c r="J16" s="12"/>
      <c r="K16" s="15"/>
      <c r="L16" s="12"/>
      <c r="M16" s="15"/>
      <c r="N16" s="13"/>
      <c r="P16" s="13"/>
      <c r="R16" s="100"/>
      <c r="T16" s="12"/>
    </row>
    <row r="17" spans="1:20" x14ac:dyDescent="0.25">
      <c r="A17" s="9" t="s">
        <v>168</v>
      </c>
      <c r="B17" s="12"/>
      <c r="C17" s="9"/>
      <c r="D17" s="13"/>
      <c r="E17" s="9"/>
      <c r="F17" s="13"/>
      <c r="H17" s="13"/>
      <c r="I17" s="15"/>
      <c r="J17" s="12"/>
      <c r="K17" s="15"/>
      <c r="L17" s="12"/>
      <c r="M17" s="15"/>
      <c r="N17" s="13"/>
      <c r="P17" s="13"/>
      <c r="R17" s="100"/>
      <c r="T17" s="12"/>
    </row>
    <row r="18" spans="1:20" x14ac:dyDescent="0.25">
      <c r="A18" s="9" t="s">
        <v>169</v>
      </c>
      <c r="B18" s="12"/>
      <c r="C18" s="9"/>
      <c r="D18" s="13"/>
      <c r="E18" s="9"/>
      <c r="F18" s="13"/>
      <c r="H18" s="13"/>
      <c r="I18" s="15"/>
      <c r="J18" s="12"/>
      <c r="K18" s="15"/>
      <c r="L18" s="12"/>
      <c r="M18" s="15"/>
      <c r="N18" s="13"/>
      <c r="P18" s="13"/>
      <c r="R18" s="100"/>
      <c r="T18" s="12"/>
    </row>
    <row r="19" spans="1:20" x14ac:dyDescent="0.25">
      <c r="A19" s="9" t="s">
        <v>170</v>
      </c>
      <c r="B19" s="12"/>
      <c r="C19" s="9"/>
      <c r="D19" s="13"/>
      <c r="E19" s="9"/>
      <c r="F19" s="13"/>
      <c r="H19" s="13"/>
      <c r="I19" s="15"/>
      <c r="J19" s="12"/>
      <c r="K19" s="15"/>
      <c r="L19" s="12"/>
      <c r="M19" s="15"/>
      <c r="N19" s="13"/>
      <c r="P19" s="13"/>
      <c r="R19" s="100"/>
      <c r="T19" s="12"/>
    </row>
    <row r="20" spans="1:20" x14ac:dyDescent="0.25">
      <c r="A20" s="9" t="s">
        <v>171</v>
      </c>
      <c r="B20" s="12"/>
      <c r="C20" s="9"/>
      <c r="D20" s="13"/>
      <c r="E20" s="9"/>
      <c r="F20" s="13"/>
      <c r="H20" s="13"/>
      <c r="I20" s="15"/>
      <c r="J20" s="12"/>
      <c r="K20" s="15"/>
      <c r="L20" s="12"/>
      <c r="M20" s="15"/>
      <c r="N20" s="13"/>
      <c r="P20" s="13"/>
      <c r="R20" s="100"/>
      <c r="T20" s="12"/>
    </row>
    <row r="21" spans="1:20" x14ac:dyDescent="0.25">
      <c r="A21" s="9" t="s">
        <v>172</v>
      </c>
      <c r="B21" s="12"/>
      <c r="C21" s="9"/>
      <c r="D21" s="13"/>
      <c r="E21" s="9"/>
      <c r="F21" s="13"/>
      <c r="H21" s="13"/>
      <c r="I21" s="15"/>
      <c r="J21" s="12"/>
      <c r="K21" s="15"/>
      <c r="L21" s="12"/>
      <c r="M21" s="15"/>
      <c r="N21" s="13"/>
      <c r="P21" s="13"/>
      <c r="R21" s="100"/>
      <c r="T21" s="12"/>
    </row>
    <row r="22" spans="1:20" x14ac:dyDescent="0.25">
      <c r="A22" s="6" t="s">
        <v>173</v>
      </c>
      <c r="B22" s="5">
        <f>SUM(B9:B21)</f>
        <v>0</v>
      </c>
      <c r="C22" s="6"/>
      <c r="D22" s="5">
        <f>SUM(D9:D21)</f>
        <v>0</v>
      </c>
      <c r="E22" s="6"/>
      <c r="F22" s="5">
        <f>SUM(F9:F21)</f>
        <v>0</v>
      </c>
      <c r="H22" s="5">
        <f>SUM(H9:H21)</f>
        <v>0</v>
      </c>
      <c r="I22" s="5"/>
      <c r="J22" s="5">
        <f t="shared" ref="J22:T22" si="0">SUM(J9:J21)</f>
        <v>0</v>
      </c>
      <c r="K22" s="5"/>
      <c r="L22" s="5">
        <f t="shared" si="0"/>
        <v>0</v>
      </c>
      <c r="M22" s="5"/>
      <c r="N22" s="5">
        <f t="shared" si="0"/>
        <v>0</v>
      </c>
      <c r="O22" s="5"/>
      <c r="P22" s="5">
        <f t="shared" si="0"/>
        <v>0</v>
      </c>
      <c r="Q22" s="5"/>
      <c r="R22" s="5">
        <f t="shared" si="0"/>
        <v>0</v>
      </c>
      <c r="S22" s="5"/>
      <c r="T22" s="5">
        <f t="shared" si="0"/>
        <v>0</v>
      </c>
    </row>
  </sheetData>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FCEC-74CA-48B6-8ABB-819FE4419ED4}">
  <sheetPr codeName="Sheet3"/>
  <dimension ref="A1:AB18"/>
  <sheetViews>
    <sheetView workbookViewId="0">
      <selection activeCell="B4" sqref="B4"/>
    </sheetView>
  </sheetViews>
  <sheetFormatPr defaultRowHeight="13.2" x14ac:dyDescent="0.25"/>
  <sheetData>
    <row r="1" spans="1:28" s="1" customFormat="1" x14ac:dyDescent="0.25">
      <c r="A1" s="6" t="s">
        <v>146</v>
      </c>
    </row>
    <row r="2" spans="1:28" s="1" customFormat="1" x14ac:dyDescent="0.25">
      <c r="A2" s="2" t="s">
        <v>174</v>
      </c>
    </row>
    <row r="3" spans="1:28" x14ac:dyDescent="0.25">
      <c r="B3" s="124"/>
    </row>
    <row r="4" spans="1:28" s="1" customFormat="1" ht="26.4" x14ac:dyDescent="0.25">
      <c r="A4" s="125" t="s">
        <v>150</v>
      </c>
      <c r="B4" s="126" t="s">
        <v>175</v>
      </c>
      <c r="C4" s="3"/>
      <c r="D4" s="126" t="s">
        <v>176</v>
      </c>
      <c r="E4" s="3"/>
      <c r="F4" s="126" t="s">
        <v>177</v>
      </c>
      <c r="H4" s="126" t="s">
        <v>178</v>
      </c>
      <c r="I4" s="3"/>
      <c r="J4" s="126" t="s">
        <v>179</v>
      </c>
      <c r="K4" s="3"/>
      <c r="L4" s="126" t="s">
        <v>180</v>
      </c>
      <c r="M4" s="3"/>
      <c r="N4" s="126" t="s">
        <v>181</v>
      </c>
      <c r="O4" s="3"/>
      <c r="P4" s="126" t="s">
        <v>182</v>
      </c>
      <c r="Q4" s="96"/>
      <c r="R4" s="126" t="s">
        <v>183</v>
      </c>
      <c r="S4" s="96"/>
      <c r="T4" s="126" t="s">
        <v>184</v>
      </c>
      <c r="V4" s="126" t="s">
        <v>185</v>
      </c>
      <c r="X4" s="126" t="s">
        <v>186</v>
      </c>
      <c r="Z4" s="126" t="s">
        <v>187</v>
      </c>
      <c r="AB4" s="126" t="s">
        <v>188</v>
      </c>
    </row>
    <row r="5" spans="1:28" s="1" customFormat="1" x14ac:dyDescent="0.25">
      <c r="A5" s="9" t="s">
        <v>160</v>
      </c>
      <c r="B5" s="123"/>
      <c r="C5" s="9"/>
      <c r="D5" s="153"/>
      <c r="E5" s="9"/>
      <c r="F5" s="13"/>
      <c r="H5" s="123"/>
      <c r="I5" s="15"/>
      <c r="J5" s="153"/>
      <c r="K5" s="15"/>
      <c r="L5" s="123"/>
      <c r="M5" s="15"/>
      <c r="N5" s="13"/>
      <c r="O5" s="4"/>
      <c r="P5" s="123"/>
      <c r="R5" s="153"/>
      <c r="T5" s="123"/>
      <c r="V5" s="13"/>
      <c r="X5" s="153"/>
      <c r="Z5" s="13"/>
      <c r="AB5" s="153"/>
    </row>
    <row r="6" spans="1:28" s="1" customFormat="1" x14ac:dyDescent="0.25">
      <c r="A6" s="10" t="s">
        <v>161</v>
      </c>
      <c r="B6" s="12"/>
      <c r="C6" s="10"/>
      <c r="D6" s="153"/>
      <c r="E6" s="10"/>
      <c r="F6" s="13"/>
      <c r="H6" s="12"/>
      <c r="I6" s="15"/>
      <c r="J6" s="153"/>
      <c r="K6" s="15"/>
      <c r="L6" s="12"/>
      <c r="M6" s="15"/>
      <c r="N6" s="13"/>
      <c r="P6" s="12"/>
      <c r="R6" s="153"/>
      <c r="T6" s="12"/>
      <c r="V6" s="13"/>
      <c r="X6" s="153"/>
      <c r="Z6" s="13"/>
      <c r="AB6" s="153"/>
    </row>
    <row r="7" spans="1:28" s="1" customFormat="1" x14ac:dyDescent="0.25">
      <c r="A7" s="9" t="s">
        <v>162</v>
      </c>
      <c r="B7" s="12"/>
      <c r="C7" s="9"/>
      <c r="D7" s="153"/>
      <c r="E7" s="9"/>
      <c r="F7" s="13"/>
      <c r="H7" s="12"/>
      <c r="I7" s="15"/>
      <c r="J7" s="153"/>
      <c r="K7" s="15"/>
      <c r="L7" s="12"/>
      <c r="M7" s="15"/>
      <c r="N7" s="13"/>
      <c r="P7" s="12"/>
      <c r="R7" s="153"/>
      <c r="T7" s="12"/>
      <c r="V7" s="13"/>
      <c r="X7" s="153"/>
      <c r="Z7" s="13"/>
      <c r="AB7" s="153"/>
    </row>
    <row r="8" spans="1:28" s="1" customFormat="1" x14ac:dyDescent="0.25">
      <c r="A8" s="9" t="s">
        <v>163</v>
      </c>
      <c r="B8" s="12"/>
      <c r="C8" s="9"/>
      <c r="D8" s="153"/>
      <c r="E8" s="9"/>
      <c r="F8" s="13"/>
      <c r="H8" s="12"/>
      <c r="I8" s="15"/>
      <c r="J8" s="153"/>
      <c r="K8" s="15"/>
      <c r="L8" s="12"/>
      <c r="M8" s="15"/>
      <c r="N8" s="13"/>
      <c r="P8" s="12"/>
      <c r="R8" s="153"/>
      <c r="T8" s="12"/>
      <c r="V8" s="13"/>
      <c r="X8" s="153"/>
      <c r="Z8" s="13"/>
      <c r="AB8" s="153"/>
    </row>
    <row r="9" spans="1:28" s="1" customFormat="1" x14ac:dyDescent="0.25">
      <c r="A9" s="9" t="s">
        <v>164</v>
      </c>
      <c r="B9" s="12"/>
      <c r="C9" s="9"/>
      <c r="D9" s="153"/>
      <c r="E9" s="9"/>
      <c r="F9" s="13"/>
      <c r="H9" s="12"/>
      <c r="I9" s="15"/>
      <c r="J9" s="153"/>
      <c r="K9" s="15"/>
      <c r="L9" s="12"/>
      <c r="M9" s="15"/>
      <c r="N9" s="13"/>
      <c r="P9" s="12"/>
      <c r="R9" s="153"/>
      <c r="T9" s="12"/>
      <c r="V9" s="13"/>
      <c r="X9" s="153"/>
      <c r="Z9" s="13"/>
      <c r="AB9" s="153"/>
    </row>
    <row r="10" spans="1:28" s="1" customFormat="1" x14ac:dyDescent="0.25">
      <c r="A10" s="9" t="s">
        <v>165</v>
      </c>
      <c r="B10" s="12"/>
      <c r="C10" s="9"/>
      <c r="D10" s="153"/>
      <c r="E10" s="9"/>
      <c r="F10" s="13"/>
      <c r="H10" s="12"/>
      <c r="I10" s="15"/>
      <c r="J10" s="153"/>
      <c r="K10" s="15"/>
      <c r="L10" s="12"/>
      <c r="M10" s="15"/>
      <c r="N10" s="13"/>
      <c r="P10" s="12"/>
      <c r="R10" s="153"/>
      <c r="T10" s="12"/>
      <c r="V10" s="13"/>
      <c r="X10" s="153"/>
      <c r="Z10" s="13"/>
      <c r="AB10" s="153"/>
    </row>
    <row r="11" spans="1:28" s="1" customFormat="1" x14ac:dyDescent="0.25">
      <c r="A11" s="9" t="s">
        <v>166</v>
      </c>
      <c r="B11" s="12"/>
      <c r="C11" s="9"/>
      <c r="D11" s="153"/>
      <c r="E11" s="9"/>
      <c r="F11" s="13"/>
      <c r="H11" s="12"/>
      <c r="I11" s="15"/>
      <c r="J11" s="153"/>
      <c r="K11" s="15"/>
      <c r="L11" s="12"/>
      <c r="M11" s="15"/>
      <c r="N11" s="13"/>
      <c r="P11" s="12"/>
      <c r="R11" s="153"/>
      <c r="T11" s="12"/>
      <c r="V11" s="13"/>
      <c r="X11" s="153"/>
      <c r="Z11" s="13"/>
      <c r="AB11" s="153"/>
    </row>
    <row r="12" spans="1:28" s="1" customFormat="1" x14ac:dyDescent="0.25">
      <c r="A12" s="9" t="s">
        <v>167</v>
      </c>
      <c r="B12" s="12"/>
      <c r="C12" s="9"/>
      <c r="D12" s="153"/>
      <c r="E12" s="9"/>
      <c r="F12" s="13"/>
      <c r="H12" s="12"/>
      <c r="I12" s="15"/>
      <c r="J12" s="153"/>
      <c r="K12" s="15"/>
      <c r="L12" s="12"/>
      <c r="M12" s="15"/>
      <c r="N12" s="13"/>
      <c r="P12" s="12"/>
      <c r="R12" s="153"/>
      <c r="T12" s="12"/>
      <c r="V12" s="13"/>
      <c r="X12" s="153"/>
      <c r="Z12" s="13"/>
      <c r="AB12" s="153"/>
    </row>
    <row r="13" spans="1:28" s="1" customFormat="1" x14ac:dyDescent="0.25">
      <c r="A13" s="9" t="s">
        <v>168</v>
      </c>
      <c r="B13" s="12"/>
      <c r="C13" s="9"/>
      <c r="D13" s="153"/>
      <c r="E13" s="9"/>
      <c r="F13" s="13"/>
      <c r="H13" s="12"/>
      <c r="I13" s="15"/>
      <c r="J13" s="153"/>
      <c r="K13" s="15"/>
      <c r="L13" s="12"/>
      <c r="M13" s="15"/>
      <c r="N13" s="13"/>
      <c r="P13" s="12"/>
      <c r="R13" s="153"/>
      <c r="T13" s="12"/>
      <c r="V13" s="13"/>
      <c r="X13" s="153"/>
      <c r="Z13" s="13"/>
      <c r="AB13" s="153"/>
    </row>
    <row r="14" spans="1:28" s="1" customFormat="1" x14ac:dyDescent="0.25">
      <c r="A14" s="9" t="s">
        <v>169</v>
      </c>
      <c r="B14" s="12"/>
      <c r="C14" s="9"/>
      <c r="D14" s="153"/>
      <c r="E14" s="9"/>
      <c r="F14" s="13"/>
      <c r="H14" s="12"/>
      <c r="I14" s="15"/>
      <c r="J14" s="153"/>
      <c r="K14" s="15"/>
      <c r="L14" s="12"/>
      <c r="M14" s="15"/>
      <c r="N14" s="13"/>
      <c r="P14" s="12"/>
      <c r="R14" s="153"/>
      <c r="T14" s="12"/>
      <c r="V14" s="13"/>
      <c r="X14" s="153"/>
      <c r="Z14" s="13"/>
      <c r="AB14" s="153"/>
    </row>
    <row r="15" spans="1:28" s="1" customFormat="1" x14ac:dyDescent="0.25">
      <c r="A15" s="9" t="s">
        <v>170</v>
      </c>
      <c r="B15" s="12"/>
      <c r="C15" s="9"/>
      <c r="D15" s="153"/>
      <c r="E15" s="9"/>
      <c r="F15" s="13"/>
      <c r="H15" s="12"/>
      <c r="I15" s="15"/>
      <c r="J15" s="153"/>
      <c r="K15" s="15"/>
      <c r="L15" s="12"/>
      <c r="M15" s="15"/>
      <c r="N15" s="13"/>
      <c r="P15" s="12"/>
      <c r="R15" s="153"/>
      <c r="T15" s="12"/>
      <c r="V15" s="13"/>
      <c r="X15" s="153"/>
      <c r="Z15" s="13"/>
      <c r="AB15" s="153"/>
    </row>
    <row r="16" spans="1:28" s="1" customFormat="1" x14ac:dyDescent="0.25">
      <c r="A16" s="9" t="s">
        <v>171</v>
      </c>
      <c r="B16" s="12"/>
      <c r="C16" s="9"/>
      <c r="D16" s="153"/>
      <c r="E16" s="9"/>
      <c r="F16" s="13"/>
      <c r="H16" s="12"/>
      <c r="I16" s="15"/>
      <c r="J16" s="153"/>
      <c r="K16" s="15"/>
      <c r="L16" s="12"/>
      <c r="M16" s="15"/>
      <c r="N16" s="13"/>
      <c r="P16" s="12"/>
      <c r="R16" s="153"/>
      <c r="T16" s="12"/>
      <c r="V16" s="13"/>
      <c r="X16" s="153"/>
      <c r="Z16" s="13"/>
      <c r="AB16" s="153"/>
    </row>
    <row r="17" spans="1:28" s="1" customFormat="1" x14ac:dyDescent="0.25">
      <c r="A17" s="9" t="s">
        <v>172</v>
      </c>
      <c r="B17" s="12"/>
      <c r="C17" s="9"/>
      <c r="D17" s="153"/>
      <c r="E17" s="9"/>
      <c r="F17" s="13"/>
      <c r="H17" s="12"/>
      <c r="I17" s="15"/>
      <c r="J17" s="153"/>
      <c r="K17" s="15"/>
      <c r="L17" s="12"/>
      <c r="M17" s="15"/>
      <c r="N17" s="13"/>
      <c r="P17" s="12"/>
      <c r="R17" s="153"/>
      <c r="T17" s="12"/>
      <c r="V17" s="13"/>
      <c r="X17" s="153"/>
      <c r="Z17" s="13"/>
      <c r="AB17" s="153"/>
    </row>
    <row r="18" spans="1:28" s="1" customFormat="1" x14ac:dyDescent="0.25">
      <c r="A18" s="6" t="s">
        <v>173</v>
      </c>
      <c r="B18" s="127">
        <f>SUM(B5:B17)</f>
        <v>0</v>
      </c>
      <c r="C18" s="127"/>
      <c r="D18" s="127">
        <f t="shared" ref="D18:AB18" si="0">SUM(D5:D17)</f>
        <v>0</v>
      </c>
      <c r="E18" s="127"/>
      <c r="F18" s="127">
        <f t="shared" si="0"/>
        <v>0</v>
      </c>
      <c r="G18" s="127"/>
      <c r="H18" s="127">
        <f t="shared" si="0"/>
        <v>0</v>
      </c>
      <c r="I18" s="127"/>
      <c r="J18" s="127">
        <f t="shared" si="0"/>
        <v>0</v>
      </c>
      <c r="K18" s="127"/>
      <c r="L18" s="127">
        <f t="shared" si="0"/>
        <v>0</v>
      </c>
      <c r="M18" s="127"/>
      <c r="N18" s="127">
        <f t="shared" si="0"/>
        <v>0</v>
      </c>
      <c r="O18" s="127"/>
      <c r="P18" s="127">
        <f t="shared" si="0"/>
        <v>0</v>
      </c>
      <c r="Q18" s="127"/>
      <c r="R18" s="127">
        <f t="shared" si="0"/>
        <v>0</v>
      </c>
      <c r="S18" s="127"/>
      <c r="T18" s="127">
        <f t="shared" si="0"/>
        <v>0</v>
      </c>
      <c r="U18" s="127"/>
      <c r="V18" s="127">
        <f t="shared" si="0"/>
        <v>0</v>
      </c>
      <c r="W18" s="127"/>
      <c r="X18" s="127">
        <f t="shared" si="0"/>
        <v>0</v>
      </c>
      <c r="Y18" s="127"/>
      <c r="Z18" s="127">
        <f t="shared" si="0"/>
        <v>0</v>
      </c>
      <c r="AA18" s="127"/>
      <c r="AB18" s="127">
        <f t="shared" si="0"/>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9A131-4CE7-488F-B9AA-4022720A3274}">
  <sheetPr codeName="Sheet4"/>
  <dimension ref="B1:DA51"/>
  <sheetViews>
    <sheetView zoomScale="90" zoomScaleNormal="90" zoomScaleSheetLayoutView="50" workbookViewId="0">
      <selection activeCell="DI16" sqref="DI16"/>
    </sheetView>
  </sheetViews>
  <sheetFormatPr defaultRowHeight="13.2" x14ac:dyDescent="0.25"/>
  <cols>
    <col min="3" max="3" width="15.109375" customWidth="1"/>
    <col min="4" max="4" width="15.5546875" customWidth="1"/>
    <col min="5" max="5" width="15.109375" customWidth="1"/>
    <col min="6" max="6" width="17.88671875" customWidth="1"/>
    <col min="7" max="7" width="15.5546875" hidden="1" customWidth="1"/>
    <col min="8" max="8" width="15.44140625" hidden="1" customWidth="1"/>
    <col min="9" max="11" width="15.109375" hidden="1" customWidth="1"/>
    <col min="12" max="12" width="15.5546875" hidden="1" customWidth="1"/>
    <col min="13" max="13" width="15.5546875" customWidth="1"/>
    <col min="14" max="26" width="15.5546875" hidden="1" customWidth="1"/>
    <col min="27" max="27" width="6" style="53" hidden="1" customWidth="1"/>
    <col min="28" max="28" width="15.109375" style="53" customWidth="1"/>
    <col min="29" max="41" width="11.109375" style="53" hidden="1" customWidth="1"/>
    <col min="42" max="43" width="12.5546875" style="53" hidden="1" customWidth="1"/>
    <col min="44" max="76" width="11.109375" style="53" hidden="1" customWidth="1"/>
    <col min="77" max="77" width="6" style="53" hidden="1" customWidth="1"/>
    <col min="78" max="78" width="13.88671875" style="53" hidden="1" customWidth="1"/>
    <col min="79" max="79" width="14.5546875" style="53" hidden="1" customWidth="1"/>
    <col min="80" max="80" width="6" hidden="1" customWidth="1"/>
    <col min="82" max="83" width="15.5546875" customWidth="1"/>
    <col min="84" max="84" width="15.109375" customWidth="1"/>
    <col min="85" max="85" width="15.44140625" hidden="1" customWidth="1"/>
    <col min="86" max="86" width="15.5546875" hidden="1" customWidth="1"/>
    <col min="87" max="87" width="15.44140625" hidden="1" customWidth="1"/>
    <col min="88" max="104" width="15.109375" hidden="1" customWidth="1"/>
    <col min="105" max="105" width="14.5546875" hidden="1" customWidth="1"/>
  </cols>
  <sheetData>
    <row r="1" spans="2:105" ht="78.599999999999994" customHeight="1" x14ac:dyDescent="0.25">
      <c r="B1" s="228" t="s">
        <v>362</v>
      </c>
      <c r="C1" s="229"/>
      <c r="D1" s="229"/>
      <c r="E1" s="229"/>
      <c r="F1" s="110" t="s">
        <v>190</v>
      </c>
      <c r="G1" s="111"/>
      <c r="H1" s="111"/>
      <c r="I1" s="111"/>
      <c r="J1" s="111"/>
      <c r="K1" s="111"/>
      <c r="L1" s="111"/>
      <c r="M1" s="110" t="s">
        <v>191</v>
      </c>
      <c r="AB1" s="174" t="s">
        <v>192</v>
      </c>
      <c r="CC1" s="230" t="s">
        <v>193</v>
      </c>
      <c r="CD1" s="229"/>
      <c r="CE1" s="229"/>
      <c r="CF1" s="174" t="s">
        <v>194</v>
      </c>
      <c r="CG1" s="112"/>
      <c r="CH1" s="112"/>
      <c r="CI1" s="112"/>
      <c r="CJ1" s="112"/>
      <c r="CK1" s="112"/>
      <c r="CL1" s="112"/>
      <c r="CM1" s="112"/>
      <c r="CN1" s="112"/>
      <c r="CO1" s="112"/>
    </row>
    <row r="2" spans="2:105" x14ac:dyDescent="0.25">
      <c r="B2" s="19"/>
      <c r="C2" s="19"/>
      <c r="D2" s="20" t="s">
        <v>195</v>
      </c>
      <c r="E2" s="20"/>
      <c r="F2" s="24" t="s">
        <v>196</v>
      </c>
      <c r="G2" s="23"/>
      <c r="H2" s="23"/>
      <c r="I2" s="23"/>
      <c r="J2" s="23"/>
      <c r="K2" s="23"/>
      <c r="L2" s="23"/>
      <c r="M2" s="80" t="s">
        <v>197</v>
      </c>
      <c r="N2" s="80"/>
      <c r="O2" s="80"/>
      <c r="P2" s="80"/>
      <c r="Q2" s="80"/>
      <c r="R2" s="80"/>
      <c r="S2" s="80"/>
      <c r="T2" s="80"/>
      <c r="U2" s="80"/>
      <c r="V2" s="80"/>
      <c r="W2" s="80"/>
      <c r="X2" s="80"/>
      <c r="Y2" s="80"/>
      <c r="Z2" s="81"/>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C2" s="66"/>
      <c r="CD2" s="55" t="s">
        <v>198</v>
      </c>
      <c r="CE2" s="67"/>
      <c r="CF2" s="67"/>
      <c r="CG2" s="67"/>
      <c r="CH2" s="50"/>
      <c r="CI2" s="50"/>
      <c r="CJ2" s="50"/>
      <c r="CK2" s="50"/>
      <c r="CL2" s="50"/>
      <c r="CM2" s="50"/>
      <c r="CN2" s="50"/>
      <c r="CO2" s="50"/>
      <c r="CP2" s="50"/>
      <c r="CQ2" s="50"/>
      <c r="CR2" s="50"/>
      <c r="CS2" s="50"/>
      <c r="CT2" s="50"/>
      <c r="CU2" s="50"/>
      <c r="CV2" s="50"/>
      <c r="CW2" s="50"/>
      <c r="CX2" s="50"/>
      <c r="CY2" s="50"/>
      <c r="CZ2" s="50"/>
      <c r="DA2" s="50"/>
    </row>
    <row r="3" spans="2:105" ht="66" x14ac:dyDescent="0.25">
      <c r="B3" s="21" t="s">
        <v>150</v>
      </c>
      <c r="C3" s="18" t="s">
        <v>199</v>
      </c>
      <c r="D3" s="45" t="s">
        <v>200</v>
      </c>
      <c r="E3" s="45" t="s">
        <v>201</v>
      </c>
      <c r="F3" s="35" t="s">
        <v>202</v>
      </c>
      <c r="G3" s="35" t="s">
        <v>203</v>
      </c>
      <c r="H3" s="35" t="s">
        <v>204</v>
      </c>
      <c r="I3" s="35" t="s">
        <v>205</v>
      </c>
      <c r="J3" s="75" t="s">
        <v>206</v>
      </c>
      <c r="K3" s="75" t="str">
        <f>' Populations'!R8</f>
        <v>Other</v>
      </c>
      <c r="L3" s="36" t="str">
        <f>' Populations'!T8</f>
        <v>Other</v>
      </c>
      <c r="M3" s="82" t="s">
        <v>207</v>
      </c>
      <c r="N3" s="82" t="s">
        <v>208</v>
      </c>
      <c r="O3" s="82" t="s">
        <v>209</v>
      </c>
      <c r="P3" s="82" t="s">
        <v>210</v>
      </c>
      <c r="Q3" s="82" t="s">
        <v>211</v>
      </c>
      <c r="R3" s="82" t="s">
        <v>212</v>
      </c>
      <c r="S3" s="82" t="s">
        <v>213</v>
      </c>
      <c r="T3" s="82" t="s">
        <v>214</v>
      </c>
      <c r="U3" s="82" t="s">
        <v>215</v>
      </c>
      <c r="V3" s="82" t="s">
        <v>216</v>
      </c>
      <c r="W3" s="82" t="s">
        <v>217</v>
      </c>
      <c r="X3" s="82" t="s">
        <v>218</v>
      </c>
      <c r="Y3" s="82" t="s">
        <v>219</v>
      </c>
      <c r="Z3" s="82" t="s">
        <v>220</v>
      </c>
      <c r="AA3" s="51"/>
      <c r="AB3" s="56" t="s">
        <v>221</v>
      </c>
      <c r="AC3" s="56" t="s">
        <v>222</v>
      </c>
      <c r="AD3" s="56" t="s">
        <v>223</v>
      </c>
      <c r="AE3" s="56" t="s">
        <v>222</v>
      </c>
      <c r="AF3" s="56" t="s">
        <v>224</v>
      </c>
      <c r="AG3" s="56" t="s">
        <v>222</v>
      </c>
      <c r="AH3" s="56" t="s">
        <v>225</v>
      </c>
      <c r="AI3" s="56" t="s">
        <v>222</v>
      </c>
      <c r="AJ3" s="56" t="s">
        <v>226</v>
      </c>
      <c r="AK3" s="56" t="s">
        <v>222</v>
      </c>
      <c r="AL3" s="56" t="s">
        <v>227</v>
      </c>
      <c r="AM3" s="56" t="s">
        <v>222</v>
      </c>
      <c r="AN3" s="56" t="s">
        <v>228</v>
      </c>
      <c r="AO3" s="56" t="s">
        <v>222</v>
      </c>
      <c r="AP3" s="56" t="s">
        <v>229</v>
      </c>
      <c r="AQ3" s="56" t="s">
        <v>222</v>
      </c>
      <c r="AR3" s="56" t="str">
        <f>' Populations'!R8</f>
        <v>Other</v>
      </c>
      <c r="AS3" s="56" t="s">
        <v>222</v>
      </c>
      <c r="AT3" s="56" t="str">
        <f>' Populations'!T8</f>
        <v>Other</v>
      </c>
      <c r="AU3" s="56" t="s">
        <v>222</v>
      </c>
      <c r="AV3" s="97"/>
      <c r="AW3" s="56" t="s">
        <v>175</v>
      </c>
      <c r="AX3" s="56" t="s">
        <v>222</v>
      </c>
      <c r="AY3" s="56" t="s">
        <v>176</v>
      </c>
      <c r="AZ3" s="56" t="s">
        <v>222</v>
      </c>
      <c r="BA3" s="56" t="s">
        <v>177</v>
      </c>
      <c r="BB3" s="56" t="s">
        <v>222</v>
      </c>
      <c r="BC3" s="56" t="s">
        <v>178</v>
      </c>
      <c r="BD3" s="56" t="s">
        <v>222</v>
      </c>
      <c r="BE3" s="56" t="s">
        <v>179</v>
      </c>
      <c r="BF3" s="56" t="s">
        <v>222</v>
      </c>
      <c r="BG3" s="56" t="s">
        <v>180</v>
      </c>
      <c r="BH3" s="56" t="s">
        <v>222</v>
      </c>
      <c r="BI3" s="56" t="s">
        <v>181</v>
      </c>
      <c r="BJ3" s="56" t="s">
        <v>222</v>
      </c>
      <c r="BK3" s="56" t="s">
        <v>182</v>
      </c>
      <c r="BL3" s="56" t="s">
        <v>222</v>
      </c>
      <c r="BM3" s="56" t="s">
        <v>183</v>
      </c>
      <c r="BN3" s="56" t="s">
        <v>222</v>
      </c>
      <c r="BO3" s="56" t="s">
        <v>184</v>
      </c>
      <c r="BP3" s="56" t="s">
        <v>222</v>
      </c>
      <c r="BQ3" s="56" t="s">
        <v>185</v>
      </c>
      <c r="BR3" s="56" t="s">
        <v>222</v>
      </c>
      <c r="BS3" s="56" t="s">
        <v>186</v>
      </c>
      <c r="BT3" s="56" t="s">
        <v>222</v>
      </c>
      <c r="BU3" s="56" t="s">
        <v>187</v>
      </c>
      <c r="BV3" s="56" t="s">
        <v>222</v>
      </c>
      <c r="BW3" s="56" t="s">
        <v>188</v>
      </c>
      <c r="BX3" s="56" t="s">
        <v>222</v>
      </c>
      <c r="BY3" s="51"/>
      <c r="BZ3" s="91" t="s">
        <v>230</v>
      </c>
      <c r="CA3" s="91" t="s">
        <v>231</v>
      </c>
      <c r="CC3" s="56" t="s">
        <v>150</v>
      </c>
      <c r="CD3" s="57" t="s">
        <v>151</v>
      </c>
      <c r="CE3" s="58" t="s">
        <v>152</v>
      </c>
      <c r="CF3" s="58" t="s">
        <v>153</v>
      </c>
      <c r="CG3" s="59" t="s">
        <v>154</v>
      </c>
      <c r="CH3" s="59" t="s">
        <v>155</v>
      </c>
      <c r="CI3" s="59" t="s">
        <v>156</v>
      </c>
      <c r="CJ3" s="59" t="s">
        <v>157</v>
      </c>
      <c r="CK3" s="59" t="s">
        <v>158</v>
      </c>
      <c r="CL3" s="59" t="str">
        <f>' Populations'!R8</f>
        <v>Other</v>
      </c>
      <c r="CM3" s="59" t="str">
        <f>' Populations'!T8</f>
        <v>Other</v>
      </c>
      <c r="CN3" s="59" t="s">
        <v>232</v>
      </c>
      <c r="CO3" s="59" t="s">
        <v>233</v>
      </c>
      <c r="CP3" s="59" t="s">
        <v>234</v>
      </c>
      <c r="CQ3" s="59" t="s">
        <v>235</v>
      </c>
      <c r="CR3" s="59" t="s">
        <v>236</v>
      </c>
      <c r="CS3" s="59" t="s">
        <v>237</v>
      </c>
      <c r="CT3" s="59" t="s">
        <v>238</v>
      </c>
      <c r="CU3" s="59" t="s">
        <v>239</v>
      </c>
      <c r="CV3" s="59" t="s">
        <v>240</v>
      </c>
      <c r="CW3" s="59" t="s">
        <v>241</v>
      </c>
      <c r="CX3" s="59" t="s">
        <v>242</v>
      </c>
      <c r="CY3" s="59" t="s">
        <v>243</v>
      </c>
      <c r="CZ3" s="59" t="s">
        <v>244</v>
      </c>
      <c r="DA3" s="59" t="s">
        <v>245</v>
      </c>
    </row>
    <row r="4" spans="2:105" x14ac:dyDescent="0.25">
      <c r="B4" s="16" t="s">
        <v>160</v>
      </c>
      <c r="C4" s="69"/>
      <c r="D4" s="46"/>
      <c r="E4" s="47"/>
      <c r="F4" s="37"/>
      <c r="G4" s="37"/>
      <c r="H4" s="37"/>
      <c r="I4" s="37"/>
      <c r="J4" s="76"/>
      <c r="K4" s="76"/>
      <c r="L4" s="38"/>
      <c r="M4" s="83"/>
      <c r="N4" s="83"/>
      <c r="O4" s="83"/>
      <c r="P4" s="83"/>
      <c r="Q4" s="83"/>
      <c r="R4" s="83"/>
      <c r="S4" s="83"/>
      <c r="T4" s="83"/>
      <c r="U4" s="83"/>
      <c r="V4" s="83"/>
      <c r="W4" s="83"/>
      <c r="X4" s="83"/>
      <c r="Y4" s="83"/>
      <c r="Z4" s="84"/>
      <c r="AA4" s="52"/>
      <c r="AB4" s="95">
        <f>' Populations'!B9</f>
        <v>0</v>
      </c>
      <c r="AC4" s="95">
        <f>IF(AB4=0,0,($C$4/$AB$4)*100000)</f>
        <v>0</v>
      </c>
      <c r="AD4" s="95">
        <f>' Populations'!D9</f>
        <v>0</v>
      </c>
      <c r="AE4" s="95">
        <f>IF(AD4=0,0,($D$4/$AD$4)*100000)</f>
        <v>0</v>
      </c>
      <c r="AF4" s="95">
        <f>' Populations'!F9</f>
        <v>0</v>
      </c>
      <c r="AG4" s="95">
        <f>IF(AF4=0,0,($E$4/$AF$4)*100000)</f>
        <v>0</v>
      </c>
      <c r="AH4" s="95">
        <f>' Populations'!H9</f>
        <v>0</v>
      </c>
      <c r="AI4" s="95">
        <f>IF(AH4=0,0,($F$4/$AH$4)*100000)</f>
        <v>0</v>
      </c>
      <c r="AJ4" s="95">
        <f>' Populations'!J9</f>
        <v>0</v>
      </c>
      <c r="AK4" s="95">
        <f>IF(AJ4=0,0,($G$4/$AJ$4)*100000)</f>
        <v>0</v>
      </c>
      <c r="AL4" s="95">
        <f>' Populations'!L9</f>
        <v>0</v>
      </c>
      <c r="AM4" s="95">
        <f>IF(AL4=0,0,($H$4/$AL$4)*100000)</f>
        <v>0</v>
      </c>
      <c r="AN4" s="95">
        <f>' Populations'!N9</f>
        <v>0</v>
      </c>
      <c r="AO4" s="95">
        <f>IF(AN4=0,0,($I$4/$AN$4)*100000)</f>
        <v>0</v>
      </c>
      <c r="AP4" s="95">
        <f>' Populations'!P9</f>
        <v>0</v>
      </c>
      <c r="AQ4" s="95">
        <f>IF(AP4=0,0,($J$4/$AP$4)*100000)</f>
        <v>0</v>
      </c>
      <c r="AR4" s="95">
        <f>' Populations'!R9</f>
        <v>0</v>
      </c>
      <c r="AS4" s="95">
        <f>IF(AR4=0,0,($K$4/$AR$4)*100000)</f>
        <v>0</v>
      </c>
      <c r="AT4" s="95">
        <f>' Populations'!T9</f>
        <v>0</v>
      </c>
      <c r="AU4" s="95">
        <f>IF(AT4=0,0,($L$4/$AT$4)*100000)</f>
        <v>0</v>
      </c>
      <c r="AV4" s="98"/>
      <c r="AW4" s="95">
        <f>'Health Regions'!B5</f>
        <v>0</v>
      </c>
      <c r="AX4" s="95">
        <f>IF(AW4=0,0,($M$4/$AW$4)*100000)</f>
        <v>0</v>
      </c>
      <c r="AY4" s="95">
        <f>'Health Regions'!D5</f>
        <v>0</v>
      </c>
      <c r="AZ4" s="95">
        <f>IF(AY4=0,0,($N$4/$AY$4)*100000)</f>
        <v>0</v>
      </c>
      <c r="BA4" s="95">
        <f>'Health Regions'!F5</f>
        <v>0</v>
      </c>
      <c r="BB4" s="95">
        <f>IF(BA4=0,0,($O$4/$BA$4)*100000)</f>
        <v>0</v>
      </c>
      <c r="BC4" s="95">
        <f>'Health Regions'!H5</f>
        <v>0</v>
      </c>
      <c r="BD4" s="95">
        <f>IF(BC4=0,0,($P$4/$BC$4)*100000)</f>
        <v>0</v>
      </c>
      <c r="BE4" s="95">
        <f>'Health Regions'!J5</f>
        <v>0</v>
      </c>
      <c r="BF4" s="95">
        <f>IF(BE4=0,0,($Q$4/$BE$4)*100000)</f>
        <v>0</v>
      </c>
      <c r="BG4" s="95">
        <f>'Health Regions'!L5</f>
        <v>0</v>
      </c>
      <c r="BH4" s="95">
        <f>IF(BG4=0,0,($R$4/$BG$4)*100000)</f>
        <v>0</v>
      </c>
      <c r="BI4" s="95">
        <f>'Health Regions'!N5</f>
        <v>0</v>
      </c>
      <c r="BJ4" s="95">
        <f>IF(BI4=0,0,($S$4/$BI$4)*100000)</f>
        <v>0</v>
      </c>
      <c r="BK4" s="95">
        <f>'Health Regions'!P5</f>
        <v>0</v>
      </c>
      <c r="BL4" s="95">
        <f>IF(BK4=0,0,($T$4/$BK$4)*100000)</f>
        <v>0</v>
      </c>
      <c r="BM4" s="95">
        <f>'Health Regions'!R5</f>
        <v>0</v>
      </c>
      <c r="BN4" s="95">
        <f>IF(BM4=0,0,($U$4/$BM$4)*100000)</f>
        <v>0</v>
      </c>
      <c r="BO4" s="95">
        <f>'Health Regions'!T5</f>
        <v>0</v>
      </c>
      <c r="BP4" s="95">
        <f>IF(BO4=0,0,($V$4/$BO$4)*100000)</f>
        <v>0</v>
      </c>
      <c r="BQ4" s="95">
        <f>'Health Regions'!V5</f>
        <v>0</v>
      </c>
      <c r="BR4" s="95">
        <f>IF(BQ4=0,0,($W$4/$BQ$4)*100000)</f>
        <v>0</v>
      </c>
      <c r="BS4" s="95">
        <f>'Health Regions'!X5</f>
        <v>0</v>
      </c>
      <c r="BT4" s="95">
        <f>IF(BS4=0,0,($X$4/$BS$4)*100000)</f>
        <v>0</v>
      </c>
      <c r="BU4" s="95">
        <f>'Health Regions'!Z5</f>
        <v>0</v>
      </c>
      <c r="BV4" s="95">
        <f>IF(BU4=0,0,($Y$4/$BU$4)*100000)</f>
        <v>0</v>
      </c>
      <c r="BW4" s="95">
        <f>'Health Regions'!AB5</f>
        <v>0</v>
      </c>
      <c r="BX4" s="95">
        <f>IF(BW4=0,0,($Z$4/$BW$4)*100000)</f>
        <v>0</v>
      </c>
      <c r="BY4" s="52"/>
      <c r="BZ4" s="93">
        <v>3795</v>
      </c>
      <c r="CA4" s="94">
        <v>1.3818E-2</v>
      </c>
      <c r="CB4" s="15"/>
      <c r="CC4" s="60" t="s">
        <v>160</v>
      </c>
      <c r="CD4" s="113">
        <f t="shared" ref="CD4:CD16" si="0">AC4*CA4</f>
        <v>0</v>
      </c>
      <c r="CE4" s="114">
        <f t="shared" ref="CE4:CE16" si="1">AE4*CA4</f>
        <v>0</v>
      </c>
      <c r="CF4" s="114">
        <f t="shared" ref="CF4:CF16" si="2">AG4*CA4</f>
        <v>0</v>
      </c>
      <c r="CG4" s="54">
        <f t="shared" ref="CG4:CG16" si="3">AI4*CA4</f>
        <v>0</v>
      </c>
      <c r="CH4" s="54">
        <f t="shared" ref="CH4:CH16" si="4">AK4*CA4</f>
        <v>0</v>
      </c>
      <c r="CI4" s="54">
        <f t="shared" ref="CI4:CI16" si="5">AM4*CA4</f>
        <v>0</v>
      </c>
      <c r="CJ4" s="54">
        <f t="shared" ref="CJ4:CJ16" si="6">AO4*CA4</f>
        <v>0</v>
      </c>
      <c r="CK4" s="54">
        <f t="shared" ref="CK4:CK16" si="7">AQ4*CA4</f>
        <v>0</v>
      </c>
      <c r="CL4" s="54">
        <f t="shared" ref="CL4:CL16" si="8">AS4*CA4</f>
        <v>0</v>
      </c>
      <c r="CM4" s="54">
        <f t="shared" ref="CM4:CM16" si="9">AU4*CA4</f>
        <v>0</v>
      </c>
      <c r="CN4" s="54">
        <f>AX4*CA4</f>
        <v>0</v>
      </c>
      <c r="CO4" s="54">
        <f>AZ4*CA4</f>
        <v>0</v>
      </c>
      <c r="CP4" s="54">
        <f>BB4*CA4</f>
        <v>0</v>
      </c>
      <c r="CQ4" s="54">
        <f>BD4*CA4</f>
        <v>0</v>
      </c>
      <c r="CR4" s="54">
        <f>BF4*CA4</f>
        <v>0</v>
      </c>
      <c r="CS4" s="54">
        <f>BH4*CA4</f>
        <v>0</v>
      </c>
      <c r="CT4" s="54">
        <f>BI4*CA4</f>
        <v>0</v>
      </c>
      <c r="CU4" s="54">
        <f>BL4*CA4</f>
        <v>0</v>
      </c>
      <c r="CV4" s="54">
        <f>BN4*CA4</f>
        <v>0</v>
      </c>
      <c r="CW4" s="54">
        <f>BP4*CA4</f>
        <v>0</v>
      </c>
      <c r="CX4" s="54">
        <f>BR4*CA4</f>
        <v>0</v>
      </c>
      <c r="CY4" s="54">
        <f>BT4*CA4</f>
        <v>0</v>
      </c>
      <c r="CZ4" s="54">
        <f>BV4*CA4</f>
        <v>0</v>
      </c>
      <c r="DA4" s="54">
        <f>BX4*CA4</f>
        <v>0</v>
      </c>
    </row>
    <row r="5" spans="2:105" x14ac:dyDescent="0.25">
      <c r="B5" s="17" t="s">
        <v>161</v>
      </c>
      <c r="C5" s="70"/>
      <c r="D5" s="48"/>
      <c r="E5" s="49"/>
      <c r="F5" s="39"/>
      <c r="G5" s="39"/>
      <c r="H5" s="39"/>
      <c r="I5" s="39"/>
      <c r="J5" s="77"/>
      <c r="K5" s="77"/>
      <c r="L5" s="40"/>
      <c r="M5" s="85"/>
      <c r="N5" s="85"/>
      <c r="O5" s="85"/>
      <c r="P5" s="85"/>
      <c r="Q5" s="85"/>
      <c r="R5" s="85"/>
      <c r="S5" s="85"/>
      <c r="T5" s="85"/>
      <c r="U5" s="85"/>
      <c r="V5" s="85"/>
      <c r="W5" s="85"/>
      <c r="X5" s="85"/>
      <c r="Y5" s="85"/>
      <c r="Z5" s="86"/>
      <c r="AA5" s="52"/>
      <c r="AB5" s="95">
        <f>' Populations'!B10</f>
        <v>0</v>
      </c>
      <c r="AC5" s="95">
        <f>IF(AB5=0,0,($C$5/$AB$5)*100000)</f>
        <v>0</v>
      </c>
      <c r="AD5" s="95">
        <f>' Populations'!D10</f>
        <v>0</v>
      </c>
      <c r="AE5" s="95">
        <f>IF(AD5=0,0,($D$5/$AD$5)*100000)</f>
        <v>0</v>
      </c>
      <c r="AF5" s="95">
        <f>' Populations'!F10</f>
        <v>0</v>
      </c>
      <c r="AG5" s="95">
        <f>IF(AF5=0,0,($E$5/$AF$5)*100000)</f>
        <v>0</v>
      </c>
      <c r="AH5" s="95">
        <f>' Populations'!H10</f>
        <v>0</v>
      </c>
      <c r="AI5" s="95">
        <f>IF(AH5=0,0,($F$5/$AH$5)*100000)</f>
        <v>0</v>
      </c>
      <c r="AJ5" s="95">
        <f>' Populations'!J10</f>
        <v>0</v>
      </c>
      <c r="AK5" s="95">
        <f>IF(AJ5=0,0,($G$5/$AJ$5)*100000)</f>
        <v>0</v>
      </c>
      <c r="AL5" s="95">
        <f>' Populations'!L10</f>
        <v>0</v>
      </c>
      <c r="AM5" s="95">
        <f>IF(AL5=0,0,($G$5/$AL$5)*100000)</f>
        <v>0</v>
      </c>
      <c r="AN5" s="95">
        <f>' Populations'!N10</f>
        <v>0</v>
      </c>
      <c r="AO5" s="95">
        <f>IF(AN5=0,0,($I$5/$AN$5)*100000)</f>
        <v>0</v>
      </c>
      <c r="AP5" s="95">
        <f>' Populations'!P10</f>
        <v>0</v>
      </c>
      <c r="AQ5" s="95">
        <f>IF(AP5=0,0,($J$5/$AP$5)*100000)</f>
        <v>0</v>
      </c>
      <c r="AR5" s="95">
        <f>' Populations'!R10</f>
        <v>0</v>
      </c>
      <c r="AS5" s="95">
        <f>IF(AR5=0,0,($K$5/$AR$5)*100000)</f>
        <v>0</v>
      </c>
      <c r="AT5" s="95">
        <f>' Populations'!T10</f>
        <v>0</v>
      </c>
      <c r="AU5" s="95">
        <f>IF(AT5=0,0,($L$5/$AT$5)*100000)</f>
        <v>0</v>
      </c>
      <c r="AV5" s="98"/>
      <c r="AW5" s="95">
        <f>'Health Regions'!B6</f>
        <v>0</v>
      </c>
      <c r="AX5" s="95">
        <f>IF(AW5=0,0,($M$5/$AW$5)*100000)</f>
        <v>0</v>
      </c>
      <c r="AY5" s="95">
        <f>'Health Regions'!D6</f>
        <v>0</v>
      </c>
      <c r="AZ5" s="95">
        <f>IF(AY5=0,0,($N$5/$AY$5)*100000)</f>
        <v>0</v>
      </c>
      <c r="BA5" s="95">
        <f>'Health Regions'!F6</f>
        <v>0</v>
      </c>
      <c r="BB5" s="95">
        <f>IF(BA5=0,0,($O$5/$BA$5)*100000)</f>
        <v>0</v>
      </c>
      <c r="BC5" s="95">
        <f>'Health Regions'!H6</f>
        <v>0</v>
      </c>
      <c r="BD5" s="95">
        <f>IF(BC5=0,0,($P$5/$BC$5)*100000)</f>
        <v>0</v>
      </c>
      <c r="BE5" s="95">
        <f>'Health Regions'!J6</f>
        <v>0</v>
      </c>
      <c r="BF5" s="95">
        <f>IF(BE5=0,0,($Q$5/$BE$5)*100000)</f>
        <v>0</v>
      </c>
      <c r="BG5" s="95">
        <f>'Health Regions'!L6</f>
        <v>0</v>
      </c>
      <c r="BH5" s="95">
        <f>IF(BG5=0,0,($R$5/$BG$5)*100000)</f>
        <v>0</v>
      </c>
      <c r="BI5" s="95">
        <f>'Health Regions'!N6</f>
        <v>0</v>
      </c>
      <c r="BJ5" s="95">
        <f>IF(BI5=0,0,($S$5/$BI$5)*100000)</f>
        <v>0</v>
      </c>
      <c r="BK5" s="95">
        <f>'Health Regions'!P6</f>
        <v>0</v>
      </c>
      <c r="BL5" s="95">
        <f>IF(BK5=0,0,($T$5/$BK$5)*100000)</f>
        <v>0</v>
      </c>
      <c r="BM5" s="95">
        <f>'Health Regions'!R6</f>
        <v>0</v>
      </c>
      <c r="BN5" s="95">
        <f>IF(BM5=0,0,($U$5/$BM$5)*100000)</f>
        <v>0</v>
      </c>
      <c r="BO5" s="95">
        <f>'Health Regions'!T6</f>
        <v>0</v>
      </c>
      <c r="BP5" s="95">
        <f>IF(BO5=0,0,($V$5/$BO$5)*100000)</f>
        <v>0</v>
      </c>
      <c r="BQ5" s="95">
        <f>'Health Regions'!V6</f>
        <v>0</v>
      </c>
      <c r="BR5" s="95">
        <f>IF(BQ5=0,0,($W$5/$BQ$5)*100000)</f>
        <v>0</v>
      </c>
      <c r="BS5" s="95">
        <f>'Health Regions'!X6</f>
        <v>0</v>
      </c>
      <c r="BT5" s="95">
        <f>IF(BS5=0,0,($X$5/$BS$5)*100000)</f>
        <v>0</v>
      </c>
      <c r="BU5" s="95">
        <f>'Health Regions'!Z6</f>
        <v>0</v>
      </c>
      <c r="BV5" s="95">
        <f>IF(BU5=0,0,($Y$5/$BU$5)*100000)</f>
        <v>0</v>
      </c>
      <c r="BW5" s="95">
        <f>'Health Regions'!AB6</f>
        <v>0</v>
      </c>
      <c r="BX5" s="95">
        <f>IF(BW5=0,0,($Z$5/$BW$5)*100000)</f>
        <v>0</v>
      </c>
      <c r="BY5" s="52"/>
      <c r="BZ5" s="93">
        <v>15192</v>
      </c>
      <c r="CA5" s="94">
        <v>5.5316999999999998E-2</v>
      </c>
      <c r="CB5" s="15"/>
      <c r="CC5" s="61" t="s">
        <v>161</v>
      </c>
      <c r="CD5" s="113">
        <f t="shared" si="0"/>
        <v>0</v>
      </c>
      <c r="CE5" s="114">
        <f t="shared" si="1"/>
        <v>0</v>
      </c>
      <c r="CF5" s="114">
        <f t="shared" si="2"/>
        <v>0</v>
      </c>
      <c r="CG5" s="54">
        <f t="shared" si="3"/>
        <v>0</v>
      </c>
      <c r="CH5" s="54">
        <f t="shared" si="4"/>
        <v>0</v>
      </c>
      <c r="CI5" s="54">
        <f t="shared" si="5"/>
        <v>0</v>
      </c>
      <c r="CJ5" s="54">
        <f t="shared" si="6"/>
        <v>0</v>
      </c>
      <c r="CK5" s="54">
        <f t="shared" si="7"/>
        <v>0</v>
      </c>
      <c r="CL5" s="54">
        <f t="shared" si="8"/>
        <v>0</v>
      </c>
      <c r="CM5" s="54">
        <f t="shared" si="9"/>
        <v>0</v>
      </c>
      <c r="CN5" s="54">
        <f t="shared" ref="CN5:CN16" si="10">AX5*CA5</f>
        <v>0</v>
      </c>
      <c r="CO5" s="54">
        <f t="shared" ref="CO5:CO16" si="11">AZ5*CA5</f>
        <v>0</v>
      </c>
      <c r="CP5" s="54">
        <f t="shared" ref="CP5:CP16" si="12">BB5*CA5</f>
        <v>0</v>
      </c>
      <c r="CQ5" s="54">
        <f t="shared" ref="CQ5:CQ16" si="13">BD5*CA5</f>
        <v>0</v>
      </c>
      <c r="CR5" s="54">
        <f t="shared" ref="CR5:CR16" si="14">BF5*CA5</f>
        <v>0</v>
      </c>
      <c r="CS5" s="54">
        <f t="shared" ref="CS5:CS16" si="15">BH5*CA5</f>
        <v>0</v>
      </c>
      <c r="CT5" s="54">
        <f t="shared" ref="CT5:CT16" si="16">BI5*CA5</f>
        <v>0</v>
      </c>
      <c r="CU5" s="54">
        <f t="shared" ref="CU5:CU16" si="17">BL5*CA5</f>
        <v>0</v>
      </c>
      <c r="CV5" s="54">
        <f t="shared" ref="CV5:CV16" si="18">BN5*CA5</f>
        <v>0</v>
      </c>
      <c r="CW5" s="54">
        <f t="shared" ref="CW5:CW16" si="19">BP5*CA5</f>
        <v>0</v>
      </c>
      <c r="CX5" s="54">
        <f t="shared" ref="CX5:CX16" si="20">BR5*CA5</f>
        <v>0</v>
      </c>
      <c r="CY5" s="54">
        <f t="shared" ref="CY5:CY16" si="21">BT5*CA5</f>
        <v>0</v>
      </c>
      <c r="CZ5" s="54">
        <f t="shared" ref="CZ5:CZ16" si="22">BV5*CA5</f>
        <v>0</v>
      </c>
      <c r="DA5" s="54">
        <f t="shared" ref="DA5:DA16" si="23">BX5*CA5</f>
        <v>0</v>
      </c>
    </row>
    <row r="6" spans="2:105" x14ac:dyDescent="0.25">
      <c r="B6" s="16" t="s">
        <v>162</v>
      </c>
      <c r="C6" s="70"/>
      <c r="D6" s="48"/>
      <c r="E6" s="49"/>
      <c r="F6" s="39"/>
      <c r="G6" s="39"/>
      <c r="H6" s="39"/>
      <c r="I6" s="39"/>
      <c r="J6" s="77"/>
      <c r="K6" s="77"/>
      <c r="L6" s="40"/>
      <c r="M6" s="85"/>
      <c r="N6" s="85"/>
      <c r="O6" s="85"/>
      <c r="P6" s="85"/>
      <c r="Q6" s="85"/>
      <c r="R6" s="85"/>
      <c r="S6" s="85"/>
      <c r="T6" s="85"/>
      <c r="U6" s="85"/>
      <c r="V6" s="85"/>
      <c r="W6" s="85"/>
      <c r="X6" s="85"/>
      <c r="Y6" s="85"/>
      <c r="Z6" s="86"/>
      <c r="AA6" s="52"/>
      <c r="AB6" s="95">
        <f>' Populations'!B11</f>
        <v>0</v>
      </c>
      <c r="AC6" s="95">
        <f>IF(AB6=0,0,($C$6/$AB$6)*100000)</f>
        <v>0</v>
      </c>
      <c r="AD6" s="95">
        <f>' Populations'!D11</f>
        <v>0</v>
      </c>
      <c r="AE6" s="95">
        <f>IF(AD6=0,0,($D$6/$AD$6)*100000)</f>
        <v>0</v>
      </c>
      <c r="AF6" s="95">
        <f>' Populations'!F11</f>
        <v>0</v>
      </c>
      <c r="AG6" s="95">
        <f>IF(AF6=0,0,($E$6/$AF$6)*100000)</f>
        <v>0</v>
      </c>
      <c r="AH6" s="95">
        <f>' Populations'!H11</f>
        <v>0</v>
      </c>
      <c r="AI6" s="95">
        <f>IF(AH6=0,0,($F$6/$AH$6)*100000)</f>
        <v>0</v>
      </c>
      <c r="AJ6" s="95">
        <f>' Populations'!J11</f>
        <v>0</v>
      </c>
      <c r="AK6" s="95">
        <f>IF(AJ6=0,0,($G$6/$AJ$6)*100000)</f>
        <v>0</v>
      </c>
      <c r="AL6" s="95">
        <f>' Populations'!L11</f>
        <v>0</v>
      </c>
      <c r="AM6" s="95">
        <f>IF(AL6=0,0,($G$6/$AL$6)*100000)</f>
        <v>0</v>
      </c>
      <c r="AN6" s="95">
        <f>' Populations'!N11</f>
        <v>0</v>
      </c>
      <c r="AO6" s="95">
        <f>IF(AN6=0,0,($I$6/$AN$6)*100000)</f>
        <v>0</v>
      </c>
      <c r="AP6" s="95">
        <f>' Populations'!P11</f>
        <v>0</v>
      </c>
      <c r="AQ6" s="95">
        <f>IF(AP6=0,0,($J$6/$AP$6)*100000)</f>
        <v>0</v>
      </c>
      <c r="AR6" s="95">
        <f>' Populations'!R11</f>
        <v>0</v>
      </c>
      <c r="AS6" s="95">
        <f>IF(AR6=0,0,($K$6/$AR$6)*100000)</f>
        <v>0</v>
      </c>
      <c r="AT6" s="95">
        <f>' Populations'!T11</f>
        <v>0</v>
      </c>
      <c r="AU6" s="95">
        <f>IF(AT6=0,0,($L$6/$AT$6)*100000)</f>
        <v>0</v>
      </c>
      <c r="AV6" s="98"/>
      <c r="AW6" s="95">
        <f>'Health Regions'!B7</f>
        <v>0</v>
      </c>
      <c r="AX6" s="95">
        <f>IF(AW6=0,0,($M$6/$AW$6)*100000)</f>
        <v>0</v>
      </c>
      <c r="AY6" s="95">
        <f>'Health Regions'!D7</f>
        <v>0</v>
      </c>
      <c r="AZ6" s="95">
        <f>IF(AY6=0,0,($N$6/$AY$6)*100000)</f>
        <v>0</v>
      </c>
      <c r="BA6" s="95">
        <f>'Health Regions'!F7</f>
        <v>0</v>
      </c>
      <c r="BB6" s="95">
        <f>IF(BA6=0,0,($O$6/$BA$6)*100000)</f>
        <v>0</v>
      </c>
      <c r="BC6" s="95">
        <f>'Health Regions'!H7</f>
        <v>0</v>
      </c>
      <c r="BD6" s="95">
        <f>IF(BC6=0,0,($P$6/$BC$6)*100000)</f>
        <v>0</v>
      </c>
      <c r="BE6" s="95">
        <f>'Health Regions'!J7</f>
        <v>0</v>
      </c>
      <c r="BF6" s="95">
        <f>IF(BE6=0,0,($Q$6/$BE$6)*100000)</f>
        <v>0</v>
      </c>
      <c r="BG6" s="95">
        <f>'Health Regions'!L7</f>
        <v>0</v>
      </c>
      <c r="BH6" s="95">
        <f>IF(BG6=0,0,($R$6/$BG$6)*100000)</f>
        <v>0</v>
      </c>
      <c r="BI6" s="95">
        <f>'Health Regions'!N7</f>
        <v>0</v>
      </c>
      <c r="BJ6" s="95">
        <f>IF(BI6=0,0,($S$6/$BI$6)*100000)</f>
        <v>0</v>
      </c>
      <c r="BK6" s="95">
        <f>'Health Regions'!P7</f>
        <v>0</v>
      </c>
      <c r="BL6" s="95">
        <f>IF(BK6=0,0,($T$6/$BK$6)*100000)</f>
        <v>0</v>
      </c>
      <c r="BM6" s="95">
        <f>'Health Regions'!R7</f>
        <v>0</v>
      </c>
      <c r="BN6" s="95">
        <f>IF(BM6=0,0,($U$6/$BM$6)*100000)</f>
        <v>0</v>
      </c>
      <c r="BO6" s="95">
        <f>'Health Regions'!T7</f>
        <v>0</v>
      </c>
      <c r="BP6" s="95">
        <f>IF(BO6=0,0,($V$6/$BO$6)*100000)</f>
        <v>0</v>
      </c>
      <c r="BQ6" s="95">
        <f>'Health Regions'!V7</f>
        <v>0</v>
      </c>
      <c r="BR6" s="95">
        <f>IF(BQ6=0,0,($W$6/$BQ$6)*100000)</f>
        <v>0</v>
      </c>
      <c r="BS6" s="95">
        <f>'Health Regions'!X7</f>
        <v>0</v>
      </c>
      <c r="BT6" s="95">
        <f>IF(BS6=0,0,($X$6/$BS$6)*100000)</f>
        <v>0</v>
      </c>
      <c r="BU6" s="95">
        <f>'Health Regions'!Z7</f>
        <v>0</v>
      </c>
      <c r="BV6" s="95">
        <f>IF(BU6=0,0,($Y$6/$BU$6)*100000)</f>
        <v>0</v>
      </c>
      <c r="BW6" s="95">
        <f>'Health Regions'!AB7</f>
        <v>0</v>
      </c>
      <c r="BX6" s="95">
        <f>IF(BW6=0,0,($Z$6/$BW$6)*100000)</f>
        <v>0</v>
      </c>
      <c r="BY6" s="52"/>
      <c r="BZ6" s="93">
        <v>19920</v>
      </c>
      <c r="CA6" s="94">
        <v>7.2533E-2</v>
      </c>
      <c r="CB6" s="15"/>
      <c r="CC6" s="60" t="s">
        <v>162</v>
      </c>
      <c r="CD6" s="113">
        <f t="shared" si="0"/>
        <v>0</v>
      </c>
      <c r="CE6" s="114">
        <f t="shared" si="1"/>
        <v>0</v>
      </c>
      <c r="CF6" s="114">
        <f t="shared" si="2"/>
        <v>0</v>
      </c>
      <c r="CG6" s="54">
        <f t="shared" si="3"/>
        <v>0</v>
      </c>
      <c r="CH6" s="54">
        <f t="shared" si="4"/>
        <v>0</v>
      </c>
      <c r="CI6" s="54">
        <f t="shared" si="5"/>
        <v>0</v>
      </c>
      <c r="CJ6" s="54">
        <f t="shared" si="6"/>
        <v>0</v>
      </c>
      <c r="CK6" s="54">
        <f t="shared" si="7"/>
        <v>0</v>
      </c>
      <c r="CL6" s="54">
        <f t="shared" si="8"/>
        <v>0</v>
      </c>
      <c r="CM6" s="54">
        <f t="shared" si="9"/>
        <v>0</v>
      </c>
      <c r="CN6" s="54">
        <f t="shared" si="10"/>
        <v>0</v>
      </c>
      <c r="CO6" s="54">
        <f t="shared" si="11"/>
        <v>0</v>
      </c>
      <c r="CP6" s="54">
        <f t="shared" si="12"/>
        <v>0</v>
      </c>
      <c r="CQ6" s="54">
        <f t="shared" si="13"/>
        <v>0</v>
      </c>
      <c r="CR6" s="54">
        <f t="shared" si="14"/>
        <v>0</v>
      </c>
      <c r="CS6" s="54">
        <f t="shared" si="15"/>
        <v>0</v>
      </c>
      <c r="CT6" s="54">
        <f t="shared" si="16"/>
        <v>0</v>
      </c>
      <c r="CU6" s="54">
        <f t="shared" si="17"/>
        <v>0</v>
      </c>
      <c r="CV6" s="54">
        <f t="shared" si="18"/>
        <v>0</v>
      </c>
      <c r="CW6" s="54">
        <f t="shared" si="19"/>
        <v>0</v>
      </c>
      <c r="CX6" s="54">
        <f t="shared" si="20"/>
        <v>0</v>
      </c>
      <c r="CY6" s="54">
        <f t="shared" si="21"/>
        <v>0</v>
      </c>
      <c r="CZ6" s="54">
        <f t="shared" si="22"/>
        <v>0</v>
      </c>
      <c r="DA6" s="54">
        <f t="shared" si="23"/>
        <v>0</v>
      </c>
    </row>
    <row r="7" spans="2:105" x14ac:dyDescent="0.25">
      <c r="B7" s="16" t="s">
        <v>163</v>
      </c>
      <c r="C7" s="70"/>
      <c r="D7" s="48"/>
      <c r="E7" s="49"/>
      <c r="F7" s="39"/>
      <c r="G7" s="39"/>
      <c r="H7" s="39"/>
      <c r="I7" s="39"/>
      <c r="J7" s="77"/>
      <c r="K7" s="77"/>
      <c r="L7" s="40"/>
      <c r="M7" s="85"/>
      <c r="N7" s="85"/>
      <c r="O7" s="85"/>
      <c r="P7" s="85"/>
      <c r="Q7" s="85"/>
      <c r="R7" s="85"/>
      <c r="S7" s="85"/>
      <c r="T7" s="85"/>
      <c r="U7" s="85"/>
      <c r="V7" s="85"/>
      <c r="W7" s="85"/>
      <c r="X7" s="85"/>
      <c r="Y7" s="85"/>
      <c r="Z7" s="86"/>
      <c r="AA7" s="52"/>
      <c r="AB7" s="95">
        <f>' Populations'!B12</f>
        <v>0</v>
      </c>
      <c r="AC7" s="95">
        <f>IF(AB7=0,0,($C$7/$AB$7)*100000)</f>
        <v>0</v>
      </c>
      <c r="AD7" s="95">
        <f>' Populations'!D12</f>
        <v>0</v>
      </c>
      <c r="AE7" s="95">
        <f>IF(AD7=0,0,($D$7/$AD$7)*100000)</f>
        <v>0</v>
      </c>
      <c r="AF7" s="95">
        <f>' Populations'!F12</f>
        <v>0</v>
      </c>
      <c r="AG7" s="95">
        <f>IF(AF7=0,0,($E$7/$AF$7)*100000)</f>
        <v>0</v>
      </c>
      <c r="AH7" s="95">
        <f>' Populations'!H12</f>
        <v>0</v>
      </c>
      <c r="AI7" s="95">
        <f>IF(AH7=0,0,($F$7/$AH$7)*100000)</f>
        <v>0</v>
      </c>
      <c r="AJ7" s="95">
        <f>' Populations'!J12</f>
        <v>0</v>
      </c>
      <c r="AK7" s="95">
        <f>IF(AJ7=0,0,($G$7/$AJ$7)*100000)</f>
        <v>0</v>
      </c>
      <c r="AL7" s="95">
        <f>' Populations'!L12</f>
        <v>0</v>
      </c>
      <c r="AM7" s="95">
        <f>IF(AL7=0,0,($G$7/$AL$7)*100000)</f>
        <v>0</v>
      </c>
      <c r="AN7" s="95">
        <f>' Populations'!N12</f>
        <v>0</v>
      </c>
      <c r="AO7" s="95">
        <f>IF(AN7=0,0,($I$7/$AN$7)*100000)</f>
        <v>0</v>
      </c>
      <c r="AP7" s="95">
        <f>' Populations'!P12</f>
        <v>0</v>
      </c>
      <c r="AQ7" s="95">
        <f>IF(AP7=0,0,($J$7/$AP$7)*100000)</f>
        <v>0</v>
      </c>
      <c r="AR7" s="95">
        <f>' Populations'!R12</f>
        <v>0</v>
      </c>
      <c r="AS7" s="95">
        <f>IF(AR7=0,0,($K$7/$AR$7)*100000)</f>
        <v>0</v>
      </c>
      <c r="AT7" s="95">
        <f>' Populations'!T12</f>
        <v>0</v>
      </c>
      <c r="AU7" s="95">
        <f>IF(AT7=0,0,($L$7/$AT$7)*100000)</f>
        <v>0</v>
      </c>
      <c r="AV7" s="98"/>
      <c r="AW7" s="95">
        <f>'Health Regions'!B8</f>
        <v>0</v>
      </c>
      <c r="AX7" s="95">
        <f>IF(AW7=0,0,($M$7/$AW$7)*100000)</f>
        <v>0</v>
      </c>
      <c r="AY7" s="95">
        <f>'Health Regions'!D8</f>
        <v>0</v>
      </c>
      <c r="AZ7" s="95">
        <f>IF(AY7=0,0,($N$7/$AY$7)*100000)</f>
        <v>0</v>
      </c>
      <c r="BA7" s="95">
        <f>'Health Regions'!F8</f>
        <v>0</v>
      </c>
      <c r="BB7" s="95">
        <f>IF(BA7=0,0,($O$7/$BA$7)*100000)</f>
        <v>0</v>
      </c>
      <c r="BC7" s="95">
        <f>'Health Regions'!H8</f>
        <v>0</v>
      </c>
      <c r="BD7" s="95">
        <f>IF(BC7=0,0,($P$7/$BC$7)*100000)</f>
        <v>0</v>
      </c>
      <c r="BE7" s="95">
        <f>'Health Regions'!J8</f>
        <v>0</v>
      </c>
      <c r="BF7" s="95">
        <f>IF(BE7=0,0,($Q$7/$BE$7)*100000)</f>
        <v>0</v>
      </c>
      <c r="BG7" s="95">
        <f>'Health Regions'!L8</f>
        <v>0</v>
      </c>
      <c r="BH7" s="95">
        <f>IF(BG7=0,0,($R$7/$BG$7)*100000)</f>
        <v>0</v>
      </c>
      <c r="BI7" s="95">
        <f>'Health Regions'!N8</f>
        <v>0</v>
      </c>
      <c r="BJ7" s="95">
        <f>IF(BI7=0,0,($S$7/$BI$7)*100000)</f>
        <v>0</v>
      </c>
      <c r="BK7" s="95">
        <f>'Health Regions'!P8</f>
        <v>0</v>
      </c>
      <c r="BL7" s="95">
        <f>IF(BK7=0,0,($T$7/$BK$7)*100000)</f>
        <v>0</v>
      </c>
      <c r="BM7" s="95">
        <f>'Health Regions'!R8</f>
        <v>0</v>
      </c>
      <c r="BN7" s="95">
        <f>IF(BM7=0,0,($U$7/$BM$7)*100000)</f>
        <v>0</v>
      </c>
      <c r="BO7" s="95">
        <f>'Health Regions'!T8</f>
        <v>0</v>
      </c>
      <c r="BP7" s="95">
        <f>IF(BO7=0,0,($V$7/$BO$7)*100000)</f>
        <v>0</v>
      </c>
      <c r="BQ7" s="95">
        <f>'Health Regions'!V8</f>
        <v>0</v>
      </c>
      <c r="BR7" s="95">
        <f>IF(BQ7=0,0,($W$7/$BQ$7)*100000)</f>
        <v>0</v>
      </c>
      <c r="BS7" s="95">
        <f>'Health Regions'!X8</f>
        <v>0</v>
      </c>
      <c r="BT7" s="95">
        <f>IF(BS7=0,0,($X$7/$BS$7)*100000)</f>
        <v>0</v>
      </c>
      <c r="BU7" s="95">
        <f>'Health Regions'!Z8</f>
        <v>0</v>
      </c>
      <c r="BV7" s="95">
        <f>IF(BU7=0,0,($Y$7/$BU$7)*100000)</f>
        <v>0</v>
      </c>
      <c r="BW7" s="95">
        <f>'Health Regions'!AB8</f>
        <v>0</v>
      </c>
      <c r="BX7" s="95">
        <f>IF(BW7=0,0,($Z$7/$BW$7)*100000)</f>
        <v>0</v>
      </c>
      <c r="BY7" s="52"/>
      <c r="BZ7" s="93">
        <v>20057</v>
      </c>
      <c r="CA7" s="94">
        <v>7.3032E-2</v>
      </c>
      <c r="CB7" s="15"/>
      <c r="CC7" s="60" t="s">
        <v>163</v>
      </c>
      <c r="CD7" s="113">
        <f t="shared" si="0"/>
        <v>0</v>
      </c>
      <c r="CE7" s="114">
        <f t="shared" si="1"/>
        <v>0</v>
      </c>
      <c r="CF7" s="114">
        <f t="shared" si="2"/>
        <v>0</v>
      </c>
      <c r="CG7" s="54">
        <f t="shared" si="3"/>
        <v>0</v>
      </c>
      <c r="CH7" s="54">
        <f t="shared" si="4"/>
        <v>0</v>
      </c>
      <c r="CI7" s="54">
        <f t="shared" si="5"/>
        <v>0</v>
      </c>
      <c r="CJ7" s="54">
        <f t="shared" si="6"/>
        <v>0</v>
      </c>
      <c r="CK7" s="54">
        <f t="shared" si="7"/>
        <v>0</v>
      </c>
      <c r="CL7" s="54">
        <f t="shared" si="8"/>
        <v>0</v>
      </c>
      <c r="CM7" s="54">
        <f t="shared" si="9"/>
        <v>0</v>
      </c>
      <c r="CN7" s="54">
        <f t="shared" si="10"/>
        <v>0</v>
      </c>
      <c r="CO7" s="54">
        <f t="shared" si="11"/>
        <v>0</v>
      </c>
      <c r="CP7" s="54">
        <f t="shared" si="12"/>
        <v>0</v>
      </c>
      <c r="CQ7" s="54">
        <f t="shared" si="13"/>
        <v>0</v>
      </c>
      <c r="CR7" s="54">
        <f t="shared" si="14"/>
        <v>0</v>
      </c>
      <c r="CS7" s="54">
        <f t="shared" si="15"/>
        <v>0</v>
      </c>
      <c r="CT7" s="54">
        <f t="shared" si="16"/>
        <v>0</v>
      </c>
      <c r="CU7" s="54">
        <f t="shared" si="17"/>
        <v>0</v>
      </c>
      <c r="CV7" s="54">
        <f t="shared" si="18"/>
        <v>0</v>
      </c>
      <c r="CW7" s="54">
        <f t="shared" si="19"/>
        <v>0</v>
      </c>
      <c r="CX7" s="54">
        <f t="shared" si="20"/>
        <v>0</v>
      </c>
      <c r="CY7" s="54">
        <f t="shared" si="21"/>
        <v>0</v>
      </c>
      <c r="CZ7" s="54">
        <f t="shared" si="22"/>
        <v>0</v>
      </c>
      <c r="DA7" s="54">
        <f t="shared" si="23"/>
        <v>0</v>
      </c>
    </row>
    <row r="8" spans="2:105" x14ac:dyDescent="0.25">
      <c r="B8" s="16" t="s">
        <v>164</v>
      </c>
      <c r="C8" s="70"/>
      <c r="D8" s="48"/>
      <c r="E8" s="49"/>
      <c r="F8" s="39"/>
      <c r="G8" s="39"/>
      <c r="H8" s="39"/>
      <c r="I8" s="39"/>
      <c r="J8" s="77"/>
      <c r="K8" s="77"/>
      <c r="L8" s="40"/>
      <c r="M8" s="85"/>
      <c r="N8" s="85"/>
      <c r="O8" s="85"/>
      <c r="P8" s="85"/>
      <c r="Q8" s="85"/>
      <c r="R8" s="85"/>
      <c r="S8" s="85"/>
      <c r="T8" s="85"/>
      <c r="U8" s="85"/>
      <c r="V8" s="85"/>
      <c r="W8" s="85"/>
      <c r="X8" s="85"/>
      <c r="Y8" s="85"/>
      <c r="Z8" s="86"/>
      <c r="AA8" s="52"/>
      <c r="AB8" s="95">
        <f>' Populations'!B13</f>
        <v>0</v>
      </c>
      <c r="AC8" s="95">
        <f>IF(AB8=0,0,($C$8/$AB$8)*100000)</f>
        <v>0</v>
      </c>
      <c r="AD8" s="95">
        <f>' Populations'!D13</f>
        <v>0</v>
      </c>
      <c r="AE8" s="95">
        <f>IF(AD8=0,0,($D$8/$AD$8)*100000)</f>
        <v>0</v>
      </c>
      <c r="AF8" s="95">
        <f>' Populations'!F13</f>
        <v>0</v>
      </c>
      <c r="AG8" s="95">
        <f>IF(AF8=0,0,($E$8/$AF$8)*100000)</f>
        <v>0</v>
      </c>
      <c r="AH8" s="95">
        <f>' Populations'!H13</f>
        <v>0</v>
      </c>
      <c r="AI8" s="95">
        <f>IF(AH8=0,0,($F$8/$AH$8)*100000)</f>
        <v>0</v>
      </c>
      <c r="AJ8" s="95">
        <f>' Populations'!J13</f>
        <v>0</v>
      </c>
      <c r="AK8" s="95">
        <f>IF(AJ8=0,0,($G$8/$AJ$8)*100000)</f>
        <v>0</v>
      </c>
      <c r="AL8" s="95">
        <f>' Populations'!L13</f>
        <v>0</v>
      </c>
      <c r="AM8" s="95">
        <f>IF(AL8=0,0,($G$8/$AL$8)*100000)</f>
        <v>0</v>
      </c>
      <c r="AN8" s="95">
        <f>' Populations'!N13</f>
        <v>0</v>
      </c>
      <c r="AO8" s="95">
        <f>IF(AN8=0,0,($I$8/$AN$8)*100000)</f>
        <v>0</v>
      </c>
      <c r="AP8" s="95">
        <f>' Populations'!P13</f>
        <v>0</v>
      </c>
      <c r="AQ8" s="95">
        <f>IF(AP8=0,0,($J$8/$AP$8)*100000)</f>
        <v>0</v>
      </c>
      <c r="AR8" s="95">
        <f>' Populations'!R13</f>
        <v>0</v>
      </c>
      <c r="AS8" s="95">
        <f>IF(AR8=0,0,($K$8/$AR$8)*100000)</f>
        <v>0</v>
      </c>
      <c r="AT8" s="95">
        <f>' Populations'!T13</f>
        <v>0</v>
      </c>
      <c r="AU8" s="95">
        <f>IF(AT8=0,0,($L$8/$AT$8)*100000)</f>
        <v>0</v>
      </c>
      <c r="AV8" s="98"/>
      <c r="AW8" s="95">
        <f>'Health Regions'!B9</f>
        <v>0</v>
      </c>
      <c r="AX8" s="95">
        <f>IF(AW8=0,0,($M$8/$AW$8)*100000)</f>
        <v>0</v>
      </c>
      <c r="AY8" s="95">
        <f>'Health Regions'!D9</f>
        <v>0</v>
      </c>
      <c r="AZ8" s="95">
        <f>IF(AY8=0,0,($N$8/$AY$8)*100000)</f>
        <v>0</v>
      </c>
      <c r="BA8" s="95">
        <f>'Health Regions'!F9</f>
        <v>0</v>
      </c>
      <c r="BB8" s="95">
        <f>IF(BA8=0,0,($O$8/$BA$8)*100000)</f>
        <v>0</v>
      </c>
      <c r="BC8" s="95">
        <f>'Health Regions'!H9</f>
        <v>0</v>
      </c>
      <c r="BD8" s="95">
        <f>IF(BC8=0,0,($P$8/$BC$8)*100000)</f>
        <v>0</v>
      </c>
      <c r="BE8" s="95">
        <f>'Health Regions'!J9</f>
        <v>0</v>
      </c>
      <c r="BF8" s="95">
        <f>IF(BE8=0,0,($Q$8/$BE$8)*100000)</f>
        <v>0</v>
      </c>
      <c r="BG8" s="95">
        <f>'Health Regions'!L9</f>
        <v>0</v>
      </c>
      <c r="BH8" s="95">
        <f>IF(BG8=0,0,($R$8/$BG$8)*100000)</f>
        <v>0</v>
      </c>
      <c r="BI8" s="95">
        <f>'Health Regions'!N9</f>
        <v>0</v>
      </c>
      <c r="BJ8" s="95">
        <f>IF(BI8=0,0,($S$8/$BI$8)*100000)</f>
        <v>0</v>
      </c>
      <c r="BK8" s="95">
        <f>'Health Regions'!P9</f>
        <v>0</v>
      </c>
      <c r="BL8" s="95">
        <f>IF(BK8=0,0,($T$8/$BK$8)*100000)</f>
        <v>0</v>
      </c>
      <c r="BM8" s="95">
        <f>'Health Regions'!R9</f>
        <v>0</v>
      </c>
      <c r="BN8" s="95">
        <f>IF(BM8=0,0,($U$8/$AW$8)*100000)</f>
        <v>0</v>
      </c>
      <c r="BO8" s="95">
        <f>'Health Regions'!T9</f>
        <v>0</v>
      </c>
      <c r="BP8" s="95">
        <f>IF(BO8=0,0,($V$8/$BO$8)*100000)</f>
        <v>0</v>
      </c>
      <c r="BQ8" s="95">
        <f>'Health Regions'!V9</f>
        <v>0</v>
      </c>
      <c r="BR8" s="95">
        <f>IF(BQ8=0,0,($W$8/$BQ$8)*100000)</f>
        <v>0</v>
      </c>
      <c r="BS8" s="95">
        <f>'Health Regions'!X9</f>
        <v>0</v>
      </c>
      <c r="BT8" s="95">
        <f>IF(BS8=0,0,($X$8/$BS$8)*100000)</f>
        <v>0</v>
      </c>
      <c r="BU8" s="95">
        <f>'Health Regions'!Z9</f>
        <v>0</v>
      </c>
      <c r="BV8" s="95">
        <f>IF(BU8=0,0,($Y$8/$BU$8)*100000)</f>
        <v>0</v>
      </c>
      <c r="BW8" s="95">
        <f>'Health Regions'!AB9</f>
        <v>0</v>
      </c>
      <c r="BX8" s="95">
        <f>IF(BW8=0,0,($Z$8/$BW$8)*100000)</f>
        <v>0</v>
      </c>
      <c r="BY8" s="52"/>
      <c r="BZ8" s="93">
        <v>19820</v>
      </c>
      <c r="CA8" s="94">
        <v>7.2168999999999997E-2</v>
      </c>
      <c r="CB8" s="15"/>
      <c r="CC8" s="60" t="s">
        <v>164</v>
      </c>
      <c r="CD8" s="113">
        <f t="shared" si="0"/>
        <v>0</v>
      </c>
      <c r="CE8" s="114">
        <f t="shared" si="1"/>
        <v>0</v>
      </c>
      <c r="CF8" s="114">
        <f t="shared" si="2"/>
        <v>0</v>
      </c>
      <c r="CG8" s="54">
        <f t="shared" si="3"/>
        <v>0</v>
      </c>
      <c r="CH8" s="54">
        <f t="shared" si="4"/>
        <v>0</v>
      </c>
      <c r="CI8" s="54">
        <f t="shared" si="5"/>
        <v>0</v>
      </c>
      <c r="CJ8" s="54">
        <f t="shared" si="6"/>
        <v>0</v>
      </c>
      <c r="CK8" s="54">
        <f t="shared" si="7"/>
        <v>0</v>
      </c>
      <c r="CL8" s="54">
        <f t="shared" si="8"/>
        <v>0</v>
      </c>
      <c r="CM8" s="54">
        <f t="shared" si="9"/>
        <v>0</v>
      </c>
      <c r="CN8" s="54">
        <f t="shared" si="10"/>
        <v>0</v>
      </c>
      <c r="CO8" s="54">
        <f t="shared" si="11"/>
        <v>0</v>
      </c>
      <c r="CP8" s="54">
        <f t="shared" si="12"/>
        <v>0</v>
      </c>
      <c r="CQ8" s="54">
        <f t="shared" si="13"/>
        <v>0</v>
      </c>
      <c r="CR8" s="54">
        <f t="shared" si="14"/>
        <v>0</v>
      </c>
      <c r="CS8" s="54">
        <f t="shared" si="15"/>
        <v>0</v>
      </c>
      <c r="CT8" s="54">
        <f t="shared" si="16"/>
        <v>0</v>
      </c>
      <c r="CU8" s="54">
        <f t="shared" si="17"/>
        <v>0</v>
      </c>
      <c r="CV8" s="54">
        <f t="shared" si="18"/>
        <v>0</v>
      </c>
      <c r="CW8" s="54">
        <f t="shared" si="19"/>
        <v>0</v>
      </c>
      <c r="CX8" s="54">
        <f t="shared" si="20"/>
        <v>0</v>
      </c>
      <c r="CY8" s="54">
        <f t="shared" si="21"/>
        <v>0</v>
      </c>
      <c r="CZ8" s="54">
        <f t="shared" si="22"/>
        <v>0</v>
      </c>
      <c r="DA8" s="54">
        <f t="shared" si="23"/>
        <v>0</v>
      </c>
    </row>
    <row r="9" spans="2:105" x14ac:dyDescent="0.25">
      <c r="B9" s="16" t="s">
        <v>165</v>
      </c>
      <c r="C9" s="70"/>
      <c r="D9" s="48"/>
      <c r="E9" s="49"/>
      <c r="F9" s="39"/>
      <c r="G9" s="39"/>
      <c r="H9" s="39"/>
      <c r="I9" s="39"/>
      <c r="J9" s="77"/>
      <c r="K9" s="77"/>
      <c r="L9" s="40"/>
      <c r="M9" s="85"/>
      <c r="N9" s="85"/>
      <c r="O9" s="85"/>
      <c r="P9" s="85"/>
      <c r="Q9" s="85"/>
      <c r="R9" s="85"/>
      <c r="S9" s="85"/>
      <c r="T9" s="85"/>
      <c r="U9" s="85"/>
      <c r="V9" s="85"/>
      <c r="W9" s="85"/>
      <c r="X9" s="85"/>
      <c r="Y9" s="85"/>
      <c r="Z9" s="86"/>
      <c r="AA9" s="52"/>
      <c r="AB9" s="95">
        <f>' Populations'!B14</f>
        <v>0</v>
      </c>
      <c r="AC9" s="95">
        <f>IF(AB9=0,0,($C$9/$AB$9)*100000)</f>
        <v>0</v>
      </c>
      <c r="AD9" s="95">
        <f>' Populations'!D14</f>
        <v>0</v>
      </c>
      <c r="AE9" s="95">
        <f>IF(AD9=0,0,($D$9/$AD$9)*100000)</f>
        <v>0</v>
      </c>
      <c r="AF9" s="95">
        <f>' Populations'!F14</f>
        <v>0</v>
      </c>
      <c r="AG9" s="95">
        <f>IF(AF9=0,0,($E$9/$AF$9)*100000)</f>
        <v>0</v>
      </c>
      <c r="AH9" s="95">
        <f>' Populations'!H14</f>
        <v>0</v>
      </c>
      <c r="AI9" s="95">
        <f>IF(AH9=0,0,($F$9/$AH$9)*100000)</f>
        <v>0</v>
      </c>
      <c r="AJ9" s="95">
        <f>' Populations'!J14</f>
        <v>0</v>
      </c>
      <c r="AK9" s="95">
        <f>IF(AJ9=0,0,($G$9/$AJ$9)*100000)</f>
        <v>0</v>
      </c>
      <c r="AL9" s="95">
        <f>' Populations'!L14</f>
        <v>0</v>
      </c>
      <c r="AM9" s="95">
        <f>IF(AL9=0,0,($G$9/$AL$9)*100000)</f>
        <v>0</v>
      </c>
      <c r="AN9" s="95">
        <f>' Populations'!N14</f>
        <v>0</v>
      </c>
      <c r="AO9" s="95">
        <f>IF(AN9=0,0,($I$9/$AN$9)*100000)</f>
        <v>0</v>
      </c>
      <c r="AP9" s="95">
        <f>' Populations'!P14</f>
        <v>0</v>
      </c>
      <c r="AQ9" s="95">
        <f>IF(AP9=0,0,($J$9/$AP$9)*100000)</f>
        <v>0</v>
      </c>
      <c r="AR9" s="95">
        <f>' Populations'!R14</f>
        <v>0</v>
      </c>
      <c r="AS9" s="95">
        <f>IF(AR9=0,0,($K$9/$AR$9)*100000)</f>
        <v>0</v>
      </c>
      <c r="AT9" s="95">
        <f>' Populations'!T14</f>
        <v>0</v>
      </c>
      <c r="AU9" s="95">
        <f>IF(AT9=0,0,($L$9/$AT$9)*100000)</f>
        <v>0</v>
      </c>
      <c r="AV9" s="98"/>
      <c r="AW9" s="95">
        <f>'Health Regions'!B10</f>
        <v>0</v>
      </c>
      <c r="AX9" s="95">
        <f>IF(AW9=0,0,($M$9/$AW$9)*100000)</f>
        <v>0</v>
      </c>
      <c r="AY9" s="95">
        <f>'Health Regions'!D10</f>
        <v>0</v>
      </c>
      <c r="AZ9" s="95">
        <f>IF(AY9=0,0,($N$9/$AY$9)*100000)</f>
        <v>0</v>
      </c>
      <c r="BA9" s="95">
        <f>'Health Regions'!F10</f>
        <v>0</v>
      </c>
      <c r="BB9" s="95">
        <f>IF(BA9=0,0,($O$9/$BA$9)*100000)</f>
        <v>0</v>
      </c>
      <c r="BC9" s="95">
        <f>'Health Regions'!H10</f>
        <v>0</v>
      </c>
      <c r="BD9" s="95">
        <f>IF(BC9=0,0,($P$9/$BC$9)*100000)</f>
        <v>0</v>
      </c>
      <c r="BE9" s="95">
        <f>'Health Regions'!J10</f>
        <v>0</v>
      </c>
      <c r="BF9" s="95">
        <f>IF(BE9=0,0,($Q$9/$BE$9)*100000)</f>
        <v>0</v>
      </c>
      <c r="BG9" s="95">
        <f>'Health Regions'!L10</f>
        <v>0</v>
      </c>
      <c r="BH9" s="95">
        <f>IF(BG9=0,0,($R$9/$BG$9)*100000)</f>
        <v>0</v>
      </c>
      <c r="BI9" s="95">
        <f>'Health Regions'!N10</f>
        <v>0</v>
      </c>
      <c r="BJ9" s="95">
        <f>IF(BI9=0,0,($S$9/$BI$9)*100000)</f>
        <v>0</v>
      </c>
      <c r="BK9" s="95">
        <f>'Health Regions'!P10</f>
        <v>0</v>
      </c>
      <c r="BL9" s="95">
        <f>IF(BK9=0,0,($T$9/$BK$9)*100000)</f>
        <v>0</v>
      </c>
      <c r="BM9" s="95">
        <f>'Health Regions'!R10</f>
        <v>0</v>
      </c>
      <c r="BN9" s="95">
        <f>IF(BM9=0,0,($U$9/$BM$9)*100000)</f>
        <v>0</v>
      </c>
      <c r="BO9" s="95">
        <f>'Health Regions'!T10</f>
        <v>0</v>
      </c>
      <c r="BP9" s="95">
        <f>IF(BO9=0,0,($V$9/$BO$9)*100000)</f>
        <v>0</v>
      </c>
      <c r="BQ9" s="95">
        <f>'Health Regions'!V10</f>
        <v>0</v>
      </c>
      <c r="BR9" s="95">
        <f>IF(BQ9=0,0,($W$9/$BQ$9)*100000)</f>
        <v>0</v>
      </c>
      <c r="BS9" s="95">
        <f>'Health Regions'!X10</f>
        <v>0</v>
      </c>
      <c r="BT9" s="95">
        <f>IF(BS9=0,0,($X$9/$BS$9)*100000)</f>
        <v>0</v>
      </c>
      <c r="BU9" s="95">
        <f>'Health Regions'!Z10</f>
        <v>0</v>
      </c>
      <c r="BV9" s="95">
        <f>IF(BU9=0,0,($Y$9/$BU$9)*100000)</f>
        <v>0</v>
      </c>
      <c r="BW9" s="95">
        <f>'Health Regions'!AB10</f>
        <v>0</v>
      </c>
      <c r="BX9" s="95">
        <f>IF(BW9=0,0,($Z$9/$BW$9)*100000)</f>
        <v>0</v>
      </c>
      <c r="BY9" s="52"/>
      <c r="BZ9" s="93">
        <v>18257</v>
      </c>
      <c r="CA9" s="94">
        <v>6.6477999999999995E-2</v>
      </c>
      <c r="CB9" s="15"/>
      <c r="CC9" s="60" t="s">
        <v>165</v>
      </c>
      <c r="CD9" s="113">
        <f t="shared" si="0"/>
        <v>0</v>
      </c>
      <c r="CE9" s="114">
        <f t="shared" si="1"/>
        <v>0</v>
      </c>
      <c r="CF9" s="114">
        <f t="shared" si="2"/>
        <v>0</v>
      </c>
      <c r="CG9" s="54">
        <f t="shared" si="3"/>
        <v>0</v>
      </c>
      <c r="CH9" s="54">
        <f t="shared" si="4"/>
        <v>0</v>
      </c>
      <c r="CI9" s="54">
        <f t="shared" si="5"/>
        <v>0</v>
      </c>
      <c r="CJ9" s="54">
        <f t="shared" si="6"/>
        <v>0</v>
      </c>
      <c r="CK9" s="54">
        <f t="shared" si="7"/>
        <v>0</v>
      </c>
      <c r="CL9" s="54">
        <f t="shared" si="8"/>
        <v>0</v>
      </c>
      <c r="CM9" s="54">
        <f t="shared" si="9"/>
        <v>0</v>
      </c>
      <c r="CN9" s="54">
        <f t="shared" si="10"/>
        <v>0</v>
      </c>
      <c r="CO9" s="54">
        <f t="shared" si="11"/>
        <v>0</v>
      </c>
      <c r="CP9" s="54">
        <f t="shared" si="12"/>
        <v>0</v>
      </c>
      <c r="CQ9" s="54">
        <f t="shared" si="13"/>
        <v>0</v>
      </c>
      <c r="CR9" s="54">
        <f t="shared" si="14"/>
        <v>0</v>
      </c>
      <c r="CS9" s="54">
        <f t="shared" si="15"/>
        <v>0</v>
      </c>
      <c r="CT9" s="54">
        <f t="shared" si="16"/>
        <v>0</v>
      </c>
      <c r="CU9" s="54">
        <f t="shared" si="17"/>
        <v>0</v>
      </c>
      <c r="CV9" s="54">
        <f t="shared" si="18"/>
        <v>0</v>
      </c>
      <c r="CW9" s="54">
        <f t="shared" si="19"/>
        <v>0</v>
      </c>
      <c r="CX9" s="54">
        <f t="shared" si="20"/>
        <v>0</v>
      </c>
      <c r="CY9" s="54">
        <f t="shared" si="21"/>
        <v>0</v>
      </c>
      <c r="CZ9" s="54">
        <f t="shared" si="22"/>
        <v>0</v>
      </c>
      <c r="DA9" s="54">
        <f t="shared" si="23"/>
        <v>0</v>
      </c>
    </row>
    <row r="10" spans="2:105" x14ac:dyDescent="0.25">
      <c r="B10" s="16" t="s">
        <v>166</v>
      </c>
      <c r="C10" s="70"/>
      <c r="D10" s="48"/>
      <c r="E10" s="49"/>
      <c r="F10" s="39"/>
      <c r="G10" s="39"/>
      <c r="H10" s="39"/>
      <c r="I10" s="39"/>
      <c r="J10" s="77"/>
      <c r="K10" s="77"/>
      <c r="L10" s="40"/>
      <c r="M10" s="85"/>
      <c r="N10" s="85"/>
      <c r="O10" s="85"/>
      <c r="P10" s="85"/>
      <c r="Q10" s="85"/>
      <c r="R10" s="85"/>
      <c r="S10" s="85"/>
      <c r="T10" s="85"/>
      <c r="U10" s="85"/>
      <c r="V10" s="85"/>
      <c r="W10" s="85"/>
      <c r="X10" s="85"/>
      <c r="Y10" s="85"/>
      <c r="Z10" s="86"/>
      <c r="AA10" s="52"/>
      <c r="AB10" s="95">
        <f>' Populations'!B15</f>
        <v>0</v>
      </c>
      <c r="AC10" s="95">
        <f>IF(AB10=0,0,($C$10/$AB$10)*100000)</f>
        <v>0</v>
      </c>
      <c r="AD10" s="95">
        <f>' Populations'!D15</f>
        <v>0</v>
      </c>
      <c r="AE10" s="95">
        <f>IF(AD10=0,0,($D$10/$AD$10)*100000)</f>
        <v>0</v>
      </c>
      <c r="AF10" s="95">
        <f>' Populations'!F15</f>
        <v>0</v>
      </c>
      <c r="AG10" s="95">
        <f>IF(AF10=0,0,($E$10/$AF$10)*100000)</f>
        <v>0</v>
      </c>
      <c r="AH10" s="95">
        <f>' Populations'!H15</f>
        <v>0</v>
      </c>
      <c r="AI10" s="95">
        <f>IF(AH10=0,0,($F$10/$AH$10)*100000)</f>
        <v>0</v>
      </c>
      <c r="AJ10" s="95">
        <f>' Populations'!J15</f>
        <v>0</v>
      </c>
      <c r="AK10" s="95">
        <f>IF(AJ10=0,0,($G$10/$AJ$10)*100000)</f>
        <v>0</v>
      </c>
      <c r="AL10" s="95">
        <f>' Populations'!L15</f>
        <v>0</v>
      </c>
      <c r="AM10" s="95">
        <f>IF(AL10=0,0,($G$10/$AL$10)*100000)</f>
        <v>0</v>
      </c>
      <c r="AN10" s="95">
        <f>' Populations'!N15</f>
        <v>0</v>
      </c>
      <c r="AO10" s="95">
        <f>IF(AN10=0,0,($I$10/$AN$10)*100000)</f>
        <v>0</v>
      </c>
      <c r="AP10" s="95">
        <f>' Populations'!P15</f>
        <v>0</v>
      </c>
      <c r="AQ10" s="95">
        <f>IF(AP10=0,0,($J$10/$AP$10)*100000)</f>
        <v>0</v>
      </c>
      <c r="AR10" s="95">
        <f>' Populations'!R15</f>
        <v>0</v>
      </c>
      <c r="AS10" s="95">
        <f>IF(AR10=0,0,($K$10/$AR$10)*100000)</f>
        <v>0</v>
      </c>
      <c r="AT10" s="95">
        <f>' Populations'!T15</f>
        <v>0</v>
      </c>
      <c r="AU10" s="95">
        <f>IF(AT10=0,0,($L$10/$AT$10)*100000)</f>
        <v>0</v>
      </c>
      <c r="AV10" s="98"/>
      <c r="AW10" s="95">
        <f>'Health Regions'!B11</f>
        <v>0</v>
      </c>
      <c r="AX10" s="95">
        <f>IF(AW10=0,0,($M$10/$AW$10)*100000)</f>
        <v>0</v>
      </c>
      <c r="AY10" s="95">
        <f>'Health Regions'!D11</f>
        <v>0</v>
      </c>
      <c r="AZ10" s="95">
        <f>IF(AY10=0,0,($N$10/$AY$10)*100000)</f>
        <v>0</v>
      </c>
      <c r="BA10" s="95">
        <f>'Health Regions'!F11</f>
        <v>0</v>
      </c>
      <c r="BB10" s="95">
        <f>IF(BA10=0,0,($O$10/$BA$10)*100000)</f>
        <v>0</v>
      </c>
      <c r="BC10" s="95">
        <f>'Health Regions'!H11</f>
        <v>0</v>
      </c>
      <c r="BD10" s="95">
        <f>IF(BC10=0,0,($P$10/$BC$10)*100000)</f>
        <v>0</v>
      </c>
      <c r="BE10" s="95">
        <f>'Health Regions'!J11</f>
        <v>0</v>
      </c>
      <c r="BF10" s="95">
        <f>IF(BE10=0,0,($Q$10/$BE$10)*100000)</f>
        <v>0</v>
      </c>
      <c r="BG10" s="95">
        <f>'Health Regions'!L11</f>
        <v>0</v>
      </c>
      <c r="BH10" s="95">
        <f>IF(BG10=0,0,($R$10/$BG$10)*100000)</f>
        <v>0</v>
      </c>
      <c r="BI10" s="95">
        <f>'Health Regions'!N11</f>
        <v>0</v>
      </c>
      <c r="BJ10" s="95">
        <f>IF(BI10=0,0,($S$10/$BI$10)*100000)</f>
        <v>0</v>
      </c>
      <c r="BK10" s="95">
        <f>'Health Regions'!P11</f>
        <v>0</v>
      </c>
      <c r="BL10" s="95">
        <f>IF(BK10=0,0,($T$10/$BK$10)*100000)</f>
        <v>0</v>
      </c>
      <c r="BM10" s="95">
        <f>'Health Regions'!R11</f>
        <v>0</v>
      </c>
      <c r="BN10" s="95">
        <f>IF(BM10=0,0,($U$10/$BM$10)*100000)</f>
        <v>0</v>
      </c>
      <c r="BO10" s="95">
        <f>'Health Regions'!T11</f>
        <v>0</v>
      </c>
      <c r="BP10" s="95">
        <f>IF(BO10=0,0,($V$10/$BO$10)*100000)</f>
        <v>0</v>
      </c>
      <c r="BQ10" s="95">
        <f>'Health Regions'!V11</f>
        <v>0</v>
      </c>
      <c r="BR10" s="95">
        <f>IF(BQ10=0,0,($W$10/$BQ$10)*100000)</f>
        <v>0</v>
      </c>
      <c r="BS10" s="95">
        <f>'Health Regions'!X11</f>
        <v>0</v>
      </c>
      <c r="BT10" s="95">
        <f>IF(BS10=0,0,($X$10/$BS$10)*100000)</f>
        <v>0</v>
      </c>
      <c r="BU10" s="95">
        <f>'Health Regions'!Z11</f>
        <v>0</v>
      </c>
      <c r="BV10" s="95">
        <f>IF(BU10=0,0,($Y$10/$BU$10)*100000)</f>
        <v>0</v>
      </c>
      <c r="BW10" s="95">
        <f>'Health Regions'!AB11</f>
        <v>0</v>
      </c>
      <c r="BX10" s="95">
        <f>IF(BW10=0,0,($Z$10/$BW$10)*100000)</f>
        <v>0</v>
      </c>
      <c r="BY10" s="52"/>
      <c r="BZ10" s="93">
        <v>37233</v>
      </c>
      <c r="CA10" s="94">
        <v>0.135573</v>
      </c>
      <c r="CB10" s="15"/>
      <c r="CC10" s="60" t="s">
        <v>166</v>
      </c>
      <c r="CD10" s="113">
        <f t="shared" si="0"/>
        <v>0</v>
      </c>
      <c r="CE10" s="114">
        <f t="shared" si="1"/>
        <v>0</v>
      </c>
      <c r="CF10" s="114">
        <f t="shared" si="2"/>
        <v>0</v>
      </c>
      <c r="CG10" s="54">
        <f t="shared" si="3"/>
        <v>0</v>
      </c>
      <c r="CH10" s="54">
        <f t="shared" si="4"/>
        <v>0</v>
      </c>
      <c r="CI10" s="54">
        <f t="shared" si="5"/>
        <v>0</v>
      </c>
      <c r="CJ10" s="54">
        <f t="shared" si="6"/>
        <v>0</v>
      </c>
      <c r="CK10" s="54">
        <f t="shared" si="7"/>
        <v>0</v>
      </c>
      <c r="CL10" s="54">
        <f t="shared" si="8"/>
        <v>0</v>
      </c>
      <c r="CM10" s="54">
        <f t="shared" si="9"/>
        <v>0</v>
      </c>
      <c r="CN10" s="54">
        <f t="shared" si="10"/>
        <v>0</v>
      </c>
      <c r="CO10" s="54">
        <f t="shared" si="11"/>
        <v>0</v>
      </c>
      <c r="CP10" s="54">
        <f t="shared" si="12"/>
        <v>0</v>
      </c>
      <c r="CQ10" s="54">
        <f t="shared" si="13"/>
        <v>0</v>
      </c>
      <c r="CR10" s="54">
        <f t="shared" si="14"/>
        <v>0</v>
      </c>
      <c r="CS10" s="54">
        <f t="shared" si="15"/>
        <v>0</v>
      </c>
      <c r="CT10" s="54">
        <f t="shared" si="16"/>
        <v>0</v>
      </c>
      <c r="CU10" s="54">
        <f t="shared" si="17"/>
        <v>0</v>
      </c>
      <c r="CV10" s="54">
        <f t="shared" si="18"/>
        <v>0</v>
      </c>
      <c r="CW10" s="54">
        <f t="shared" si="19"/>
        <v>0</v>
      </c>
      <c r="CX10" s="54">
        <f t="shared" si="20"/>
        <v>0</v>
      </c>
      <c r="CY10" s="54">
        <f t="shared" si="21"/>
        <v>0</v>
      </c>
      <c r="CZ10" s="54">
        <f t="shared" si="22"/>
        <v>0</v>
      </c>
      <c r="DA10" s="54">
        <f t="shared" si="23"/>
        <v>0</v>
      </c>
    </row>
    <row r="11" spans="2:105" x14ac:dyDescent="0.25">
      <c r="B11" s="16" t="s">
        <v>167</v>
      </c>
      <c r="C11" s="70"/>
      <c r="D11" s="48"/>
      <c r="E11" s="49"/>
      <c r="F11" s="39"/>
      <c r="G11" s="39"/>
      <c r="H11" s="39"/>
      <c r="I11" s="39"/>
      <c r="J11" s="77"/>
      <c r="K11" s="77"/>
      <c r="L11" s="40"/>
      <c r="M11" s="85"/>
      <c r="N11" s="85"/>
      <c r="O11" s="85"/>
      <c r="P11" s="85"/>
      <c r="Q11" s="85"/>
      <c r="R11" s="85"/>
      <c r="S11" s="85"/>
      <c r="T11" s="85"/>
      <c r="U11" s="85"/>
      <c r="V11" s="85"/>
      <c r="W11" s="85"/>
      <c r="X11" s="85"/>
      <c r="Y11" s="85"/>
      <c r="Z11" s="86"/>
      <c r="AA11" s="52"/>
      <c r="AB11" s="95">
        <f>' Populations'!B16</f>
        <v>0</v>
      </c>
      <c r="AC11" s="95">
        <f>IF(AB11=0,0,($C$11/$AB$11)*100000)</f>
        <v>0</v>
      </c>
      <c r="AD11" s="95">
        <f>' Populations'!D16</f>
        <v>0</v>
      </c>
      <c r="AE11" s="95">
        <f>IF(AD11=0,0,($D$11/$AD$11)*100000)</f>
        <v>0</v>
      </c>
      <c r="AF11" s="95">
        <f>' Populations'!F16</f>
        <v>0</v>
      </c>
      <c r="AG11" s="95">
        <f>IF(AF11=0,0,($E$11/$AF$11)*100000)</f>
        <v>0</v>
      </c>
      <c r="AH11" s="95">
        <f>' Populations'!H16</f>
        <v>0</v>
      </c>
      <c r="AI11" s="95">
        <f>IF(AH11=0,0,($F$11/$AH$11)*100000)</f>
        <v>0</v>
      </c>
      <c r="AJ11" s="95">
        <f>' Populations'!J16</f>
        <v>0</v>
      </c>
      <c r="AK11" s="95">
        <f>IF(AJ11=0,0,($G$11/$AJ$11)*100000)</f>
        <v>0</v>
      </c>
      <c r="AL11" s="95">
        <f>' Populations'!L16</f>
        <v>0</v>
      </c>
      <c r="AM11" s="95">
        <f>IF(AL11=0,0,($G$11/$AL$11)*100000)</f>
        <v>0</v>
      </c>
      <c r="AN11" s="95">
        <f>' Populations'!N16</f>
        <v>0</v>
      </c>
      <c r="AO11" s="95">
        <f>IF(AN11=0,0,($I$11/$AN$11)*100000)</f>
        <v>0</v>
      </c>
      <c r="AP11" s="95">
        <f>' Populations'!P16</f>
        <v>0</v>
      </c>
      <c r="AQ11" s="95">
        <f>IF(AP11=0,0,($J$11/$AP$11)*100000)</f>
        <v>0</v>
      </c>
      <c r="AR11" s="95">
        <f>' Populations'!R16</f>
        <v>0</v>
      </c>
      <c r="AS11" s="95">
        <f>IF(AR11=0,0,($K$11/$AR$11)*100000)</f>
        <v>0</v>
      </c>
      <c r="AT11" s="95">
        <f>' Populations'!T16</f>
        <v>0</v>
      </c>
      <c r="AU11" s="95">
        <f>IF(AT11=0,0,($L$11/$AT$11)*100000)</f>
        <v>0</v>
      </c>
      <c r="AV11" s="98"/>
      <c r="AW11" s="95">
        <f>'Health Regions'!B12</f>
        <v>0</v>
      </c>
      <c r="AX11" s="95">
        <f>IF(AW11=0,0,($M$11/$AW$11)*100000)</f>
        <v>0</v>
      </c>
      <c r="AY11" s="95">
        <f>'Health Regions'!D12</f>
        <v>0</v>
      </c>
      <c r="AZ11" s="95">
        <f>IF(AY11=0,0,($N$11/$AY$11)*100000)</f>
        <v>0</v>
      </c>
      <c r="BA11" s="95">
        <f>'Health Regions'!F12</f>
        <v>0</v>
      </c>
      <c r="BB11" s="95">
        <f>IF(BA11=0,0,($O$11/$BA$11)*100000)</f>
        <v>0</v>
      </c>
      <c r="BC11" s="95">
        <f>'Health Regions'!H12</f>
        <v>0</v>
      </c>
      <c r="BD11" s="95">
        <f>IF(BC11=0,0,($P$11/$BC$11)*100000)</f>
        <v>0</v>
      </c>
      <c r="BE11" s="95">
        <f>'Health Regions'!J12</f>
        <v>0</v>
      </c>
      <c r="BF11" s="95">
        <f>IF(BE11=0,0,($Q$11/$BE$11)*100000)</f>
        <v>0</v>
      </c>
      <c r="BG11" s="95">
        <f>'Health Regions'!L12</f>
        <v>0</v>
      </c>
      <c r="BH11" s="95">
        <f>IF(BG11=0,0,($R$11/$BG$11)*100000)</f>
        <v>0</v>
      </c>
      <c r="BI11" s="95">
        <f>'Health Regions'!N12</f>
        <v>0</v>
      </c>
      <c r="BJ11" s="95">
        <f>IF(BI11=0,0,($S$11/$BI$11)*100000)</f>
        <v>0</v>
      </c>
      <c r="BK11" s="95">
        <f>'Health Regions'!P12</f>
        <v>0</v>
      </c>
      <c r="BL11" s="95">
        <f>IF(BK11=0,0,($T$11/$BK$11)*100000)</f>
        <v>0</v>
      </c>
      <c r="BM11" s="95">
        <f>'Health Regions'!R12</f>
        <v>0</v>
      </c>
      <c r="BN11" s="95">
        <f>IF(BM11=0,0,($U$11/$BM$11)*100000)</f>
        <v>0</v>
      </c>
      <c r="BO11" s="95">
        <f>'Health Regions'!T12</f>
        <v>0</v>
      </c>
      <c r="BP11" s="95">
        <f>IF(BO11=0,0,($V$11/$BO$11)*100000)</f>
        <v>0</v>
      </c>
      <c r="BQ11" s="95">
        <f>'Health Regions'!V12</f>
        <v>0</v>
      </c>
      <c r="BR11" s="95">
        <f>IF(BQ11=0,0,($W$11/$BQ$11)*100000)</f>
        <v>0</v>
      </c>
      <c r="BS11" s="95">
        <f>'Health Regions'!X12</f>
        <v>0</v>
      </c>
      <c r="BT11" s="95">
        <f>IF(BS11=0,0,($X$11/$BS$11)*100000)</f>
        <v>0</v>
      </c>
      <c r="BU11" s="95">
        <f>'Health Regions'!Z12</f>
        <v>0</v>
      </c>
      <c r="BV11" s="95">
        <f>IF(BU11=0,0,($Y$11/$BU$11)*100000)</f>
        <v>0</v>
      </c>
      <c r="BW11" s="95">
        <f>'Health Regions'!AB12</f>
        <v>0</v>
      </c>
      <c r="BX11" s="95">
        <f>IF(BW11=0,0,($Z$11/$BW$11)*100000)</f>
        <v>0</v>
      </c>
      <c r="BY11" s="52"/>
      <c r="BZ11" s="93">
        <v>44659</v>
      </c>
      <c r="CA11" s="94">
        <v>0.16261300000000001</v>
      </c>
      <c r="CB11" s="15"/>
      <c r="CC11" s="60" t="s">
        <v>167</v>
      </c>
      <c r="CD11" s="113">
        <f t="shared" si="0"/>
        <v>0</v>
      </c>
      <c r="CE11" s="114">
        <f t="shared" si="1"/>
        <v>0</v>
      </c>
      <c r="CF11" s="114">
        <f t="shared" si="2"/>
        <v>0</v>
      </c>
      <c r="CG11" s="54">
        <f t="shared" si="3"/>
        <v>0</v>
      </c>
      <c r="CH11" s="54">
        <f t="shared" si="4"/>
        <v>0</v>
      </c>
      <c r="CI11" s="54">
        <f t="shared" si="5"/>
        <v>0</v>
      </c>
      <c r="CJ11" s="54">
        <f t="shared" si="6"/>
        <v>0</v>
      </c>
      <c r="CK11" s="54">
        <f t="shared" si="7"/>
        <v>0</v>
      </c>
      <c r="CL11" s="54">
        <f t="shared" si="8"/>
        <v>0</v>
      </c>
      <c r="CM11" s="54">
        <f t="shared" si="9"/>
        <v>0</v>
      </c>
      <c r="CN11" s="54">
        <f t="shared" si="10"/>
        <v>0</v>
      </c>
      <c r="CO11" s="54">
        <f t="shared" si="11"/>
        <v>0</v>
      </c>
      <c r="CP11" s="54">
        <f t="shared" si="12"/>
        <v>0</v>
      </c>
      <c r="CQ11" s="54">
        <f t="shared" si="13"/>
        <v>0</v>
      </c>
      <c r="CR11" s="54">
        <f t="shared" si="14"/>
        <v>0</v>
      </c>
      <c r="CS11" s="54">
        <f t="shared" si="15"/>
        <v>0</v>
      </c>
      <c r="CT11" s="54">
        <f t="shared" si="16"/>
        <v>0</v>
      </c>
      <c r="CU11" s="54">
        <f t="shared" si="17"/>
        <v>0</v>
      </c>
      <c r="CV11" s="54">
        <f t="shared" si="18"/>
        <v>0</v>
      </c>
      <c r="CW11" s="54">
        <f t="shared" si="19"/>
        <v>0</v>
      </c>
      <c r="CX11" s="54">
        <f t="shared" si="20"/>
        <v>0</v>
      </c>
      <c r="CY11" s="54">
        <f t="shared" si="21"/>
        <v>0</v>
      </c>
      <c r="CZ11" s="54">
        <f t="shared" si="22"/>
        <v>0</v>
      </c>
      <c r="DA11" s="54">
        <f t="shared" si="23"/>
        <v>0</v>
      </c>
    </row>
    <row r="12" spans="2:105" x14ac:dyDescent="0.25">
      <c r="B12" s="16" t="s">
        <v>168</v>
      </c>
      <c r="C12" s="70"/>
      <c r="D12" s="48"/>
      <c r="E12" s="49"/>
      <c r="F12" s="39"/>
      <c r="G12" s="39"/>
      <c r="H12" s="39"/>
      <c r="I12" s="39"/>
      <c r="J12" s="77"/>
      <c r="K12" s="77"/>
      <c r="L12" s="40"/>
      <c r="M12" s="85"/>
      <c r="N12" s="85"/>
      <c r="O12" s="85"/>
      <c r="P12" s="85"/>
      <c r="Q12" s="85"/>
      <c r="R12" s="85"/>
      <c r="S12" s="85"/>
      <c r="T12" s="85"/>
      <c r="U12" s="85"/>
      <c r="V12" s="85"/>
      <c r="W12" s="85"/>
      <c r="X12" s="85"/>
      <c r="Y12" s="85"/>
      <c r="Z12" s="86"/>
      <c r="AA12" s="52"/>
      <c r="AB12" s="95">
        <f>' Populations'!B17</f>
        <v>0</v>
      </c>
      <c r="AC12" s="95">
        <f>IF(AB12=0,0,($C$12/$AB$12)*100000)</f>
        <v>0</v>
      </c>
      <c r="AD12" s="95">
        <f>' Populations'!D17</f>
        <v>0</v>
      </c>
      <c r="AE12" s="95">
        <f>IF(AD12=0,0,($D$12/$AD$12)*100000)</f>
        <v>0</v>
      </c>
      <c r="AF12" s="95">
        <f>' Populations'!F17</f>
        <v>0</v>
      </c>
      <c r="AG12" s="95">
        <f>IF(AF12=0,0,($E$12/$AF$12)*100000)</f>
        <v>0</v>
      </c>
      <c r="AH12" s="95">
        <f>' Populations'!H17</f>
        <v>0</v>
      </c>
      <c r="AI12" s="95">
        <f>IF(AH12=0,0,($F$12/$AH$12)*100000)</f>
        <v>0</v>
      </c>
      <c r="AJ12" s="95">
        <f>' Populations'!J17</f>
        <v>0</v>
      </c>
      <c r="AK12" s="95">
        <f>IF(AJ12=0,0,($G$12/$AJ$12)*100000)</f>
        <v>0</v>
      </c>
      <c r="AL12" s="95">
        <f>' Populations'!L17</f>
        <v>0</v>
      </c>
      <c r="AM12" s="95">
        <f>IF(AL12=0,0,($G$12/$AL$12)*100000)</f>
        <v>0</v>
      </c>
      <c r="AN12" s="95">
        <f>' Populations'!N17</f>
        <v>0</v>
      </c>
      <c r="AO12" s="95">
        <f>IF(AN12=0,0,($I$12/$AN$12)*100000)</f>
        <v>0</v>
      </c>
      <c r="AP12" s="95">
        <f>' Populations'!P17</f>
        <v>0</v>
      </c>
      <c r="AQ12" s="95">
        <f>IF(AP12=0,0,($J$12/$AP$12)*100000)</f>
        <v>0</v>
      </c>
      <c r="AR12" s="95">
        <f>' Populations'!R17</f>
        <v>0</v>
      </c>
      <c r="AS12" s="95">
        <f>IF(AR12=0,0,($K$12/$AR$12)*100000)</f>
        <v>0</v>
      </c>
      <c r="AT12" s="95">
        <f>' Populations'!T17</f>
        <v>0</v>
      </c>
      <c r="AU12" s="95">
        <f>IF(AT12=0,0,($L$12/$AT$12)*100000)</f>
        <v>0</v>
      </c>
      <c r="AV12" s="98"/>
      <c r="AW12" s="95">
        <f>'Health Regions'!B13</f>
        <v>0</v>
      </c>
      <c r="AX12" s="95">
        <f>IF(AW12=0,0,($M$12/$AW$12)*100000)</f>
        <v>0</v>
      </c>
      <c r="AY12" s="95">
        <f>'Health Regions'!D13</f>
        <v>0</v>
      </c>
      <c r="AZ12" s="95">
        <f>IF(AY12=0,0,($N$12/$AY$12)*100000)</f>
        <v>0</v>
      </c>
      <c r="BA12" s="95">
        <f>'Health Regions'!F13</f>
        <v>0</v>
      </c>
      <c r="BB12" s="95">
        <f>IF(BA12=0,0,($O$12/$BA$12)*100000)</f>
        <v>0</v>
      </c>
      <c r="BC12" s="95">
        <f>'Health Regions'!H13</f>
        <v>0</v>
      </c>
      <c r="BD12" s="95">
        <f>IF(BC12=0,0,($P$12/$BC$12)*100000)</f>
        <v>0</v>
      </c>
      <c r="BE12" s="95">
        <f>'Health Regions'!J13</f>
        <v>0</v>
      </c>
      <c r="BF12" s="95">
        <f>IF(BE12=0,0,($Q$12/$BE$12)*100000)</f>
        <v>0</v>
      </c>
      <c r="BG12" s="95">
        <f>'Health Regions'!L13</f>
        <v>0</v>
      </c>
      <c r="BH12" s="95">
        <f>IF(BG12=0,0,($R$12/$BG$12)*100000)</f>
        <v>0</v>
      </c>
      <c r="BI12" s="95">
        <f>'Health Regions'!N13</f>
        <v>0</v>
      </c>
      <c r="BJ12" s="95">
        <f>IF(BI12=0,0,($S$12/$BI$12)*100000)</f>
        <v>0</v>
      </c>
      <c r="BK12" s="95">
        <f>'Health Regions'!P13</f>
        <v>0</v>
      </c>
      <c r="BL12" s="95">
        <f>IF(BK12=0,0,($T$12/$BK$12)*100000)</f>
        <v>0</v>
      </c>
      <c r="BM12" s="95">
        <f>'Health Regions'!R13</f>
        <v>0</v>
      </c>
      <c r="BN12" s="95">
        <f>IF(BM12=0,0,($U$12/$BM$12)*100000)</f>
        <v>0</v>
      </c>
      <c r="BO12" s="95">
        <f>'Health Regions'!T13</f>
        <v>0</v>
      </c>
      <c r="BP12" s="95">
        <f>IF(BO12=0,0,($V$12/$BO$12)*100000)</f>
        <v>0</v>
      </c>
      <c r="BQ12" s="95">
        <f>'Health Regions'!V13</f>
        <v>0</v>
      </c>
      <c r="BR12" s="95">
        <f>IF(BQ12=0,0,($W$12/$BQ$12)*100000)</f>
        <v>0</v>
      </c>
      <c r="BS12" s="95">
        <f>'Health Regions'!X13</f>
        <v>0</v>
      </c>
      <c r="BT12" s="95">
        <f>IF(BS12=0,0,($X$12/$BS$12)*100000)</f>
        <v>0</v>
      </c>
      <c r="BU12" s="95">
        <f>'Health Regions'!Z13</f>
        <v>0</v>
      </c>
      <c r="BV12" s="95">
        <f>IF(BU12=0,0,($Y$12/$BU$12)*100000)</f>
        <v>0</v>
      </c>
      <c r="BW12" s="95">
        <f>'Health Regions'!AB13</f>
        <v>0</v>
      </c>
      <c r="BX12" s="95">
        <f>IF(BW12=0,0,($Z$12/$BW$12)*100000)</f>
        <v>0</v>
      </c>
      <c r="BY12" s="52"/>
      <c r="BZ12" s="93">
        <v>37030</v>
      </c>
      <c r="CA12" s="94">
        <v>0.13483400000000001</v>
      </c>
      <c r="CB12" s="15"/>
      <c r="CC12" s="60" t="s">
        <v>168</v>
      </c>
      <c r="CD12" s="113">
        <f t="shared" si="0"/>
        <v>0</v>
      </c>
      <c r="CE12" s="114">
        <f t="shared" si="1"/>
        <v>0</v>
      </c>
      <c r="CF12" s="114">
        <f t="shared" si="2"/>
        <v>0</v>
      </c>
      <c r="CG12" s="54">
        <f t="shared" si="3"/>
        <v>0</v>
      </c>
      <c r="CH12" s="54">
        <f t="shared" si="4"/>
        <v>0</v>
      </c>
      <c r="CI12" s="54">
        <f t="shared" si="5"/>
        <v>0</v>
      </c>
      <c r="CJ12" s="54">
        <f t="shared" si="6"/>
        <v>0</v>
      </c>
      <c r="CK12" s="54">
        <f t="shared" si="7"/>
        <v>0</v>
      </c>
      <c r="CL12" s="54">
        <f t="shared" si="8"/>
        <v>0</v>
      </c>
      <c r="CM12" s="54">
        <f t="shared" si="9"/>
        <v>0</v>
      </c>
      <c r="CN12" s="54">
        <f t="shared" si="10"/>
        <v>0</v>
      </c>
      <c r="CO12" s="54">
        <f t="shared" si="11"/>
        <v>0</v>
      </c>
      <c r="CP12" s="54">
        <f t="shared" si="12"/>
        <v>0</v>
      </c>
      <c r="CQ12" s="54">
        <f t="shared" si="13"/>
        <v>0</v>
      </c>
      <c r="CR12" s="54">
        <f t="shared" si="14"/>
        <v>0</v>
      </c>
      <c r="CS12" s="54">
        <f t="shared" si="15"/>
        <v>0</v>
      </c>
      <c r="CT12" s="54">
        <f t="shared" si="16"/>
        <v>0</v>
      </c>
      <c r="CU12" s="54">
        <f t="shared" si="17"/>
        <v>0</v>
      </c>
      <c r="CV12" s="54">
        <f t="shared" si="18"/>
        <v>0</v>
      </c>
      <c r="CW12" s="54">
        <f t="shared" si="19"/>
        <v>0</v>
      </c>
      <c r="CX12" s="54">
        <f t="shared" si="20"/>
        <v>0</v>
      </c>
      <c r="CY12" s="54">
        <f t="shared" si="21"/>
        <v>0</v>
      </c>
      <c r="CZ12" s="54">
        <f t="shared" si="22"/>
        <v>0</v>
      </c>
      <c r="DA12" s="54">
        <f t="shared" si="23"/>
        <v>0</v>
      </c>
    </row>
    <row r="13" spans="2:105" x14ac:dyDescent="0.25">
      <c r="B13" s="16" t="s">
        <v>169</v>
      </c>
      <c r="C13" s="70"/>
      <c r="D13" s="48"/>
      <c r="E13" s="49"/>
      <c r="F13" s="39"/>
      <c r="G13" s="39"/>
      <c r="H13" s="39"/>
      <c r="I13" s="39"/>
      <c r="J13" s="77"/>
      <c r="K13" s="77"/>
      <c r="L13" s="40"/>
      <c r="M13" s="85"/>
      <c r="N13" s="85"/>
      <c r="O13" s="85"/>
      <c r="P13" s="85"/>
      <c r="Q13" s="85"/>
      <c r="R13" s="85"/>
      <c r="S13" s="85"/>
      <c r="T13" s="85"/>
      <c r="U13" s="85"/>
      <c r="V13" s="85"/>
      <c r="W13" s="85"/>
      <c r="X13" s="85"/>
      <c r="Y13" s="85"/>
      <c r="Z13" s="86"/>
      <c r="AA13" s="52"/>
      <c r="AB13" s="95">
        <f>' Populations'!B18</f>
        <v>0</v>
      </c>
      <c r="AC13" s="95">
        <f>IF(AB13=0,0,($C$13/$AB$13)*100000)</f>
        <v>0</v>
      </c>
      <c r="AD13" s="95">
        <f>' Populations'!D18</f>
        <v>0</v>
      </c>
      <c r="AE13" s="95">
        <f>IF(AD13=0,0,($D$13/$AD$13)*100000)</f>
        <v>0</v>
      </c>
      <c r="AF13" s="95">
        <f>' Populations'!F18</f>
        <v>0</v>
      </c>
      <c r="AG13" s="95">
        <f>IF(AF13=0,0,($E$13/$AF$13)*100000)</f>
        <v>0</v>
      </c>
      <c r="AH13" s="95">
        <f>' Populations'!H18</f>
        <v>0</v>
      </c>
      <c r="AI13" s="95">
        <f>IF(AH13=0,0,($F$13/$AH$13)*100000)</f>
        <v>0</v>
      </c>
      <c r="AJ13" s="95">
        <f>' Populations'!J18</f>
        <v>0</v>
      </c>
      <c r="AK13" s="95">
        <f>IF(AJ13=0,0,($G$13/$AJ$13)*100000)</f>
        <v>0</v>
      </c>
      <c r="AL13" s="95">
        <f>' Populations'!L18</f>
        <v>0</v>
      </c>
      <c r="AM13" s="95">
        <f>IF(AL13=0,0,($G$13/$AL$13)*100000)</f>
        <v>0</v>
      </c>
      <c r="AN13" s="95">
        <f>' Populations'!N18</f>
        <v>0</v>
      </c>
      <c r="AO13" s="95">
        <f>IF(AN13=0,0,($I$13/$AN$13)*100000)</f>
        <v>0</v>
      </c>
      <c r="AP13" s="95">
        <f>' Populations'!P18</f>
        <v>0</v>
      </c>
      <c r="AQ13" s="95">
        <f>IF(AP13=0,0,($J$13/$AP$13)*100000)</f>
        <v>0</v>
      </c>
      <c r="AR13" s="95">
        <f>' Populations'!R18</f>
        <v>0</v>
      </c>
      <c r="AS13" s="95">
        <f>IF(AR13=0,0,($K$13/$AR$13)*100000)</f>
        <v>0</v>
      </c>
      <c r="AT13" s="95">
        <f>' Populations'!T18</f>
        <v>0</v>
      </c>
      <c r="AU13" s="95">
        <f>IF(AT13=0,0,($L$13/$AT$13)*100000)</f>
        <v>0</v>
      </c>
      <c r="AV13" s="98"/>
      <c r="AW13" s="95">
        <f>'Health Regions'!B14</f>
        <v>0</v>
      </c>
      <c r="AX13" s="95">
        <f>IF(AW13=0,0,($M$13/$AW$13)*100000)</f>
        <v>0</v>
      </c>
      <c r="AY13" s="95">
        <f>'Health Regions'!D14</f>
        <v>0</v>
      </c>
      <c r="AZ13" s="95">
        <f>IF(AY13=0,0,($N$13/$AY$13)*100000)</f>
        <v>0</v>
      </c>
      <c r="BA13" s="95">
        <f>'Health Regions'!F14</f>
        <v>0</v>
      </c>
      <c r="BB13" s="95">
        <f>IF(BA13=0,0,($O$13/$BA$13)*100000)</f>
        <v>0</v>
      </c>
      <c r="BC13" s="95">
        <f>'Health Regions'!H14</f>
        <v>0</v>
      </c>
      <c r="BD13" s="95">
        <f>IF(BC13=0,0,($P$13/$BC$13)*100000)</f>
        <v>0</v>
      </c>
      <c r="BE13" s="95">
        <f>'Health Regions'!J14</f>
        <v>0</v>
      </c>
      <c r="BF13" s="95">
        <f>IF(BE13=0,0,($Q$13/$BE$13)*100000)</f>
        <v>0</v>
      </c>
      <c r="BG13" s="95">
        <f>'Health Regions'!L14</f>
        <v>0</v>
      </c>
      <c r="BH13" s="95">
        <f>IF(BG13=0,0,($R$13/$BG$13)*100000)</f>
        <v>0</v>
      </c>
      <c r="BI13" s="95">
        <f>'Health Regions'!N14</f>
        <v>0</v>
      </c>
      <c r="BJ13" s="95">
        <f>IF(BI13=0,0,($S$13/$BI$13)*100000)</f>
        <v>0</v>
      </c>
      <c r="BK13" s="95">
        <f>'Health Regions'!P14</f>
        <v>0</v>
      </c>
      <c r="BL13" s="95">
        <f>IF(BK13=0,0,($T$13/$BK$13)*100000)</f>
        <v>0</v>
      </c>
      <c r="BM13" s="95">
        <f>'Health Regions'!R14</f>
        <v>0</v>
      </c>
      <c r="BN13" s="95">
        <f>IF(BM13=0,0,($U$13/$BM$13)*100000)</f>
        <v>0</v>
      </c>
      <c r="BO13" s="95">
        <f>'Health Regions'!T14</f>
        <v>0</v>
      </c>
      <c r="BP13" s="95">
        <f>IF(BO13=0,0,($V$13/$BO$13)*100000)</f>
        <v>0</v>
      </c>
      <c r="BQ13" s="95">
        <f>'Health Regions'!V14</f>
        <v>0</v>
      </c>
      <c r="BR13" s="95">
        <f>IF(BQ13=0,0,($W$13/$BQ$13)*100000)</f>
        <v>0</v>
      </c>
      <c r="BS13" s="95">
        <f>'Health Regions'!X14</f>
        <v>0</v>
      </c>
      <c r="BT13" s="95">
        <f>IF(BS13=0,0,($X$13/$BS$13)*100000)</f>
        <v>0</v>
      </c>
      <c r="BU13" s="95">
        <f>'Health Regions'!Z14</f>
        <v>0</v>
      </c>
      <c r="BV13" s="95">
        <f>IF(BU13=0,0,($Y$13/$BU$13)*100000)</f>
        <v>0</v>
      </c>
      <c r="BW13" s="95">
        <f>'Health Regions'!AB14</f>
        <v>0</v>
      </c>
      <c r="BX13" s="95">
        <f>IF(BW13=0,0,($Z$13/$BW$13)*100000)</f>
        <v>0</v>
      </c>
      <c r="BY13" s="52"/>
      <c r="BZ13" s="93">
        <v>23961</v>
      </c>
      <c r="CA13" s="94">
        <v>8.7247000000000005E-2</v>
      </c>
      <c r="CB13" s="15"/>
      <c r="CC13" s="60" t="s">
        <v>169</v>
      </c>
      <c r="CD13" s="113">
        <f t="shared" si="0"/>
        <v>0</v>
      </c>
      <c r="CE13" s="114">
        <f t="shared" si="1"/>
        <v>0</v>
      </c>
      <c r="CF13" s="114">
        <f t="shared" si="2"/>
        <v>0</v>
      </c>
      <c r="CG13" s="54">
        <f t="shared" si="3"/>
        <v>0</v>
      </c>
      <c r="CH13" s="54">
        <f t="shared" si="4"/>
        <v>0</v>
      </c>
      <c r="CI13" s="54">
        <f t="shared" si="5"/>
        <v>0</v>
      </c>
      <c r="CJ13" s="54">
        <f t="shared" si="6"/>
        <v>0</v>
      </c>
      <c r="CK13" s="54">
        <f t="shared" si="7"/>
        <v>0</v>
      </c>
      <c r="CL13" s="54">
        <f t="shared" si="8"/>
        <v>0</v>
      </c>
      <c r="CM13" s="54">
        <f t="shared" si="9"/>
        <v>0</v>
      </c>
      <c r="CN13" s="54">
        <f t="shared" si="10"/>
        <v>0</v>
      </c>
      <c r="CO13" s="54">
        <f t="shared" si="11"/>
        <v>0</v>
      </c>
      <c r="CP13" s="54">
        <f t="shared" si="12"/>
        <v>0</v>
      </c>
      <c r="CQ13" s="54">
        <f t="shared" si="13"/>
        <v>0</v>
      </c>
      <c r="CR13" s="54">
        <f t="shared" si="14"/>
        <v>0</v>
      </c>
      <c r="CS13" s="54">
        <f t="shared" si="15"/>
        <v>0</v>
      </c>
      <c r="CT13" s="54">
        <f t="shared" si="16"/>
        <v>0</v>
      </c>
      <c r="CU13" s="54">
        <f t="shared" si="17"/>
        <v>0</v>
      </c>
      <c r="CV13" s="54">
        <f t="shared" si="18"/>
        <v>0</v>
      </c>
      <c r="CW13" s="54">
        <f t="shared" si="19"/>
        <v>0</v>
      </c>
      <c r="CX13" s="54">
        <f t="shared" si="20"/>
        <v>0</v>
      </c>
      <c r="CY13" s="54">
        <f t="shared" si="21"/>
        <v>0</v>
      </c>
      <c r="CZ13" s="54">
        <f t="shared" si="22"/>
        <v>0</v>
      </c>
      <c r="DA13" s="54">
        <f t="shared" si="23"/>
        <v>0</v>
      </c>
    </row>
    <row r="14" spans="2:105" x14ac:dyDescent="0.25">
      <c r="B14" s="16" t="s">
        <v>170</v>
      </c>
      <c r="C14" s="70"/>
      <c r="D14" s="48"/>
      <c r="E14" s="49"/>
      <c r="F14" s="39"/>
      <c r="G14" s="39"/>
      <c r="H14" s="39"/>
      <c r="I14" s="39"/>
      <c r="J14" s="77"/>
      <c r="K14" s="77"/>
      <c r="L14" s="40"/>
      <c r="M14" s="85"/>
      <c r="N14" s="85"/>
      <c r="O14" s="85"/>
      <c r="P14" s="85"/>
      <c r="Q14" s="85"/>
      <c r="R14" s="85"/>
      <c r="S14" s="85"/>
      <c r="T14" s="85"/>
      <c r="U14" s="85"/>
      <c r="V14" s="85"/>
      <c r="W14" s="85"/>
      <c r="X14" s="85"/>
      <c r="Y14" s="85"/>
      <c r="Z14" s="86"/>
      <c r="AA14" s="52"/>
      <c r="AB14" s="95">
        <f>' Populations'!B19</f>
        <v>0</v>
      </c>
      <c r="AC14" s="95">
        <f>IF(AB14=0,0,($C$14/$AB$14)*100000)</f>
        <v>0</v>
      </c>
      <c r="AD14" s="95">
        <f>' Populations'!D19</f>
        <v>0</v>
      </c>
      <c r="AE14" s="95">
        <f>IF(AD14=0,0,($D$14/$AD$14)*100000)</f>
        <v>0</v>
      </c>
      <c r="AF14" s="95">
        <f>' Populations'!F19</f>
        <v>0</v>
      </c>
      <c r="AG14" s="95">
        <f>IF(AF14=0,0,($E$14/$AF$14)*100000)</f>
        <v>0</v>
      </c>
      <c r="AH14" s="95">
        <f>' Populations'!H19</f>
        <v>0</v>
      </c>
      <c r="AI14" s="95">
        <f>IF(AH14=0,0,($F$14/$AH$14)*100000)</f>
        <v>0</v>
      </c>
      <c r="AJ14" s="95">
        <f>' Populations'!J19</f>
        <v>0</v>
      </c>
      <c r="AK14" s="95">
        <f>IF(AJ14=0,0,($G$14/$AJ$14)*100000)</f>
        <v>0</v>
      </c>
      <c r="AL14" s="95">
        <f>' Populations'!L19</f>
        <v>0</v>
      </c>
      <c r="AM14" s="95">
        <f>IF(AL14=0,0,($G$14/$AL$14)*100000)</f>
        <v>0</v>
      </c>
      <c r="AN14" s="95">
        <f>' Populations'!N19</f>
        <v>0</v>
      </c>
      <c r="AO14" s="95">
        <f>IF(AN14=0,0,($I$14/$AN$14)*100000)</f>
        <v>0</v>
      </c>
      <c r="AP14" s="95">
        <f>' Populations'!P19</f>
        <v>0</v>
      </c>
      <c r="AQ14" s="95">
        <f>IF(AP14=0,0,($J$14/$AP$14)*100000)</f>
        <v>0</v>
      </c>
      <c r="AR14" s="95">
        <f>' Populations'!R19</f>
        <v>0</v>
      </c>
      <c r="AS14" s="95">
        <f>IF(AR14=0,0,($K$14/$AR$14)*100000)</f>
        <v>0</v>
      </c>
      <c r="AT14" s="95">
        <f>' Populations'!T19</f>
        <v>0</v>
      </c>
      <c r="AU14" s="95">
        <f>IF(AT14=0,0,($L$14/$AT$14)*100000)</f>
        <v>0</v>
      </c>
      <c r="AV14" s="98"/>
      <c r="AW14" s="95">
        <f>'Health Regions'!B15</f>
        <v>0</v>
      </c>
      <c r="AX14" s="95">
        <f>IF(AW14=0,0,($M$14/$AW$14)*100000)</f>
        <v>0</v>
      </c>
      <c r="AY14" s="95">
        <f>'Health Regions'!D15</f>
        <v>0</v>
      </c>
      <c r="AZ14" s="95">
        <f>IF(AY14=0,0,($N$14/$AY$14)*100000)</f>
        <v>0</v>
      </c>
      <c r="BA14" s="95">
        <f>'Health Regions'!F15</f>
        <v>0</v>
      </c>
      <c r="BB14" s="95">
        <f>IF(BA14=0,0,($O$14/$BA$14)*100000)</f>
        <v>0</v>
      </c>
      <c r="BC14" s="95">
        <f>'Health Regions'!H15</f>
        <v>0</v>
      </c>
      <c r="BD14" s="95">
        <f>IF(BC14=0,0,($P$14/$BC$14)*100000)</f>
        <v>0</v>
      </c>
      <c r="BE14" s="95">
        <f>'Health Regions'!J15</f>
        <v>0</v>
      </c>
      <c r="BF14" s="95">
        <f>IF(BE14=0,0,($Q$14/$BE$14)*100000)</f>
        <v>0</v>
      </c>
      <c r="BG14" s="95">
        <f>'Health Regions'!L15</f>
        <v>0</v>
      </c>
      <c r="BH14" s="95">
        <f>IF(BG14=0,0,($R$14/$BG$14)*100000)</f>
        <v>0</v>
      </c>
      <c r="BI14" s="95">
        <f>'Health Regions'!N15</f>
        <v>0</v>
      </c>
      <c r="BJ14" s="95">
        <f>IF(BI14=0,0,($S$14/$BI$14)*100000)</f>
        <v>0</v>
      </c>
      <c r="BK14" s="95">
        <f>'Health Regions'!P15</f>
        <v>0</v>
      </c>
      <c r="BL14" s="95">
        <f>IF(BK14=0,0,($T$14/$BK$14)*100000)</f>
        <v>0</v>
      </c>
      <c r="BM14" s="95">
        <f>'Health Regions'!R15</f>
        <v>0</v>
      </c>
      <c r="BN14" s="95">
        <f>IF(BM14=0,0,($U$14/$BM$14)*100000)</f>
        <v>0</v>
      </c>
      <c r="BO14" s="95">
        <f>'Health Regions'!T15</f>
        <v>0</v>
      </c>
      <c r="BP14" s="95">
        <f>IF(BO14=0,0,($V$14/$BO$14)*100000)</f>
        <v>0</v>
      </c>
      <c r="BQ14" s="95">
        <f>'Health Regions'!V15</f>
        <v>0</v>
      </c>
      <c r="BR14" s="95">
        <f>IF(BQ14=0,0,($W$14/$BQ$14)*100000)</f>
        <v>0</v>
      </c>
      <c r="BS14" s="95">
        <f>'Health Regions'!X15</f>
        <v>0</v>
      </c>
      <c r="BT14" s="95">
        <f>IF(BS14=0,0,($X$14/$BS$14)*100000)</f>
        <v>0</v>
      </c>
      <c r="BU14" s="95">
        <f>'Health Regions'!Z15</f>
        <v>0</v>
      </c>
      <c r="BV14" s="95">
        <f>IF(BU14=0,0,($Y$14/$BU$14)*100000)</f>
        <v>0</v>
      </c>
      <c r="BW14" s="95">
        <f>'Health Regions'!AB15</f>
        <v>0</v>
      </c>
      <c r="BX14" s="95">
        <f>IF(BW14=0,0,($Z$14/$BW$14)*100000)</f>
        <v>0</v>
      </c>
      <c r="BY14" s="52"/>
      <c r="BZ14" s="93">
        <v>18136</v>
      </c>
      <c r="CA14" s="94">
        <v>6.6036999999999998E-2</v>
      </c>
      <c r="CB14" s="15"/>
      <c r="CC14" s="60" t="s">
        <v>170</v>
      </c>
      <c r="CD14" s="113">
        <f t="shared" si="0"/>
        <v>0</v>
      </c>
      <c r="CE14" s="114">
        <f t="shared" si="1"/>
        <v>0</v>
      </c>
      <c r="CF14" s="114">
        <f t="shared" si="2"/>
        <v>0</v>
      </c>
      <c r="CG14" s="54">
        <f t="shared" si="3"/>
        <v>0</v>
      </c>
      <c r="CH14" s="54">
        <f t="shared" si="4"/>
        <v>0</v>
      </c>
      <c r="CI14" s="54">
        <f t="shared" si="5"/>
        <v>0</v>
      </c>
      <c r="CJ14" s="54">
        <f t="shared" si="6"/>
        <v>0</v>
      </c>
      <c r="CK14" s="54">
        <f t="shared" si="7"/>
        <v>0</v>
      </c>
      <c r="CL14" s="54">
        <f t="shared" si="8"/>
        <v>0</v>
      </c>
      <c r="CM14" s="54">
        <f t="shared" si="9"/>
        <v>0</v>
      </c>
      <c r="CN14" s="54">
        <f t="shared" si="10"/>
        <v>0</v>
      </c>
      <c r="CO14" s="54">
        <f t="shared" si="11"/>
        <v>0</v>
      </c>
      <c r="CP14" s="54">
        <f t="shared" si="12"/>
        <v>0</v>
      </c>
      <c r="CQ14" s="54">
        <f t="shared" si="13"/>
        <v>0</v>
      </c>
      <c r="CR14" s="54">
        <f t="shared" si="14"/>
        <v>0</v>
      </c>
      <c r="CS14" s="54">
        <f t="shared" si="15"/>
        <v>0</v>
      </c>
      <c r="CT14" s="54">
        <f t="shared" si="16"/>
        <v>0</v>
      </c>
      <c r="CU14" s="54">
        <f t="shared" si="17"/>
        <v>0</v>
      </c>
      <c r="CV14" s="54">
        <f t="shared" si="18"/>
        <v>0</v>
      </c>
      <c r="CW14" s="54">
        <f t="shared" si="19"/>
        <v>0</v>
      </c>
      <c r="CX14" s="54">
        <f t="shared" si="20"/>
        <v>0</v>
      </c>
      <c r="CY14" s="54">
        <f t="shared" si="21"/>
        <v>0</v>
      </c>
      <c r="CZ14" s="54">
        <f t="shared" si="22"/>
        <v>0</v>
      </c>
      <c r="DA14" s="54">
        <f t="shared" si="23"/>
        <v>0</v>
      </c>
    </row>
    <row r="15" spans="2:105" x14ac:dyDescent="0.25">
      <c r="B15" s="16" t="s">
        <v>171</v>
      </c>
      <c r="C15" s="70"/>
      <c r="D15" s="48"/>
      <c r="E15" s="49"/>
      <c r="F15" s="39"/>
      <c r="G15" s="39"/>
      <c r="H15" s="39"/>
      <c r="I15" s="39"/>
      <c r="J15" s="77"/>
      <c r="K15" s="77"/>
      <c r="L15" s="40"/>
      <c r="M15" s="85"/>
      <c r="N15" s="85"/>
      <c r="O15" s="85"/>
      <c r="P15" s="85"/>
      <c r="Q15" s="85"/>
      <c r="R15" s="85"/>
      <c r="S15" s="85"/>
      <c r="T15" s="85"/>
      <c r="U15" s="85"/>
      <c r="V15" s="85"/>
      <c r="W15" s="85"/>
      <c r="X15" s="85"/>
      <c r="Y15" s="85"/>
      <c r="Z15" s="86"/>
      <c r="AA15" s="52"/>
      <c r="AB15" s="95">
        <f>' Populations'!B20</f>
        <v>0</v>
      </c>
      <c r="AC15" s="95">
        <f>IF(AB15=0,0,($C$15/$AB$15)*100000)</f>
        <v>0</v>
      </c>
      <c r="AD15" s="95">
        <f>' Populations'!D20</f>
        <v>0</v>
      </c>
      <c r="AE15" s="95">
        <f>IF(AD15=0,0,($D$15/$AD$15)*100000)</f>
        <v>0</v>
      </c>
      <c r="AF15" s="95">
        <f>' Populations'!F20</f>
        <v>0</v>
      </c>
      <c r="AG15" s="95">
        <f>IF(AF15=0,0,($E$15/$AF$15)*100000)</f>
        <v>0</v>
      </c>
      <c r="AH15" s="95">
        <f>' Populations'!H20</f>
        <v>0</v>
      </c>
      <c r="AI15" s="95">
        <f>IF(AH15=0,0,($F$15/$AH$15)*100000)</f>
        <v>0</v>
      </c>
      <c r="AJ15" s="95">
        <f>' Populations'!J20</f>
        <v>0</v>
      </c>
      <c r="AK15" s="95">
        <f>IF(AJ15=0,0,($G$15/$AJ$15)*100000)</f>
        <v>0</v>
      </c>
      <c r="AL15" s="95">
        <f>' Populations'!L20</f>
        <v>0</v>
      </c>
      <c r="AM15" s="95">
        <f>IF(AL15=0,0,($G$15/$AL$15)*100000)</f>
        <v>0</v>
      </c>
      <c r="AN15" s="95">
        <f>' Populations'!N20</f>
        <v>0</v>
      </c>
      <c r="AO15" s="95">
        <f>IF(AN15=0,0,($I$15/$AN$15)*100000)</f>
        <v>0</v>
      </c>
      <c r="AP15" s="95">
        <f>' Populations'!P20</f>
        <v>0</v>
      </c>
      <c r="AQ15" s="95">
        <f>IF(AP15=0,0,($J$15/$AP$15)*100000)</f>
        <v>0</v>
      </c>
      <c r="AR15" s="95">
        <f>' Populations'!R20</f>
        <v>0</v>
      </c>
      <c r="AS15" s="95">
        <f>IF(AR15=0,0,($K$15/$AR$15)*100000)</f>
        <v>0</v>
      </c>
      <c r="AT15" s="95">
        <f>' Populations'!T20</f>
        <v>0</v>
      </c>
      <c r="AU15" s="95">
        <f>IF(AT15=0,0,($L$15/$AT$15)*100000)</f>
        <v>0</v>
      </c>
      <c r="AV15" s="98"/>
      <c r="AW15" s="95">
        <f>'Health Regions'!B16</f>
        <v>0</v>
      </c>
      <c r="AX15" s="95">
        <f>IF(AW15=0,0,($M$15/$AW$15)*100000)</f>
        <v>0</v>
      </c>
      <c r="AY15" s="95">
        <f>'Health Regions'!D16</f>
        <v>0</v>
      </c>
      <c r="AZ15" s="95">
        <f>IF(AY15=0,0,($N$15/$AY$15)*100000)</f>
        <v>0</v>
      </c>
      <c r="BA15" s="95">
        <f>'Health Regions'!F16</f>
        <v>0</v>
      </c>
      <c r="BB15" s="95">
        <f>IF(BA15=0,0,($O$15/$BA$15)*100000)</f>
        <v>0</v>
      </c>
      <c r="BC15" s="95">
        <f>'Health Regions'!H16</f>
        <v>0</v>
      </c>
      <c r="BD15" s="95">
        <f>IF(BC15=0,0,($P$15/$BC$15)*100000)</f>
        <v>0</v>
      </c>
      <c r="BE15" s="95">
        <f>'Health Regions'!J16</f>
        <v>0</v>
      </c>
      <c r="BF15" s="95">
        <f>IF(BE15=0,0,($Q$15/$BE$15)*100000)</f>
        <v>0</v>
      </c>
      <c r="BG15" s="95">
        <f>'Health Regions'!L16</f>
        <v>0</v>
      </c>
      <c r="BH15" s="95">
        <f>IF(BG15=0,0,($R$15/$BG$15)*100000)</f>
        <v>0</v>
      </c>
      <c r="BI15" s="95">
        <f>'Health Regions'!N16</f>
        <v>0</v>
      </c>
      <c r="BJ15" s="95">
        <f>IF(BI15=0,0,($S$15/$BI$15)*100000)</f>
        <v>0</v>
      </c>
      <c r="BK15" s="95">
        <f>'Health Regions'!P16</f>
        <v>0</v>
      </c>
      <c r="BL15" s="95">
        <f>IF(BK15=0,0,($T$15/$BK$15)*100000)</f>
        <v>0</v>
      </c>
      <c r="BM15" s="95">
        <f>'Health Regions'!R16</f>
        <v>0</v>
      </c>
      <c r="BN15" s="95">
        <f>IF(BM15=0,0,($U$15/$BM$15)*100000)</f>
        <v>0</v>
      </c>
      <c r="BO15" s="95">
        <f>'Health Regions'!T16</f>
        <v>0</v>
      </c>
      <c r="BP15" s="95">
        <f>IF(BO15=0,0,($V$15/$BO$15)*100000)</f>
        <v>0</v>
      </c>
      <c r="BQ15" s="95">
        <f>'Health Regions'!V16</f>
        <v>0</v>
      </c>
      <c r="BR15" s="95">
        <f>IF(BQ15=0,0,($W$15/$BQ$15)*100000)</f>
        <v>0</v>
      </c>
      <c r="BS15" s="95">
        <f>'Health Regions'!X16</f>
        <v>0</v>
      </c>
      <c r="BT15" s="95">
        <f>IF(BS15=0,0,($X$15/$BS$15)*100000)</f>
        <v>0</v>
      </c>
      <c r="BU15" s="95">
        <f>'Health Regions'!Z16</f>
        <v>0</v>
      </c>
      <c r="BV15" s="95">
        <f>IF(BU15=0,0,($Y$15/$BU$15)*100000)</f>
        <v>0</v>
      </c>
      <c r="BW15" s="95">
        <f>'Health Regions'!AB16</f>
        <v>0</v>
      </c>
      <c r="BX15" s="95">
        <f>IF(BW15=0,0,($Z$15/$BW$15)*100000)</f>
        <v>0</v>
      </c>
      <c r="BY15" s="52"/>
      <c r="BZ15" s="93">
        <v>12315</v>
      </c>
      <c r="CA15" s="94">
        <v>4.4840999999999999E-2</v>
      </c>
      <c r="CB15" s="15"/>
      <c r="CC15" s="60" t="s">
        <v>171</v>
      </c>
      <c r="CD15" s="113">
        <f t="shared" si="0"/>
        <v>0</v>
      </c>
      <c r="CE15" s="114">
        <f t="shared" si="1"/>
        <v>0</v>
      </c>
      <c r="CF15" s="114">
        <f t="shared" si="2"/>
        <v>0</v>
      </c>
      <c r="CG15" s="54">
        <f t="shared" si="3"/>
        <v>0</v>
      </c>
      <c r="CH15" s="54">
        <f t="shared" si="4"/>
        <v>0</v>
      </c>
      <c r="CI15" s="54">
        <f t="shared" si="5"/>
        <v>0</v>
      </c>
      <c r="CJ15" s="54">
        <f t="shared" si="6"/>
        <v>0</v>
      </c>
      <c r="CK15" s="54">
        <f t="shared" si="7"/>
        <v>0</v>
      </c>
      <c r="CL15" s="54">
        <f t="shared" si="8"/>
        <v>0</v>
      </c>
      <c r="CM15" s="54">
        <f t="shared" si="9"/>
        <v>0</v>
      </c>
      <c r="CN15" s="54">
        <f t="shared" si="10"/>
        <v>0</v>
      </c>
      <c r="CO15" s="54">
        <f t="shared" si="11"/>
        <v>0</v>
      </c>
      <c r="CP15" s="54">
        <f t="shared" si="12"/>
        <v>0</v>
      </c>
      <c r="CQ15" s="54">
        <f t="shared" si="13"/>
        <v>0</v>
      </c>
      <c r="CR15" s="54">
        <f t="shared" si="14"/>
        <v>0</v>
      </c>
      <c r="CS15" s="54">
        <f t="shared" si="15"/>
        <v>0</v>
      </c>
      <c r="CT15" s="54">
        <f t="shared" si="16"/>
        <v>0</v>
      </c>
      <c r="CU15" s="54">
        <f t="shared" si="17"/>
        <v>0</v>
      </c>
      <c r="CV15" s="54">
        <f t="shared" si="18"/>
        <v>0</v>
      </c>
      <c r="CW15" s="54">
        <f t="shared" si="19"/>
        <v>0</v>
      </c>
      <c r="CX15" s="54">
        <f t="shared" si="20"/>
        <v>0</v>
      </c>
      <c r="CY15" s="54">
        <f t="shared" si="21"/>
        <v>0</v>
      </c>
      <c r="CZ15" s="54">
        <f t="shared" si="22"/>
        <v>0</v>
      </c>
      <c r="DA15" s="54">
        <f t="shared" si="23"/>
        <v>0</v>
      </c>
    </row>
    <row r="16" spans="2:105" x14ac:dyDescent="0.25">
      <c r="B16" s="16" t="s">
        <v>172</v>
      </c>
      <c r="C16" s="70"/>
      <c r="D16" s="48"/>
      <c r="E16" s="47"/>
      <c r="F16" s="37"/>
      <c r="G16" s="37"/>
      <c r="H16" s="37"/>
      <c r="I16" s="37"/>
      <c r="J16" s="76"/>
      <c r="K16" s="76"/>
      <c r="L16" s="40"/>
      <c r="M16" s="83"/>
      <c r="N16" s="83"/>
      <c r="O16" s="83"/>
      <c r="P16" s="83"/>
      <c r="Q16" s="83"/>
      <c r="R16" s="83"/>
      <c r="S16" s="83"/>
      <c r="T16" s="83"/>
      <c r="U16" s="83"/>
      <c r="V16" s="83"/>
      <c r="W16" s="83"/>
      <c r="X16" s="83"/>
      <c r="Y16" s="83"/>
      <c r="Z16" s="87"/>
      <c r="AA16" s="52"/>
      <c r="AB16" s="95">
        <f>' Populations'!B21</f>
        <v>0</v>
      </c>
      <c r="AC16" s="95">
        <f>IF(AB16=0,0,($C$16/$AB$16)*100000)</f>
        <v>0</v>
      </c>
      <c r="AD16" s="95">
        <f>' Populations'!D21</f>
        <v>0</v>
      </c>
      <c r="AE16" s="95">
        <f>IF(AD16=0,0,($D$16/$AD$16)*100000)</f>
        <v>0</v>
      </c>
      <c r="AF16" s="95">
        <f>' Populations'!F21</f>
        <v>0</v>
      </c>
      <c r="AG16" s="95">
        <f>IF(AF16=0,0,($E$16/$AF$16)*100000)</f>
        <v>0</v>
      </c>
      <c r="AH16" s="95">
        <f>' Populations'!H21</f>
        <v>0</v>
      </c>
      <c r="AI16" s="95">
        <f>IF(AH16=0,0,($F$16/$AH$16)*100000)</f>
        <v>0</v>
      </c>
      <c r="AJ16" s="95">
        <f>' Populations'!J21</f>
        <v>0</v>
      </c>
      <c r="AK16" s="95">
        <f>IF(AJ16=0,0,($G$16/$AJ$16)*100000)</f>
        <v>0</v>
      </c>
      <c r="AL16" s="95">
        <f>' Populations'!L21</f>
        <v>0</v>
      </c>
      <c r="AM16" s="95">
        <f>IF(AL16=0,0,($G$16/$AL$16)*100000)</f>
        <v>0</v>
      </c>
      <c r="AN16" s="95">
        <f>' Populations'!N21</f>
        <v>0</v>
      </c>
      <c r="AO16" s="95">
        <f>IF(AN16=0,0,($I$16/$AN$16)*100000)</f>
        <v>0</v>
      </c>
      <c r="AP16" s="95">
        <f>' Populations'!P21</f>
        <v>0</v>
      </c>
      <c r="AQ16" s="95">
        <f>IF(AP16=0,0,($J$16/$AP$16)*100000)</f>
        <v>0</v>
      </c>
      <c r="AR16" s="95">
        <f>' Populations'!R21</f>
        <v>0</v>
      </c>
      <c r="AS16" s="95">
        <f>IF(AR16=0,0,($K$16/$AR$16)*100000)</f>
        <v>0</v>
      </c>
      <c r="AT16" s="95">
        <f>' Populations'!T21</f>
        <v>0</v>
      </c>
      <c r="AU16" s="95">
        <f>IF(AT16=0,0,($L$16/$AT$16)*100000)</f>
        <v>0</v>
      </c>
      <c r="AV16" s="98"/>
      <c r="AW16" s="95">
        <f>'Health Regions'!B17</f>
        <v>0</v>
      </c>
      <c r="AX16" s="95">
        <f>IF(AW16=0,0,($M$16/$AW$16)*100000)</f>
        <v>0</v>
      </c>
      <c r="AY16" s="95">
        <f>'Health Regions'!D17</f>
        <v>0</v>
      </c>
      <c r="AZ16" s="95">
        <f>IF(AY16=0,0,($N$16/$AY$16)*100000)</f>
        <v>0</v>
      </c>
      <c r="BA16" s="95">
        <f>'Health Regions'!F17</f>
        <v>0</v>
      </c>
      <c r="BB16" s="95">
        <f>IF(BA16=0,0,($O$16/$BA$16)*100000)</f>
        <v>0</v>
      </c>
      <c r="BC16" s="95">
        <f>'Health Regions'!H17</f>
        <v>0</v>
      </c>
      <c r="BD16" s="95">
        <f>IF(BC16=0,0,($P$16/$BC$16)*100000)</f>
        <v>0</v>
      </c>
      <c r="BE16" s="95">
        <f>'Health Regions'!J17</f>
        <v>0</v>
      </c>
      <c r="BF16" s="95">
        <f>IF(BE16=0,0,($Q$16/$BE$16)*100000)</f>
        <v>0</v>
      </c>
      <c r="BG16" s="95">
        <f>'Health Regions'!L17</f>
        <v>0</v>
      </c>
      <c r="BH16" s="95">
        <f>IF(BG16=0,0,($R$16/$BG$16)*100000)</f>
        <v>0</v>
      </c>
      <c r="BI16" s="95">
        <f>'Health Regions'!N17</f>
        <v>0</v>
      </c>
      <c r="BJ16" s="95">
        <f>IF(BI16=0,0,($S$16/$BI$16)*100000)</f>
        <v>0</v>
      </c>
      <c r="BK16" s="95">
        <f>'Health Regions'!P17</f>
        <v>0</v>
      </c>
      <c r="BL16" s="95">
        <f>IF(BK16=0,0,($T$16/$BK$16)*100000)</f>
        <v>0</v>
      </c>
      <c r="BM16" s="95">
        <f>'Health Regions'!R17</f>
        <v>0</v>
      </c>
      <c r="BN16" s="95">
        <f>IF(BM16=0,0,($U$16/$BM$16)*100000)</f>
        <v>0</v>
      </c>
      <c r="BO16" s="95">
        <f>'Health Regions'!T17</f>
        <v>0</v>
      </c>
      <c r="BP16" s="95">
        <f>IF(BO16=0,0,($V$16/$BO$16)*100000)</f>
        <v>0</v>
      </c>
      <c r="BQ16" s="95">
        <f>'Health Regions'!V17</f>
        <v>0</v>
      </c>
      <c r="BR16" s="95">
        <f>IF(BQ16=0,0,($W$16/$BQ$16)*100000)</f>
        <v>0</v>
      </c>
      <c r="BS16" s="95">
        <f>'Health Regions'!X17</f>
        <v>0</v>
      </c>
      <c r="BT16" s="95">
        <f>IF(BS16=0,0,($X$16/$BS$16)*100000)</f>
        <v>0</v>
      </c>
      <c r="BU16" s="95">
        <f>'Health Regions'!Z17</f>
        <v>0</v>
      </c>
      <c r="BV16" s="95">
        <f>IF(BU16=0,0,($Y$16/$BU$16)*100000)</f>
        <v>0</v>
      </c>
      <c r="BW16" s="95">
        <f>'Health Regions'!AB17</f>
        <v>0</v>
      </c>
      <c r="BX16" s="95">
        <f>IF(BW16=0,0,($Z$16/$BW$16)*100000)</f>
        <v>0</v>
      </c>
      <c r="BY16" s="52"/>
      <c r="BZ16" s="93">
        <v>4259</v>
      </c>
      <c r="CA16" s="94">
        <v>1.5507999999999999E-2</v>
      </c>
      <c r="CB16" s="15"/>
      <c r="CC16" s="60" t="s">
        <v>172</v>
      </c>
      <c r="CD16" s="113">
        <f t="shared" si="0"/>
        <v>0</v>
      </c>
      <c r="CE16" s="114">
        <f t="shared" si="1"/>
        <v>0</v>
      </c>
      <c r="CF16" s="114">
        <f t="shared" si="2"/>
        <v>0</v>
      </c>
      <c r="CG16" s="54">
        <f t="shared" si="3"/>
        <v>0</v>
      </c>
      <c r="CH16" s="54">
        <f t="shared" si="4"/>
        <v>0</v>
      </c>
      <c r="CI16" s="54">
        <f t="shared" si="5"/>
        <v>0</v>
      </c>
      <c r="CJ16" s="54">
        <f t="shared" si="6"/>
        <v>0</v>
      </c>
      <c r="CK16" s="54">
        <f t="shared" si="7"/>
        <v>0</v>
      </c>
      <c r="CL16" s="54">
        <f t="shared" si="8"/>
        <v>0</v>
      </c>
      <c r="CM16" s="54">
        <f t="shared" si="9"/>
        <v>0</v>
      </c>
      <c r="CN16" s="54">
        <f t="shared" si="10"/>
        <v>0</v>
      </c>
      <c r="CO16" s="54">
        <f t="shared" si="11"/>
        <v>0</v>
      </c>
      <c r="CP16" s="54">
        <f t="shared" si="12"/>
        <v>0</v>
      </c>
      <c r="CQ16" s="54">
        <f t="shared" si="13"/>
        <v>0</v>
      </c>
      <c r="CR16" s="54">
        <f t="shared" si="14"/>
        <v>0</v>
      </c>
      <c r="CS16" s="54">
        <f t="shared" si="15"/>
        <v>0</v>
      </c>
      <c r="CT16" s="54">
        <f t="shared" si="16"/>
        <v>0</v>
      </c>
      <c r="CU16" s="54">
        <f t="shared" si="17"/>
        <v>0</v>
      </c>
      <c r="CV16" s="54">
        <f t="shared" si="18"/>
        <v>0</v>
      </c>
      <c r="CW16" s="54">
        <f t="shared" si="19"/>
        <v>0</v>
      </c>
      <c r="CX16" s="54">
        <f t="shared" si="20"/>
        <v>0</v>
      </c>
      <c r="CY16" s="54">
        <f t="shared" si="21"/>
        <v>0</v>
      </c>
      <c r="CZ16" s="54">
        <f t="shared" si="22"/>
        <v>0</v>
      </c>
      <c r="DA16" s="54">
        <f t="shared" si="23"/>
        <v>0</v>
      </c>
    </row>
    <row r="17" spans="2:105" x14ac:dyDescent="0.25">
      <c r="B17" s="22" t="s">
        <v>246</v>
      </c>
      <c r="C17" s="71">
        <f>SUM(C4:C16)</f>
        <v>0</v>
      </c>
      <c r="D17" s="71">
        <f t="shared" ref="D17:L17" si="24">SUM(D4:D16)</f>
        <v>0</v>
      </c>
      <c r="E17" s="71">
        <f t="shared" si="24"/>
        <v>0</v>
      </c>
      <c r="F17" s="71">
        <f t="shared" si="24"/>
        <v>0</v>
      </c>
      <c r="G17" s="71">
        <f t="shared" si="24"/>
        <v>0</v>
      </c>
      <c r="H17" s="71">
        <f t="shared" si="24"/>
        <v>0</v>
      </c>
      <c r="I17" s="71">
        <f t="shared" si="24"/>
        <v>0</v>
      </c>
      <c r="J17" s="71">
        <f t="shared" si="24"/>
        <v>0</v>
      </c>
      <c r="K17" s="71">
        <f t="shared" si="24"/>
        <v>0</v>
      </c>
      <c r="L17" s="71">
        <f t="shared" si="24"/>
        <v>0</v>
      </c>
      <c r="M17" s="101">
        <f>SUM(M4:M16)</f>
        <v>0</v>
      </c>
      <c r="N17" s="101">
        <f t="shared" ref="N17:Z17" si="25">SUM(N4:N16)</f>
        <v>0</v>
      </c>
      <c r="O17" s="101">
        <f t="shared" si="25"/>
        <v>0</v>
      </c>
      <c r="P17" s="101">
        <f t="shared" si="25"/>
        <v>0</v>
      </c>
      <c r="Q17" s="101">
        <f t="shared" si="25"/>
        <v>0</v>
      </c>
      <c r="R17" s="101">
        <f t="shared" si="25"/>
        <v>0</v>
      </c>
      <c r="S17" s="101">
        <f t="shared" si="25"/>
        <v>0</v>
      </c>
      <c r="T17" s="101">
        <f t="shared" si="25"/>
        <v>0</v>
      </c>
      <c r="U17" s="101">
        <f t="shared" si="25"/>
        <v>0</v>
      </c>
      <c r="V17" s="101">
        <f t="shared" si="25"/>
        <v>0</v>
      </c>
      <c r="W17" s="101">
        <f t="shared" si="25"/>
        <v>0</v>
      </c>
      <c r="X17" s="101">
        <f t="shared" si="25"/>
        <v>0</v>
      </c>
      <c r="Y17" s="101">
        <f t="shared" si="25"/>
        <v>0</v>
      </c>
      <c r="Z17" s="101">
        <f t="shared" si="25"/>
        <v>0</v>
      </c>
      <c r="AA17" s="50"/>
      <c r="AB17" s="117">
        <f t="shared" ref="AB17:AU17" si="26">SUM(AB4:AB16)</f>
        <v>0</v>
      </c>
      <c r="AC17" s="118">
        <f t="shared" si="26"/>
        <v>0</v>
      </c>
      <c r="AD17" s="118">
        <f t="shared" si="26"/>
        <v>0</v>
      </c>
      <c r="AE17" s="118">
        <f t="shared" si="26"/>
        <v>0</v>
      </c>
      <c r="AF17" s="118">
        <f t="shared" si="26"/>
        <v>0</v>
      </c>
      <c r="AG17" s="118">
        <f t="shared" si="26"/>
        <v>0</v>
      </c>
      <c r="AH17" s="118">
        <f t="shared" si="26"/>
        <v>0</v>
      </c>
      <c r="AI17" s="118">
        <f t="shared" si="26"/>
        <v>0</v>
      </c>
      <c r="AJ17" s="118">
        <f t="shared" si="26"/>
        <v>0</v>
      </c>
      <c r="AK17" s="118">
        <f t="shared" si="26"/>
        <v>0</v>
      </c>
      <c r="AL17" s="118">
        <f t="shared" si="26"/>
        <v>0</v>
      </c>
      <c r="AM17" s="118">
        <f t="shared" si="26"/>
        <v>0</v>
      </c>
      <c r="AN17" s="118">
        <f t="shared" si="26"/>
        <v>0</v>
      </c>
      <c r="AO17" s="118">
        <f t="shared" si="26"/>
        <v>0</v>
      </c>
      <c r="AP17" s="118">
        <f t="shared" si="26"/>
        <v>0</v>
      </c>
      <c r="AQ17" s="118">
        <f t="shared" si="26"/>
        <v>0</v>
      </c>
      <c r="AR17" s="118">
        <f t="shared" si="26"/>
        <v>0</v>
      </c>
      <c r="AS17" s="118">
        <f t="shared" si="26"/>
        <v>0</v>
      </c>
      <c r="AT17" s="118">
        <f t="shared" si="26"/>
        <v>0</v>
      </c>
      <c r="AU17" s="118">
        <f t="shared" si="26"/>
        <v>0</v>
      </c>
      <c r="AV17" s="119"/>
      <c r="AW17" s="118">
        <f>SUM(AW4:AW16)</f>
        <v>0</v>
      </c>
      <c r="AX17" s="118">
        <f t="shared" ref="AX17:BX17" si="27">SUM(AX4:AX16)</f>
        <v>0</v>
      </c>
      <c r="AY17" s="118">
        <f t="shared" si="27"/>
        <v>0</v>
      </c>
      <c r="AZ17" s="118">
        <f t="shared" si="27"/>
        <v>0</v>
      </c>
      <c r="BA17" s="118">
        <f t="shared" si="27"/>
        <v>0</v>
      </c>
      <c r="BB17" s="118">
        <f t="shared" si="27"/>
        <v>0</v>
      </c>
      <c r="BC17" s="118">
        <f t="shared" si="27"/>
        <v>0</v>
      </c>
      <c r="BD17" s="118">
        <f t="shared" si="27"/>
        <v>0</v>
      </c>
      <c r="BE17" s="118">
        <f t="shared" si="27"/>
        <v>0</v>
      </c>
      <c r="BF17" s="118">
        <f t="shared" si="27"/>
        <v>0</v>
      </c>
      <c r="BG17" s="118">
        <f t="shared" si="27"/>
        <v>0</v>
      </c>
      <c r="BH17" s="118">
        <f t="shared" si="27"/>
        <v>0</v>
      </c>
      <c r="BI17" s="118">
        <f t="shared" si="27"/>
        <v>0</v>
      </c>
      <c r="BJ17" s="118">
        <f t="shared" si="27"/>
        <v>0</v>
      </c>
      <c r="BK17" s="118">
        <f t="shared" si="27"/>
        <v>0</v>
      </c>
      <c r="BL17" s="118">
        <f t="shared" si="27"/>
        <v>0</v>
      </c>
      <c r="BM17" s="118">
        <f t="shared" si="27"/>
        <v>0</v>
      </c>
      <c r="BN17" s="118">
        <f t="shared" si="27"/>
        <v>0</v>
      </c>
      <c r="BO17" s="118">
        <f t="shared" si="27"/>
        <v>0</v>
      </c>
      <c r="BP17" s="118">
        <f t="shared" si="27"/>
        <v>0</v>
      </c>
      <c r="BQ17" s="118">
        <f t="shared" si="27"/>
        <v>0</v>
      </c>
      <c r="BR17" s="118">
        <f t="shared" si="27"/>
        <v>0</v>
      </c>
      <c r="BS17" s="118">
        <f t="shared" si="27"/>
        <v>0</v>
      </c>
      <c r="BT17" s="118">
        <f t="shared" si="27"/>
        <v>0</v>
      </c>
      <c r="BU17" s="118">
        <f t="shared" si="27"/>
        <v>0</v>
      </c>
      <c r="BV17" s="118">
        <f t="shared" si="27"/>
        <v>0</v>
      </c>
      <c r="BW17" s="118">
        <f t="shared" si="27"/>
        <v>0</v>
      </c>
      <c r="BX17" s="118">
        <f t="shared" si="27"/>
        <v>0</v>
      </c>
      <c r="BY17" s="50"/>
      <c r="BZ17" s="115">
        <f>SUM(BZ4:BZ16)</f>
        <v>274634</v>
      </c>
      <c r="CA17" s="92"/>
      <c r="CC17" s="62" t="s">
        <v>246</v>
      </c>
      <c r="CD17" s="74">
        <f>SUM(CD4:CD16)</f>
        <v>0</v>
      </c>
      <c r="CE17" s="63">
        <f t="shared" ref="CE17:DA17" si="28">SUM(CE4:CE16)</f>
        <v>0</v>
      </c>
      <c r="CF17" s="64">
        <f t="shared" si="28"/>
        <v>0</v>
      </c>
      <c r="CG17" s="152">
        <f t="shared" si="28"/>
        <v>0</v>
      </c>
      <c r="CH17" s="65">
        <f t="shared" si="28"/>
        <v>0</v>
      </c>
      <c r="CI17" s="65">
        <f t="shared" si="28"/>
        <v>0</v>
      </c>
      <c r="CJ17" s="65">
        <f t="shared" si="28"/>
        <v>0</v>
      </c>
      <c r="CK17" s="65">
        <f t="shared" si="28"/>
        <v>0</v>
      </c>
      <c r="CL17" s="65">
        <f t="shared" si="28"/>
        <v>0</v>
      </c>
      <c r="CM17" s="65">
        <f t="shared" si="28"/>
        <v>0</v>
      </c>
      <c r="CN17" s="65">
        <f t="shared" si="28"/>
        <v>0</v>
      </c>
      <c r="CO17" s="65">
        <f t="shared" si="28"/>
        <v>0</v>
      </c>
      <c r="CP17" s="152">
        <f>SUM(CP4:CP16)</f>
        <v>0</v>
      </c>
      <c r="CQ17" s="65">
        <f t="shared" si="28"/>
        <v>0</v>
      </c>
      <c r="CR17" s="65">
        <f t="shared" si="28"/>
        <v>0</v>
      </c>
      <c r="CS17" s="65">
        <f t="shared" si="28"/>
        <v>0</v>
      </c>
      <c r="CT17" s="65">
        <f t="shared" si="28"/>
        <v>0</v>
      </c>
      <c r="CU17" s="65">
        <f t="shared" si="28"/>
        <v>0</v>
      </c>
      <c r="CV17" s="65">
        <f t="shared" si="28"/>
        <v>0</v>
      </c>
      <c r="CW17" s="65">
        <f t="shared" si="28"/>
        <v>0</v>
      </c>
      <c r="CX17" s="65">
        <f t="shared" si="28"/>
        <v>0</v>
      </c>
      <c r="CY17" s="65">
        <f t="shared" si="28"/>
        <v>0</v>
      </c>
      <c r="CZ17" s="65">
        <f t="shared" si="28"/>
        <v>0</v>
      </c>
      <c r="DA17" s="65">
        <f t="shared" si="28"/>
        <v>0</v>
      </c>
    </row>
    <row r="19" spans="2:105" x14ac:dyDescent="0.25">
      <c r="B19" s="25"/>
      <c r="C19" s="25"/>
      <c r="D19" s="26" t="s">
        <v>195</v>
      </c>
      <c r="E19" s="26"/>
      <c r="F19" s="27" t="s">
        <v>196</v>
      </c>
      <c r="G19" s="28"/>
      <c r="H19" s="28"/>
      <c r="I19" s="28"/>
      <c r="J19" s="28"/>
      <c r="K19" s="28"/>
      <c r="L19" s="28"/>
      <c r="M19" s="80" t="s">
        <v>197</v>
      </c>
      <c r="N19" s="81"/>
      <c r="O19" s="81"/>
      <c r="P19" s="81"/>
      <c r="Q19" s="81"/>
      <c r="R19" s="81"/>
      <c r="S19" s="81"/>
      <c r="T19" s="81"/>
      <c r="U19" s="81"/>
      <c r="V19" s="81"/>
      <c r="W19" s="81"/>
      <c r="X19" s="81"/>
      <c r="Y19" s="81"/>
      <c r="Z19" s="81"/>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D19" s="55" t="s">
        <v>198</v>
      </c>
    </row>
    <row r="20" spans="2:105" ht="66" x14ac:dyDescent="0.25">
      <c r="B20" s="21" t="s">
        <v>150</v>
      </c>
      <c r="C20" s="18" t="s">
        <v>247</v>
      </c>
      <c r="D20" s="45" t="s">
        <v>248</v>
      </c>
      <c r="E20" s="45" t="s">
        <v>249</v>
      </c>
      <c r="F20" s="35" t="s">
        <v>250</v>
      </c>
      <c r="G20" s="35" t="s">
        <v>251</v>
      </c>
      <c r="H20" s="35" t="s">
        <v>252</v>
      </c>
      <c r="I20" s="35" t="s">
        <v>253</v>
      </c>
      <c r="J20" s="75" t="s">
        <v>254</v>
      </c>
      <c r="K20" s="75" t="str">
        <f>' Populations'!R8</f>
        <v>Other</v>
      </c>
      <c r="L20" s="36" t="str">
        <f>' Populations'!T8</f>
        <v>Other</v>
      </c>
      <c r="M20" s="82" t="s">
        <v>255</v>
      </c>
      <c r="N20" s="82" t="s">
        <v>256</v>
      </c>
      <c r="O20" s="82" t="s">
        <v>257</v>
      </c>
      <c r="P20" s="82" t="s">
        <v>258</v>
      </c>
      <c r="Q20" s="82" t="s">
        <v>259</v>
      </c>
      <c r="R20" s="82" t="s">
        <v>260</v>
      </c>
      <c r="S20" s="82" t="s">
        <v>261</v>
      </c>
      <c r="T20" s="82" t="s">
        <v>262</v>
      </c>
      <c r="U20" s="82" t="s">
        <v>263</v>
      </c>
      <c r="V20" s="82" t="s">
        <v>264</v>
      </c>
      <c r="W20" s="82" t="s">
        <v>265</v>
      </c>
      <c r="X20" s="82" t="s">
        <v>266</v>
      </c>
      <c r="Y20" s="82" t="s">
        <v>267</v>
      </c>
      <c r="Z20" s="82" t="s">
        <v>268</v>
      </c>
      <c r="AA20" s="51"/>
      <c r="AB20" s="56" t="s">
        <v>221</v>
      </c>
      <c r="AC20" s="56" t="s">
        <v>222</v>
      </c>
      <c r="AD20" s="56" t="s">
        <v>223</v>
      </c>
      <c r="AE20" s="56" t="s">
        <v>222</v>
      </c>
      <c r="AF20" s="56" t="s">
        <v>224</v>
      </c>
      <c r="AG20" s="56" t="s">
        <v>222</v>
      </c>
      <c r="AH20" s="56" t="s">
        <v>225</v>
      </c>
      <c r="AI20" s="56" t="s">
        <v>222</v>
      </c>
      <c r="AJ20" s="56" t="s">
        <v>226</v>
      </c>
      <c r="AK20" s="56" t="s">
        <v>222</v>
      </c>
      <c r="AL20" s="56" t="s">
        <v>227</v>
      </c>
      <c r="AM20" s="56" t="s">
        <v>222</v>
      </c>
      <c r="AN20" s="56" t="s">
        <v>228</v>
      </c>
      <c r="AO20" s="56" t="s">
        <v>222</v>
      </c>
      <c r="AP20" s="56" t="s">
        <v>229</v>
      </c>
      <c r="AQ20" s="56" t="s">
        <v>222</v>
      </c>
      <c r="AR20" s="56" t="str">
        <f>' Populations'!R8</f>
        <v>Other</v>
      </c>
      <c r="AS20" s="56" t="s">
        <v>222</v>
      </c>
      <c r="AT20" s="56" t="str">
        <f>' Populations'!T8</f>
        <v>Other</v>
      </c>
      <c r="AU20" s="56" t="s">
        <v>222</v>
      </c>
      <c r="AV20" s="97"/>
      <c r="AW20" s="56" t="s">
        <v>175</v>
      </c>
      <c r="AX20" s="56" t="s">
        <v>222</v>
      </c>
      <c r="AY20" s="56" t="s">
        <v>176</v>
      </c>
      <c r="AZ20" s="56" t="s">
        <v>222</v>
      </c>
      <c r="BA20" s="56" t="s">
        <v>177</v>
      </c>
      <c r="BB20" s="56" t="s">
        <v>222</v>
      </c>
      <c r="BC20" s="56" t="s">
        <v>178</v>
      </c>
      <c r="BD20" s="56" t="s">
        <v>222</v>
      </c>
      <c r="BE20" s="56" t="s">
        <v>179</v>
      </c>
      <c r="BF20" s="56" t="s">
        <v>222</v>
      </c>
      <c r="BG20" s="56" t="s">
        <v>180</v>
      </c>
      <c r="BH20" s="56" t="s">
        <v>222</v>
      </c>
      <c r="BI20" s="56" t="s">
        <v>181</v>
      </c>
      <c r="BJ20" s="56" t="s">
        <v>222</v>
      </c>
      <c r="BK20" s="56" t="s">
        <v>182</v>
      </c>
      <c r="BL20" s="56" t="s">
        <v>222</v>
      </c>
      <c r="BM20" s="56" t="s">
        <v>183</v>
      </c>
      <c r="BN20" s="56" t="s">
        <v>222</v>
      </c>
      <c r="BO20" s="56" t="s">
        <v>184</v>
      </c>
      <c r="BP20" s="56" t="s">
        <v>222</v>
      </c>
      <c r="BQ20" s="56" t="s">
        <v>185</v>
      </c>
      <c r="BR20" s="56" t="s">
        <v>222</v>
      </c>
      <c r="BS20" s="56" t="s">
        <v>186</v>
      </c>
      <c r="BT20" s="56" t="s">
        <v>222</v>
      </c>
      <c r="BU20" s="56" t="s">
        <v>187</v>
      </c>
      <c r="BV20" s="56" t="s">
        <v>222</v>
      </c>
      <c r="BW20" s="56" t="s">
        <v>188</v>
      </c>
      <c r="BX20" s="56" t="s">
        <v>222</v>
      </c>
      <c r="BY20" s="51"/>
      <c r="BZ20" s="56" t="s">
        <v>230</v>
      </c>
      <c r="CA20" s="56" t="s">
        <v>231</v>
      </c>
      <c r="CC20" s="56" t="s">
        <v>150</v>
      </c>
      <c r="CD20" s="57" t="s">
        <v>151</v>
      </c>
      <c r="CE20" s="58" t="s">
        <v>152</v>
      </c>
      <c r="CF20" s="58" t="s">
        <v>153</v>
      </c>
      <c r="CG20" s="59" t="s">
        <v>154</v>
      </c>
      <c r="CH20" s="59" t="s">
        <v>155</v>
      </c>
      <c r="CI20" s="59" t="s">
        <v>156</v>
      </c>
      <c r="CJ20" s="59" t="s">
        <v>157</v>
      </c>
      <c r="CK20" s="59" t="s">
        <v>158</v>
      </c>
      <c r="CL20" s="59" t="str">
        <f>' Populations'!R8</f>
        <v>Other</v>
      </c>
      <c r="CM20" s="59" t="str">
        <f>' Populations'!T8</f>
        <v>Other</v>
      </c>
      <c r="CN20" s="59" t="s">
        <v>269</v>
      </c>
      <c r="CO20" s="59" t="s">
        <v>270</v>
      </c>
      <c r="CP20" s="59" t="s">
        <v>271</v>
      </c>
      <c r="CQ20" s="59" t="s">
        <v>272</v>
      </c>
      <c r="CR20" s="59" t="s">
        <v>273</v>
      </c>
      <c r="CS20" s="59" t="s">
        <v>274</v>
      </c>
      <c r="CT20" s="59" t="s">
        <v>275</v>
      </c>
      <c r="CU20" s="59" t="s">
        <v>276</v>
      </c>
      <c r="CV20" s="59" t="s">
        <v>277</v>
      </c>
      <c r="CW20" s="59" t="s">
        <v>278</v>
      </c>
      <c r="CX20" s="59" t="s">
        <v>279</v>
      </c>
      <c r="CY20" s="59" t="s">
        <v>280</v>
      </c>
      <c r="CZ20" s="59" t="s">
        <v>281</v>
      </c>
      <c r="DA20" s="59" t="s">
        <v>282</v>
      </c>
    </row>
    <row r="21" spans="2:105" x14ac:dyDescent="0.25">
      <c r="B21" s="16" t="s">
        <v>160</v>
      </c>
      <c r="C21" s="69"/>
      <c r="D21" s="46"/>
      <c r="E21" s="47"/>
      <c r="F21" s="37"/>
      <c r="G21" s="37"/>
      <c r="H21" s="37"/>
      <c r="I21" s="37"/>
      <c r="J21" s="76"/>
      <c r="K21" s="76"/>
      <c r="L21" s="41"/>
      <c r="M21" s="83"/>
      <c r="N21" s="83"/>
      <c r="O21" s="83"/>
      <c r="P21" s="83"/>
      <c r="Q21" s="83"/>
      <c r="R21" s="83"/>
      <c r="S21" s="83"/>
      <c r="T21" s="83"/>
      <c r="U21" s="83"/>
      <c r="V21" s="83"/>
      <c r="W21" s="83"/>
      <c r="X21" s="83"/>
      <c r="Y21" s="83"/>
      <c r="Z21" s="88"/>
      <c r="AA21" s="52"/>
      <c r="AB21" s="95">
        <f>' Populations'!B9</f>
        <v>0</v>
      </c>
      <c r="AC21" s="95">
        <f>IF(AB21=0,0,($C$21/$AB$21)*100000)</f>
        <v>0</v>
      </c>
      <c r="AD21" s="95">
        <f>' Populations'!D9</f>
        <v>0</v>
      </c>
      <c r="AE21" s="95">
        <f>IF(AD21=0,0,($D$21/$AD$21)*100000)</f>
        <v>0</v>
      </c>
      <c r="AF21" s="95">
        <f>' Populations'!F9</f>
        <v>0</v>
      </c>
      <c r="AG21" s="95">
        <f>IF(AF21=0,0,($E$21/$AF$21)*100000)</f>
        <v>0</v>
      </c>
      <c r="AH21" s="95">
        <f>' Populations'!H9</f>
        <v>0</v>
      </c>
      <c r="AI21" s="95">
        <f>IF(AH21=0,0,($F$21/$AH$21)*100000)</f>
        <v>0</v>
      </c>
      <c r="AJ21" s="95">
        <f>' Populations'!J9</f>
        <v>0</v>
      </c>
      <c r="AK21" s="95">
        <f>IF(AJ21=0,0,($G$21/$AJ$21)*100000)</f>
        <v>0</v>
      </c>
      <c r="AL21" s="95">
        <f>' Populations'!L9</f>
        <v>0</v>
      </c>
      <c r="AM21" s="95">
        <f>IF(AL21=0,0,($H$21/$AL$21)*100000)</f>
        <v>0</v>
      </c>
      <c r="AN21" s="95">
        <f>' Populations'!N9</f>
        <v>0</v>
      </c>
      <c r="AO21" s="95">
        <f>IF(AN21=0,0,($I$21/$AN$21)*100000)</f>
        <v>0</v>
      </c>
      <c r="AP21" s="95">
        <f>' Populations'!P9</f>
        <v>0</v>
      </c>
      <c r="AQ21" s="95">
        <f>IF(AP21=0,0,($J$21/$AP$21)*100000)</f>
        <v>0</v>
      </c>
      <c r="AR21" s="95">
        <f>' Populations'!R9</f>
        <v>0</v>
      </c>
      <c r="AS21" s="95">
        <f>IF(AR21=0,0,($K$21/$AR$21)*100000)</f>
        <v>0</v>
      </c>
      <c r="AT21" s="95">
        <f>' Populations'!T9</f>
        <v>0</v>
      </c>
      <c r="AU21" s="95">
        <f>IF(AT21=0,0,($L$21/$AT$21)*100000)</f>
        <v>0</v>
      </c>
      <c r="AV21" s="98"/>
      <c r="AW21" s="95">
        <f>'Health Regions'!B5</f>
        <v>0</v>
      </c>
      <c r="AX21" s="95">
        <f>IF(AW21=0,0,($M$21/$AW$21)*100000)</f>
        <v>0</v>
      </c>
      <c r="AY21" s="95">
        <f>'Health Regions'!D5</f>
        <v>0</v>
      </c>
      <c r="AZ21" s="95">
        <f>IF(AY21=0,0,($N$21/$AY$21)*100000)</f>
        <v>0</v>
      </c>
      <c r="BA21" s="95">
        <f>'Health Regions'!F5</f>
        <v>0</v>
      </c>
      <c r="BB21" s="95">
        <f>IF(BA21=0,0,($O$21/$BA$21)*100000)</f>
        <v>0</v>
      </c>
      <c r="BC21" s="95">
        <f>'Health Regions'!H5</f>
        <v>0</v>
      </c>
      <c r="BD21" s="95">
        <f>IF(BC21=0,0,($P$21/$BC$21)*100000)</f>
        <v>0</v>
      </c>
      <c r="BE21" s="95">
        <f>'Health Regions'!J5</f>
        <v>0</v>
      </c>
      <c r="BF21" s="95">
        <f>IF(BE21=0,0,($Q$21/$BE$21)*100000)</f>
        <v>0</v>
      </c>
      <c r="BG21" s="95">
        <f>'Health Regions'!L5</f>
        <v>0</v>
      </c>
      <c r="BH21" s="95">
        <f>IF(BG21=0,0,($R$21/$BG$21)*100000)</f>
        <v>0</v>
      </c>
      <c r="BI21" s="95">
        <f>'Health Regions'!N5</f>
        <v>0</v>
      </c>
      <c r="BJ21" s="95">
        <f>IF(BI21=0,0,($S$21/$BI$21)*100000)</f>
        <v>0</v>
      </c>
      <c r="BK21" s="95">
        <f>'Health Regions'!P5</f>
        <v>0</v>
      </c>
      <c r="BL21" s="95">
        <f>IF(BK21=0,0,($T$21/$BK$21)*100000)</f>
        <v>0</v>
      </c>
      <c r="BM21" s="95">
        <f>'Health Regions'!R5</f>
        <v>0</v>
      </c>
      <c r="BN21" s="95">
        <f>IF(BM21=0,0,($U$21/$BM$21)*100000)</f>
        <v>0</v>
      </c>
      <c r="BO21" s="95">
        <f>'Health Regions'!T5</f>
        <v>0</v>
      </c>
      <c r="BP21" s="95">
        <f>IF(BO21=0,0,($V$21/$BO21)*100000)</f>
        <v>0</v>
      </c>
      <c r="BQ21" s="95">
        <f>'Health Regions'!V5</f>
        <v>0</v>
      </c>
      <c r="BR21" s="95">
        <f>IF(BQ21=0,0,($W$21/$BQ$21)*100000)</f>
        <v>0</v>
      </c>
      <c r="BS21" s="95">
        <f>'Health Regions'!X5</f>
        <v>0</v>
      </c>
      <c r="BT21" s="95">
        <f>IF(BS21=0,0,($X$21/$BS$21)*100000)</f>
        <v>0</v>
      </c>
      <c r="BU21" s="95">
        <f>'Health Regions'!Z5</f>
        <v>0</v>
      </c>
      <c r="BV21" s="95">
        <f>IF(BU21=0,0,($Y$21/$BU$21)*100000)</f>
        <v>0</v>
      </c>
      <c r="BW21" s="95">
        <f>'Health Regions'!AB5</f>
        <v>0</v>
      </c>
      <c r="BX21" s="95">
        <f>IF(BW21=0,0,($Z$21/$BW$21)*100000)</f>
        <v>0</v>
      </c>
      <c r="BY21" s="52"/>
      <c r="BZ21" s="93">
        <v>3795</v>
      </c>
      <c r="CA21" s="94">
        <v>1.3818E-2</v>
      </c>
      <c r="CC21" s="60" t="s">
        <v>160</v>
      </c>
      <c r="CD21" s="113">
        <f t="shared" ref="CD21:CD33" si="29">AC21*CA21</f>
        <v>0</v>
      </c>
      <c r="CE21" s="114">
        <f t="shared" ref="CE21:CE33" si="30">AE21*CA21</f>
        <v>0</v>
      </c>
      <c r="CF21" s="114">
        <f t="shared" ref="CF21:CF33" si="31">AG21*CA21</f>
        <v>0</v>
      </c>
      <c r="CG21" s="54">
        <f t="shared" ref="CG21:CG33" si="32">AI21*CA21</f>
        <v>0</v>
      </c>
      <c r="CH21" s="54">
        <f t="shared" ref="CH21:CH33" si="33">AK21*CA21</f>
        <v>0</v>
      </c>
      <c r="CI21" s="54">
        <f t="shared" ref="CI21:CI33" si="34">AM21*CA21</f>
        <v>0</v>
      </c>
      <c r="CJ21" s="54">
        <f t="shared" ref="CJ21:CJ33" si="35">AO21*CA21</f>
        <v>0</v>
      </c>
      <c r="CK21" s="54">
        <f t="shared" ref="CK21:CK33" si="36">AQ21*CA21</f>
        <v>0</v>
      </c>
      <c r="CL21" s="54">
        <f t="shared" ref="CL21:CL33" si="37">AS21*CA21</f>
        <v>0</v>
      </c>
      <c r="CM21" s="54">
        <f t="shared" ref="CM21:CM33" si="38">AU21*CA21</f>
        <v>0</v>
      </c>
      <c r="CN21" s="54">
        <f>AX21*CA21</f>
        <v>0</v>
      </c>
      <c r="CO21" s="54">
        <f>AZ21*CA21</f>
        <v>0</v>
      </c>
      <c r="CP21" s="54">
        <f>BB21*CA21</f>
        <v>0</v>
      </c>
      <c r="CQ21" s="54">
        <f>BD21*CA21</f>
        <v>0</v>
      </c>
      <c r="CR21" s="54">
        <f>BF21*CA21</f>
        <v>0</v>
      </c>
      <c r="CS21" s="54">
        <f>BH21*CA21</f>
        <v>0</v>
      </c>
      <c r="CT21" s="54">
        <f>BI21*CA21</f>
        <v>0</v>
      </c>
      <c r="CU21" s="54">
        <f>BL21*CA21</f>
        <v>0</v>
      </c>
      <c r="CV21" s="54">
        <f>BN21*CA21</f>
        <v>0</v>
      </c>
      <c r="CW21" s="54">
        <f>BP21*CA21</f>
        <v>0</v>
      </c>
      <c r="CX21" s="54">
        <f>BR21*CA21</f>
        <v>0</v>
      </c>
      <c r="CY21" s="54">
        <f>BT21*CA21</f>
        <v>0</v>
      </c>
      <c r="CZ21" s="54">
        <f>BV21*CA21</f>
        <v>0</v>
      </c>
      <c r="DA21" s="54">
        <f>BX21*CA21</f>
        <v>0</v>
      </c>
    </row>
    <row r="22" spans="2:105" x14ac:dyDescent="0.25">
      <c r="B22" s="17" t="s">
        <v>161</v>
      </c>
      <c r="C22" s="70"/>
      <c r="D22" s="48"/>
      <c r="E22" s="49"/>
      <c r="F22" s="39"/>
      <c r="G22" s="39"/>
      <c r="H22" s="39"/>
      <c r="I22" s="39"/>
      <c r="J22" s="77"/>
      <c r="K22" s="77"/>
      <c r="L22" s="42"/>
      <c r="M22" s="85"/>
      <c r="N22" s="85"/>
      <c r="O22" s="85"/>
      <c r="P22" s="85"/>
      <c r="Q22" s="85"/>
      <c r="R22" s="85"/>
      <c r="S22" s="85"/>
      <c r="T22" s="85"/>
      <c r="U22" s="85"/>
      <c r="V22" s="85"/>
      <c r="W22" s="85"/>
      <c r="X22" s="85"/>
      <c r="Y22" s="85"/>
      <c r="Z22" s="89"/>
      <c r="AA22" s="52"/>
      <c r="AB22" s="95">
        <f>' Populations'!B10</f>
        <v>0</v>
      </c>
      <c r="AC22" s="95">
        <f>IF(AB22=0,0,($C$22/$AB$22)*100000)</f>
        <v>0</v>
      </c>
      <c r="AD22" s="95">
        <f>' Populations'!D10</f>
        <v>0</v>
      </c>
      <c r="AE22" s="95">
        <f>IF(AD22=0,0,($D$22/$AD$22)*100000)</f>
        <v>0</v>
      </c>
      <c r="AF22" s="95">
        <f>' Populations'!F10</f>
        <v>0</v>
      </c>
      <c r="AG22" s="95">
        <f>IF(AF22=0,0,($E$22/$AF$22)*100000)</f>
        <v>0</v>
      </c>
      <c r="AH22" s="95">
        <f>' Populations'!H10</f>
        <v>0</v>
      </c>
      <c r="AI22" s="95">
        <f>IF(AH22=0,0,($F$22/$AH$22)*100000)</f>
        <v>0</v>
      </c>
      <c r="AJ22" s="95">
        <f>' Populations'!J10</f>
        <v>0</v>
      </c>
      <c r="AK22" s="95">
        <f>IF(AJ22=0,0,($G$22/$AJ$22)*100000)</f>
        <v>0</v>
      </c>
      <c r="AL22" s="95">
        <f>' Populations'!L10</f>
        <v>0</v>
      </c>
      <c r="AM22" s="95">
        <f>IF(AL22=0,0,($H$22/$AL$22)*100000)</f>
        <v>0</v>
      </c>
      <c r="AN22" s="95">
        <f>' Populations'!N10</f>
        <v>0</v>
      </c>
      <c r="AO22" s="95">
        <f>IF(AN22=0,0,($I$22/$AN$22)*100000)</f>
        <v>0</v>
      </c>
      <c r="AP22" s="95">
        <f>' Populations'!P10</f>
        <v>0</v>
      </c>
      <c r="AQ22" s="95">
        <f>IF(AP22=0,0,($J$22/$AP$22)*100000)</f>
        <v>0</v>
      </c>
      <c r="AR22" s="95">
        <f>' Populations'!R10</f>
        <v>0</v>
      </c>
      <c r="AS22" s="95">
        <f>IF(AR22=0,0,($K$22/$AR$22)*100000)</f>
        <v>0</v>
      </c>
      <c r="AT22" s="95">
        <f>' Populations'!T10</f>
        <v>0</v>
      </c>
      <c r="AU22" s="95">
        <f>IF(AT22=0,0,($L$22/$AT$22)*100000)</f>
        <v>0</v>
      </c>
      <c r="AV22" s="98"/>
      <c r="AW22" s="95">
        <f>'Health Regions'!B6</f>
        <v>0</v>
      </c>
      <c r="AX22" s="95">
        <f>IF(AW22=0,0,($M$22/$AW$22)*100000)</f>
        <v>0</v>
      </c>
      <c r="AY22" s="95">
        <f>'Health Regions'!D6</f>
        <v>0</v>
      </c>
      <c r="AZ22" s="95">
        <f>IF(AY22=0,0,($N$22/$AY$22)*100000)</f>
        <v>0</v>
      </c>
      <c r="BA22" s="95">
        <f>'Health Regions'!F6</f>
        <v>0</v>
      </c>
      <c r="BB22" s="95">
        <f>IF(BA22=0,0,($O$22/$BA$22)*100000)</f>
        <v>0</v>
      </c>
      <c r="BC22" s="95">
        <f>'Health Regions'!H6</f>
        <v>0</v>
      </c>
      <c r="BD22" s="95">
        <f>IF(BC22=0,0,($P$22/$BC$22)*100000)</f>
        <v>0</v>
      </c>
      <c r="BE22" s="95">
        <f>'Health Regions'!J6</f>
        <v>0</v>
      </c>
      <c r="BF22" s="95">
        <f>IF(BE22=0,0,($Q$22/$BE$22)*100000)</f>
        <v>0</v>
      </c>
      <c r="BG22" s="95">
        <f>'Health Regions'!L6</f>
        <v>0</v>
      </c>
      <c r="BH22" s="95">
        <f>IF(BG22=0,0,($R$22/$BG$22)*100000)</f>
        <v>0</v>
      </c>
      <c r="BI22" s="95">
        <f>'Health Regions'!N6</f>
        <v>0</v>
      </c>
      <c r="BJ22" s="95">
        <f>IF(BI22=0,0,($S$22/$BI$22)*100000)</f>
        <v>0</v>
      </c>
      <c r="BK22" s="95">
        <f>'Health Regions'!P6</f>
        <v>0</v>
      </c>
      <c r="BL22" s="95">
        <f>IF(BK22=0,0,($T$22/$BK$22)*100000)</f>
        <v>0</v>
      </c>
      <c r="BM22" s="95">
        <f>'Health Regions'!R6</f>
        <v>0</v>
      </c>
      <c r="BN22" s="95">
        <f>IF(BM22=0,0,($U$22/$BM$22)*100000)</f>
        <v>0</v>
      </c>
      <c r="BO22" s="95">
        <f>'Health Regions'!T6</f>
        <v>0</v>
      </c>
      <c r="BP22" s="95">
        <f>IF(BO22=0,0,($V$22/$BO$22)*100000)</f>
        <v>0</v>
      </c>
      <c r="BQ22" s="95">
        <f>'Health Regions'!V6</f>
        <v>0</v>
      </c>
      <c r="BR22" s="95">
        <f>IF(BQ22=0,0,($W$22/$BQ$22)*100000)</f>
        <v>0</v>
      </c>
      <c r="BS22" s="95">
        <f>'Health Regions'!X6</f>
        <v>0</v>
      </c>
      <c r="BT22" s="95">
        <f>IF(BS22=0,0,($X$22/$BS$22)*100000)</f>
        <v>0</v>
      </c>
      <c r="BU22" s="95">
        <f>'Health Regions'!Z6</f>
        <v>0</v>
      </c>
      <c r="BV22" s="95">
        <f>IF(BU22=0,0,($Y$22/$BU$22)*100000)</f>
        <v>0</v>
      </c>
      <c r="BW22" s="95">
        <f>'Health Regions'!AB6</f>
        <v>0</v>
      </c>
      <c r="BX22" s="95">
        <f>IF(BW22=0,0,($Z$22/$BW$22)*100000)</f>
        <v>0</v>
      </c>
      <c r="BY22" s="52"/>
      <c r="BZ22" s="93">
        <v>15192</v>
      </c>
      <c r="CA22" s="94">
        <v>5.5316999999999998E-2</v>
      </c>
      <c r="CC22" s="61" t="s">
        <v>161</v>
      </c>
      <c r="CD22" s="113">
        <f t="shared" si="29"/>
        <v>0</v>
      </c>
      <c r="CE22" s="114">
        <f t="shared" si="30"/>
        <v>0</v>
      </c>
      <c r="CF22" s="114">
        <f t="shared" si="31"/>
        <v>0</v>
      </c>
      <c r="CG22" s="54">
        <f t="shared" si="32"/>
        <v>0</v>
      </c>
      <c r="CH22" s="54">
        <f t="shared" si="33"/>
        <v>0</v>
      </c>
      <c r="CI22" s="54">
        <f t="shared" si="34"/>
        <v>0</v>
      </c>
      <c r="CJ22" s="54">
        <f t="shared" si="35"/>
        <v>0</v>
      </c>
      <c r="CK22" s="54">
        <f t="shared" si="36"/>
        <v>0</v>
      </c>
      <c r="CL22" s="54">
        <f t="shared" si="37"/>
        <v>0</v>
      </c>
      <c r="CM22" s="54">
        <f t="shared" si="38"/>
        <v>0</v>
      </c>
      <c r="CN22" s="54">
        <f t="shared" ref="CN22:CN32" si="39">AX22*CA22</f>
        <v>0</v>
      </c>
      <c r="CO22" s="54">
        <f t="shared" ref="CO22:CO33" si="40">AZ22*CA22</f>
        <v>0</v>
      </c>
      <c r="CP22" s="54">
        <f t="shared" ref="CP22:CP33" si="41">BB22*CA22</f>
        <v>0</v>
      </c>
      <c r="CQ22" s="54">
        <f t="shared" ref="CQ22:CQ33" si="42">BD22*CA22</f>
        <v>0</v>
      </c>
      <c r="CR22" s="54">
        <f t="shared" ref="CR22:CR33" si="43">BF22*CA22</f>
        <v>0</v>
      </c>
      <c r="CS22" s="54">
        <f t="shared" ref="CS22:CS33" si="44">BH22*CA22</f>
        <v>0</v>
      </c>
      <c r="CT22" s="54">
        <f t="shared" ref="CT22:CT33" si="45">BI22*CA22</f>
        <v>0</v>
      </c>
      <c r="CU22" s="54">
        <f t="shared" ref="CU22:CU33" si="46">BL22*CA22</f>
        <v>0</v>
      </c>
      <c r="CV22" s="54">
        <f t="shared" ref="CV22:CV33" si="47">BN22*CA22</f>
        <v>0</v>
      </c>
      <c r="CW22" s="54">
        <f t="shared" ref="CW22:CW33" si="48">BP22*CA22</f>
        <v>0</v>
      </c>
      <c r="CX22" s="54">
        <f t="shared" ref="CX22:CX33" si="49">BR22*CA22</f>
        <v>0</v>
      </c>
      <c r="CY22" s="54">
        <f t="shared" ref="CY22:CY33" si="50">BT22*CA22</f>
        <v>0</v>
      </c>
      <c r="CZ22" s="54">
        <f t="shared" ref="CZ22:CZ33" si="51">BV22*CA22</f>
        <v>0</v>
      </c>
      <c r="DA22" s="54">
        <f t="shared" ref="DA22:DA33" si="52">BX22*CA22</f>
        <v>0</v>
      </c>
    </row>
    <row r="23" spans="2:105" x14ac:dyDescent="0.25">
      <c r="B23" s="16" t="s">
        <v>162</v>
      </c>
      <c r="C23" s="70"/>
      <c r="D23" s="48"/>
      <c r="E23" s="49"/>
      <c r="F23" s="39"/>
      <c r="G23" s="39"/>
      <c r="H23" s="39"/>
      <c r="I23" s="39"/>
      <c r="J23" s="77"/>
      <c r="K23" s="77"/>
      <c r="L23" s="42"/>
      <c r="M23" s="85"/>
      <c r="N23" s="85"/>
      <c r="O23" s="85"/>
      <c r="P23" s="85"/>
      <c r="Q23" s="85"/>
      <c r="R23" s="85"/>
      <c r="S23" s="85"/>
      <c r="T23" s="85"/>
      <c r="U23" s="85"/>
      <c r="V23" s="85"/>
      <c r="W23" s="85"/>
      <c r="X23" s="85"/>
      <c r="Y23" s="85"/>
      <c r="Z23" s="89"/>
      <c r="AA23" s="52"/>
      <c r="AB23" s="95">
        <f>' Populations'!B11</f>
        <v>0</v>
      </c>
      <c r="AC23" s="95">
        <f>IF(AB23=0,0,($C$23/$AB$23)*100000)</f>
        <v>0</v>
      </c>
      <c r="AD23" s="95">
        <f>' Populations'!D11</f>
        <v>0</v>
      </c>
      <c r="AE23" s="95">
        <f>IF(AD23=0,0,($D$23/$AD$23)*100000)</f>
        <v>0</v>
      </c>
      <c r="AF23" s="95">
        <f>' Populations'!F11</f>
        <v>0</v>
      </c>
      <c r="AG23" s="95">
        <f>IF(AF23=0,0,($E$23/$AF$23)*100000)</f>
        <v>0</v>
      </c>
      <c r="AH23" s="95">
        <f>' Populations'!H11</f>
        <v>0</v>
      </c>
      <c r="AI23" s="95">
        <f>IF(AH23=0,0,($F$23/$AH$23)*100000)</f>
        <v>0</v>
      </c>
      <c r="AJ23" s="95">
        <f>' Populations'!J11</f>
        <v>0</v>
      </c>
      <c r="AK23" s="95">
        <f>IF(AJ23=0,0,($G$23/$AJ$23)*100000)</f>
        <v>0</v>
      </c>
      <c r="AL23" s="95">
        <f>' Populations'!L11</f>
        <v>0</v>
      </c>
      <c r="AM23" s="95">
        <f>IF(AL23=0,0,($H$23/$AL$23)*100000)</f>
        <v>0</v>
      </c>
      <c r="AN23" s="95">
        <f>' Populations'!N11</f>
        <v>0</v>
      </c>
      <c r="AO23" s="95">
        <f>IF(AN23=0,0,($I$23/$AN$23)*100000)</f>
        <v>0</v>
      </c>
      <c r="AP23" s="95">
        <f>' Populations'!P11</f>
        <v>0</v>
      </c>
      <c r="AQ23" s="95">
        <f>IF(AP23=0,0,($J$23/$AP$23)*100000)</f>
        <v>0</v>
      </c>
      <c r="AR23" s="95">
        <f>' Populations'!R11</f>
        <v>0</v>
      </c>
      <c r="AS23" s="95">
        <f>IF(AR23=0,0,($K$23/$AR$23)*100000)</f>
        <v>0</v>
      </c>
      <c r="AT23" s="95">
        <f>' Populations'!T11</f>
        <v>0</v>
      </c>
      <c r="AU23" s="95">
        <f>IF(AT23=0,0,($L$23/$AT$23)*100000)</f>
        <v>0</v>
      </c>
      <c r="AV23" s="98"/>
      <c r="AW23" s="95">
        <f>'Health Regions'!B7</f>
        <v>0</v>
      </c>
      <c r="AX23" s="95">
        <f>IF(AW23=0,0,($M$23/$AW$23)*100000)</f>
        <v>0</v>
      </c>
      <c r="AY23" s="95">
        <f>'Health Regions'!D7</f>
        <v>0</v>
      </c>
      <c r="AZ23" s="95">
        <f>IF(AY23=0,0,($N$23/$AY$23)*100000)</f>
        <v>0</v>
      </c>
      <c r="BA23" s="95">
        <f>'Health Regions'!F7</f>
        <v>0</v>
      </c>
      <c r="BB23" s="95">
        <f>IF(BA23=0,0,($O$23/$BA$23)*100000)</f>
        <v>0</v>
      </c>
      <c r="BC23" s="95">
        <f>'Health Regions'!H7</f>
        <v>0</v>
      </c>
      <c r="BD23" s="95">
        <f>IF(BC23=0,0,($P$23/$BC$23)*100000)</f>
        <v>0</v>
      </c>
      <c r="BE23" s="95">
        <f>'Health Regions'!J7</f>
        <v>0</v>
      </c>
      <c r="BF23" s="95">
        <f>IF(BE23=0,0,($Q$23/$BE$23)*100000)</f>
        <v>0</v>
      </c>
      <c r="BG23" s="95">
        <f>'Health Regions'!L7</f>
        <v>0</v>
      </c>
      <c r="BH23" s="95">
        <f>IF(BG23=0,0,($R$23/$BG$23)*100000)</f>
        <v>0</v>
      </c>
      <c r="BI23" s="95">
        <f>'Health Regions'!N7</f>
        <v>0</v>
      </c>
      <c r="BJ23" s="95">
        <f>IF(BI23=0,0,($S$23/$BI$23)*100000)</f>
        <v>0</v>
      </c>
      <c r="BK23" s="95">
        <f>'Health Regions'!P7</f>
        <v>0</v>
      </c>
      <c r="BL23" s="95">
        <f>IF(BK23=0,0,($T$23/$BK$23)*100000)</f>
        <v>0</v>
      </c>
      <c r="BM23" s="95">
        <f>'Health Regions'!R7</f>
        <v>0</v>
      </c>
      <c r="BN23" s="95">
        <f>IF(BM23=0,0,($U$23/$BM$23)*100000)</f>
        <v>0</v>
      </c>
      <c r="BO23" s="95">
        <f>'Health Regions'!T7</f>
        <v>0</v>
      </c>
      <c r="BP23" s="95">
        <f>IF(BO23=0,0,($V$23/$BO$23)*100000)</f>
        <v>0</v>
      </c>
      <c r="BQ23" s="95">
        <f>'Health Regions'!V7</f>
        <v>0</v>
      </c>
      <c r="BR23" s="95">
        <f>IF(BQ23=0,0,($W$23/$BQ$23)*100000)</f>
        <v>0</v>
      </c>
      <c r="BS23" s="95">
        <f>'Health Regions'!X7</f>
        <v>0</v>
      </c>
      <c r="BT23" s="95">
        <f>IF(BS23=0,0,($X$23/$BS$23)*100000)</f>
        <v>0</v>
      </c>
      <c r="BU23" s="95">
        <f>'Health Regions'!Z7</f>
        <v>0</v>
      </c>
      <c r="BV23" s="95">
        <f>IF(BU23=0,0,($Y$23/$BU$23)*100000)</f>
        <v>0</v>
      </c>
      <c r="BW23" s="95">
        <f>'Health Regions'!AB7</f>
        <v>0</v>
      </c>
      <c r="BX23" s="95">
        <f>IF(BW23=0,0,($Z$23/$BW$23)*100000)</f>
        <v>0</v>
      </c>
      <c r="BY23" s="52"/>
      <c r="BZ23" s="93">
        <v>19920</v>
      </c>
      <c r="CA23" s="94">
        <v>7.2533E-2</v>
      </c>
      <c r="CC23" s="60" t="s">
        <v>162</v>
      </c>
      <c r="CD23" s="113">
        <f t="shared" si="29"/>
        <v>0</v>
      </c>
      <c r="CE23" s="114">
        <f t="shared" si="30"/>
        <v>0</v>
      </c>
      <c r="CF23" s="114">
        <f t="shared" si="31"/>
        <v>0</v>
      </c>
      <c r="CG23" s="54">
        <f t="shared" si="32"/>
        <v>0</v>
      </c>
      <c r="CH23" s="54">
        <f t="shared" si="33"/>
        <v>0</v>
      </c>
      <c r="CI23" s="54">
        <f t="shared" si="34"/>
        <v>0</v>
      </c>
      <c r="CJ23" s="54">
        <f t="shared" si="35"/>
        <v>0</v>
      </c>
      <c r="CK23" s="54">
        <f t="shared" si="36"/>
        <v>0</v>
      </c>
      <c r="CL23" s="54">
        <f t="shared" si="37"/>
        <v>0</v>
      </c>
      <c r="CM23" s="54">
        <f t="shared" si="38"/>
        <v>0</v>
      </c>
      <c r="CN23" s="54">
        <f t="shared" si="39"/>
        <v>0</v>
      </c>
      <c r="CO23" s="54">
        <f t="shared" si="40"/>
        <v>0</v>
      </c>
      <c r="CP23" s="54">
        <f t="shared" si="41"/>
        <v>0</v>
      </c>
      <c r="CQ23" s="54">
        <f t="shared" si="42"/>
        <v>0</v>
      </c>
      <c r="CR23" s="54">
        <f t="shared" si="43"/>
        <v>0</v>
      </c>
      <c r="CS23" s="54">
        <f t="shared" si="44"/>
        <v>0</v>
      </c>
      <c r="CT23" s="54">
        <f t="shared" si="45"/>
        <v>0</v>
      </c>
      <c r="CU23" s="54">
        <f t="shared" si="46"/>
        <v>0</v>
      </c>
      <c r="CV23" s="54">
        <f t="shared" si="47"/>
        <v>0</v>
      </c>
      <c r="CW23" s="54">
        <f t="shared" si="48"/>
        <v>0</v>
      </c>
      <c r="CX23" s="54">
        <f t="shared" si="49"/>
        <v>0</v>
      </c>
      <c r="CY23" s="54">
        <f t="shared" si="50"/>
        <v>0</v>
      </c>
      <c r="CZ23" s="54">
        <f t="shared" si="51"/>
        <v>0</v>
      </c>
      <c r="DA23" s="54">
        <f t="shared" si="52"/>
        <v>0</v>
      </c>
    </row>
    <row r="24" spans="2:105" x14ac:dyDescent="0.25">
      <c r="B24" s="16" t="s">
        <v>163</v>
      </c>
      <c r="C24" s="70"/>
      <c r="D24" s="48"/>
      <c r="E24" s="49"/>
      <c r="F24" s="39"/>
      <c r="G24" s="39"/>
      <c r="H24" s="39"/>
      <c r="I24" s="39"/>
      <c r="J24" s="77"/>
      <c r="K24" s="77"/>
      <c r="L24" s="42"/>
      <c r="M24" s="85"/>
      <c r="N24" s="85"/>
      <c r="O24" s="85"/>
      <c r="P24" s="85"/>
      <c r="Q24" s="85"/>
      <c r="R24" s="85"/>
      <c r="S24" s="85"/>
      <c r="T24" s="85"/>
      <c r="U24" s="85"/>
      <c r="V24" s="85"/>
      <c r="W24" s="85"/>
      <c r="X24" s="85"/>
      <c r="Y24" s="85"/>
      <c r="Z24" s="89"/>
      <c r="AA24" s="52"/>
      <c r="AB24" s="95">
        <f>' Populations'!B12</f>
        <v>0</v>
      </c>
      <c r="AC24" s="95">
        <f>IF(AB24=0,0,($C$24/$AB$24)*100000)</f>
        <v>0</v>
      </c>
      <c r="AD24" s="95">
        <f>' Populations'!D12</f>
        <v>0</v>
      </c>
      <c r="AE24" s="95">
        <f>IF(AD24=0,0,($D$24/$AD$24)*100000)</f>
        <v>0</v>
      </c>
      <c r="AF24" s="95">
        <f>' Populations'!F12</f>
        <v>0</v>
      </c>
      <c r="AG24" s="95">
        <f>IF(AF24=0,0,($E$24/$AF$24)*100000)</f>
        <v>0</v>
      </c>
      <c r="AH24" s="95">
        <f>' Populations'!H12</f>
        <v>0</v>
      </c>
      <c r="AI24" s="95">
        <f>IF(AH24=0,0,($F$24/$AH$24)*100000)</f>
        <v>0</v>
      </c>
      <c r="AJ24" s="95">
        <f>' Populations'!J12</f>
        <v>0</v>
      </c>
      <c r="AK24" s="95">
        <f>IF(AJ24=0,0,($G$24/$AJ$24)*100000)</f>
        <v>0</v>
      </c>
      <c r="AL24" s="95">
        <f>' Populations'!L12</f>
        <v>0</v>
      </c>
      <c r="AM24" s="95">
        <f>IF(AL24=0,0,($H$24/$AL$24)*100000)</f>
        <v>0</v>
      </c>
      <c r="AN24" s="95">
        <f>' Populations'!N12</f>
        <v>0</v>
      </c>
      <c r="AO24" s="95">
        <f>IF(AN24=0,0,($I$24/$AN$24)*100000)</f>
        <v>0</v>
      </c>
      <c r="AP24" s="95">
        <f>' Populations'!P12</f>
        <v>0</v>
      </c>
      <c r="AQ24" s="95">
        <f>IF(AP24=0,0,($J$24/$AP$24)*100000)</f>
        <v>0</v>
      </c>
      <c r="AR24" s="95">
        <f>' Populations'!R12</f>
        <v>0</v>
      </c>
      <c r="AS24" s="95">
        <f>IF(AR24=0,0,($K$24/$AR$24)*100000)</f>
        <v>0</v>
      </c>
      <c r="AT24" s="95">
        <f>' Populations'!T12</f>
        <v>0</v>
      </c>
      <c r="AU24" s="95">
        <f>IF(AT24=0,0,($L$24/$AT$24)*100000)</f>
        <v>0</v>
      </c>
      <c r="AV24" s="98"/>
      <c r="AW24" s="95">
        <f>'Health Regions'!B8</f>
        <v>0</v>
      </c>
      <c r="AX24" s="95">
        <f>IF(AW24=0,0,($M$24/$AW$24)*100000)</f>
        <v>0</v>
      </c>
      <c r="AY24" s="95">
        <f>'Health Regions'!D8</f>
        <v>0</v>
      </c>
      <c r="AZ24" s="95">
        <f>IF(AY24=0,0,($N$24/$AY$24)*100000)</f>
        <v>0</v>
      </c>
      <c r="BA24" s="95">
        <f>'Health Regions'!F8</f>
        <v>0</v>
      </c>
      <c r="BB24" s="95">
        <f>IF(BA24=0,0,($O$24/$BA$24)*100000)</f>
        <v>0</v>
      </c>
      <c r="BC24" s="95">
        <f>'Health Regions'!H8</f>
        <v>0</v>
      </c>
      <c r="BD24" s="95">
        <f>IF(BC24=0,0,($P$24/$BC$24)*100000)</f>
        <v>0</v>
      </c>
      <c r="BE24" s="95">
        <f>'Health Regions'!J8</f>
        <v>0</v>
      </c>
      <c r="BF24" s="95">
        <f>IF(BE24=0,0,($Q$24/$BE$24)*100000)</f>
        <v>0</v>
      </c>
      <c r="BG24" s="95">
        <f>'Health Regions'!L8</f>
        <v>0</v>
      </c>
      <c r="BH24" s="95">
        <f>IF(BG24=0,0,($R$24/$BG$24)*100000)</f>
        <v>0</v>
      </c>
      <c r="BI24" s="95">
        <f>'Health Regions'!N8</f>
        <v>0</v>
      </c>
      <c r="BJ24" s="95">
        <f>IF(BI24=0,0,($S$24/$BI$24)*100000)</f>
        <v>0</v>
      </c>
      <c r="BK24" s="95">
        <f>'Health Regions'!P8</f>
        <v>0</v>
      </c>
      <c r="BL24" s="95">
        <f>IF(BK24=0,0,($T$24/$BK$24)*100000)</f>
        <v>0</v>
      </c>
      <c r="BM24" s="95">
        <f>'Health Regions'!R8</f>
        <v>0</v>
      </c>
      <c r="BN24" s="95">
        <f>IF(BM24=0,0,($U$24/$BM$24)*100000)</f>
        <v>0</v>
      </c>
      <c r="BO24" s="95">
        <f>'Health Regions'!T8</f>
        <v>0</v>
      </c>
      <c r="BP24" s="95">
        <f>IF(BO24=0,0,($V24/$BO$24)*100000)</f>
        <v>0</v>
      </c>
      <c r="BQ24" s="95">
        <f>'Health Regions'!V8</f>
        <v>0</v>
      </c>
      <c r="BR24" s="95">
        <f>IF(BQ24=0,0,($W$24/$BQ$24)*100000)</f>
        <v>0</v>
      </c>
      <c r="BS24" s="95">
        <f>'Health Regions'!X8</f>
        <v>0</v>
      </c>
      <c r="BT24" s="95">
        <f>IF(BS24=0,0,($X$24/$BS$24)*100000)</f>
        <v>0</v>
      </c>
      <c r="BU24" s="95">
        <f>'Health Regions'!Z8</f>
        <v>0</v>
      </c>
      <c r="BV24" s="95">
        <f>IF(BU24=0,0,($Y$24/$BU$24)*100000)</f>
        <v>0</v>
      </c>
      <c r="BW24" s="95">
        <f>'Health Regions'!AB8</f>
        <v>0</v>
      </c>
      <c r="BX24" s="95">
        <f>IF(BW24=0,0,($Z$24/$BW$24)*100000)</f>
        <v>0</v>
      </c>
      <c r="BY24" s="52"/>
      <c r="BZ24" s="93">
        <v>20057</v>
      </c>
      <c r="CA24" s="94">
        <v>7.3032E-2</v>
      </c>
      <c r="CC24" s="60" t="s">
        <v>163</v>
      </c>
      <c r="CD24" s="113">
        <f t="shared" si="29"/>
        <v>0</v>
      </c>
      <c r="CE24" s="114">
        <f t="shared" si="30"/>
        <v>0</v>
      </c>
      <c r="CF24" s="114">
        <f t="shared" si="31"/>
        <v>0</v>
      </c>
      <c r="CG24" s="54">
        <f t="shared" si="32"/>
        <v>0</v>
      </c>
      <c r="CH24" s="54">
        <f t="shared" si="33"/>
        <v>0</v>
      </c>
      <c r="CI24" s="54">
        <f t="shared" si="34"/>
        <v>0</v>
      </c>
      <c r="CJ24" s="54">
        <f t="shared" si="35"/>
        <v>0</v>
      </c>
      <c r="CK24" s="54">
        <f t="shared" si="36"/>
        <v>0</v>
      </c>
      <c r="CL24" s="54">
        <f t="shared" si="37"/>
        <v>0</v>
      </c>
      <c r="CM24" s="54">
        <f t="shared" si="38"/>
        <v>0</v>
      </c>
      <c r="CN24" s="54">
        <f t="shared" si="39"/>
        <v>0</v>
      </c>
      <c r="CO24" s="54">
        <f t="shared" si="40"/>
        <v>0</v>
      </c>
      <c r="CP24" s="54">
        <f t="shared" si="41"/>
        <v>0</v>
      </c>
      <c r="CQ24" s="54">
        <f t="shared" si="42"/>
        <v>0</v>
      </c>
      <c r="CR24" s="54">
        <f t="shared" si="43"/>
        <v>0</v>
      </c>
      <c r="CS24" s="54">
        <f t="shared" si="44"/>
        <v>0</v>
      </c>
      <c r="CT24" s="54">
        <f t="shared" si="45"/>
        <v>0</v>
      </c>
      <c r="CU24" s="54">
        <f t="shared" si="46"/>
        <v>0</v>
      </c>
      <c r="CV24" s="54">
        <f t="shared" si="47"/>
        <v>0</v>
      </c>
      <c r="CW24" s="54">
        <f t="shared" si="48"/>
        <v>0</v>
      </c>
      <c r="CX24" s="54">
        <f t="shared" si="49"/>
        <v>0</v>
      </c>
      <c r="CY24" s="54">
        <f t="shared" si="50"/>
        <v>0</v>
      </c>
      <c r="CZ24" s="54">
        <f t="shared" si="51"/>
        <v>0</v>
      </c>
      <c r="DA24" s="54">
        <f t="shared" si="52"/>
        <v>0</v>
      </c>
    </row>
    <row r="25" spans="2:105" x14ac:dyDescent="0.25">
      <c r="B25" s="16" t="s">
        <v>164</v>
      </c>
      <c r="C25" s="70"/>
      <c r="D25" s="48"/>
      <c r="E25" s="49"/>
      <c r="F25" s="39"/>
      <c r="G25" s="39"/>
      <c r="H25" s="39"/>
      <c r="I25" s="39"/>
      <c r="J25" s="77"/>
      <c r="K25" s="77"/>
      <c r="L25" s="42"/>
      <c r="M25" s="85"/>
      <c r="N25" s="85"/>
      <c r="O25" s="85"/>
      <c r="P25" s="85"/>
      <c r="Q25" s="85"/>
      <c r="R25" s="85"/>
      <c r="S25" s="85"/>
      <c r="T25" s="85"/>
      <c r="U25" s="85"/>
      <c r="V25" s="85"/>
      <c r="W25" s="85"/>
      <c r="X25" s="85"/>
      <c r="Y25" s="85"/>
      <c r="Z25" s="89"/>
      <c r="AA25" s="52"/>
      <c r="AB25" s="95">
        <f>' Populations'!B13</f>
        <v>0</v>
      </c>
      <c r="AC25" s="95">
        <f>IF(AB25=0,0,($C$25/$AB$25)*100000)</f>
        <v>0</v>
      </c>
      <c r="AD25" s="95">
        <f>' Populations'!D13</f>
        <v>0</v>
      </c>
      <c r="AE25" s="95">
        <f>IF(AD25=0,0,($D$25/$AD$25)*100000)</f>
        <v>0</v>
      </c>
      <c r="AF25" s="95">
        <f>' Populations'!F13</f>
        <v>0</v>
      </c>
      <c r="AG25" s="95">
        <f>IF(AF25=0,0,($E$25/$AF$25)*100000)</f>
        <v>0</v>
      </c>
      <c r="AH25" s="95">
        <f>' Populations'!H13</f>
        <v>0</v>
      </c>
      <c r="AI25" s="95">
        <f>IF(AH25=0,0,($F$25/$AH$25)*100000)</f>
        <v>0</v>
      </c>
      <c r="AJ25" s="95">
        <f>' Populations'!J13</f>
        <v>0</v>
      </c>
      <c r="AK25" s="95">
        <f>IF(AJ25=0,0,($G$25/$AJ$25)*100000)</f>
        <v>0</v>
      </c>
      <c r="AL25" s="95">
        <f>' Populations'!L13</f>
        <v>0</v>
      </c>
      <c r="AM25" s="95">
        <f>IF(AL25=0,0,($H$25/$AL$25)*100000)</f>
        <v>0</v>
      </c>
      <c r="AN25" s="95">
        <f>' Populations'!N13</f>
        <v>0</v>
      </c>
      <c r="AO25" s="95">
        <f>IF(AN25=0,0,($I$25/$AN$25)*100000)</f>
        <v>0</v>
      </c>
      <c r="AP25" s="95">
        <f>' Populations'!P13</f>
        <v>0</v>
      </c>
      <c r="AQ25" s="95">
        <f>IF(AP25=0,0,($J$25/$AP$25)*100000)</f>
        <v>0</v>
      </c>
      <c r="AR25" s="95">
        <f>' Populations'!R13</f>
        <v>0</v>
      </c>
      <c r="AS25" s="95">
        <f>IF(AR25=0,0,($K$25/$AR$25)*100000)</f>
        <v>0</v>
      </c>
      <c r="AT25" s="95">
        <f>' Populations'!T13</f>
        <v>0</v>
      </c>
      <c r="AU25" s="95">
        <f>IF(AT25=0,0,($L$25/$AT$25)*100000)</f>
        <v>0</v>
      </c>
      <c r="AV25" s="98"/>
      <c r="AW25" s="95">
        <f>'Health Regions'!B9</f>
        <v>0</v>
      </c>
      <c r="AX25" s="95">
        <f>IF(AW25=0,0,($M$25/$AW$25)*100000)</f>
        <v>0</v>
      </c>
      <c r="AY25" s="95">
        <f>'Health Regions'!D9</f>
        <v>0</v>
      </c>
      <c r="AZ25" s="95">
        <f>IF(AY25=0,0,($N$25/$AY$25)*100000)</f>
        <v>0</v>
      </c>
      <c r="BA25" s="95">
        <f>'Health Regions'!F9</f>
        <v>0</v>
      </c>
      <c r="BB25" s="95">
        <f>IF(BA25=0,0,($O$25/$BA$25)*100000)</f>
        <v>0</v>
      </c>
      <c r="BC25" s="95">
        <f>'Health Regions'!H9</f>
        <v>0</v>
      </c>
      <c r="BD25" s="95">
        <f>IF(BC25=0,0,($P$25/$BC$25)*100000)</f>
        <v>0</v>
      </c>
      <c r="BE25" s="95">
        <f>'Health Regions'!J9</f>
        <v>0</v>
      </c>
      <c r="BF25" s="95">
        <f>IF(BE25=0,0,($Q$25/$BE$25)*100000)</f>
        <v>0</v>
      </c>
      <c r="BG25" s="95">
        <f>'Health Regions'!L9</f>
        <v>0</v>
      </c>
      <c r="BH25" s="95">
        <f>IF(BG25=0,0,($R$25/$BG$25)*100000)</f>
        <v>0</v>
      </c>
      <c r="BI25" s="95">
        <f>'Health Regions'!N9</f>
        <v>0</v>
      </c>
      <c r="BJ25" s="95">
        <f>IF(BI25=0,0,($S$25/$BI$25)*100000)</f>
        <v>0</v>
      </c>
      <c r="BK25" s="95">
        <f>'Health Regions'!P9</f>
        <v>0</v>
      </c>
      <c r="BL25" s="95">
        <f>IF(BK25=0,0,($T$25/$BK$25)*100000)</f>
        <v>0</v>
      </c>
      <c r="BM25" s="95">
        <f>'Health Regions'!R9</f>
        <v>0</v>
      </c>
      <c r="BN25" s="95">
        <f>IF(BM25=0,0,($U$25/$BM$25)*100000)</f>
        <v>0</v>
      </c>
      <c r="BO25" s="95">
        <f>'Health Regions'!T9</f>
        <v>0</v>
      </c>
      <c r="BP25" s="95">
        <f>IF(BO25=0,0,($V$25/$BO$25)*100000)</f>
        <v>0</v>
      </c>
      <c r="BQ25" s="95">
        <f>'Health Regions'!V9</f>
        <v>0</v>
      </c>
      <c r="BR25" s="95">
        <f>IF(BQ25=0,0,($W$25/$BQ$25)*100000)</f>
        <v>0</v>
      </c>
      <c r="BS25" s="95">
        <f>'Health Regions'!X9</f>
        <v>0</v>
      </c>
      <c r="BT25" s="95">
        <f>IF(BS25=0,0,($X$25/$BS$25)*100000)</f>
        <v>0</v>
      </c>
      <c r="BU25" s="95">
        <f>'Health Regions'!Z9</f>
        <v>0</v>
      </c>
      <c r="BV25" s="95">
        <f>IF(BU25=0,0,($Y$25/$BU$25)*100000)</f>
        <v>0</v>
      </c>
      <c r="BW25" s="95">
        <f>'Health Regions'!AB9</f>
        <v>0</v>
      </c>
      <c r="BX25" s="95">
        <f>IF(BW25=0,0,($Z$25/$BW$25)*100000)</f>
        <v>0</v>
      </c>
      <c r="BY25" s="52"/>
      <c r="BZ25" s="93">
        <v>19820</v>
      </c>
      <c r="CA25" s="94">
        <v>7.2168999999999997E-2</v>
      </c>
      <c r="CC25" s="60" t="s">
        <v>164</v>
      </c>
      <c r="CD25" s="113">
        <f t="shared" si="29"/>
        <v>0</v>
      </c>
      <c r="CE25" s="114">
        <f t="shared" si="30"/>
        <v>0</v>
      </c>
      <c r="CF25" s="114">
        <f t="shared" si="31"/>
        <v>0</v>
      </c>
      <c r="CG25" s="54">
        <f t="shared" si="32"/>
        <v>0</v>
      </c>
      <c r="CH25" s="54">
        <f t="shared" si="33"/>
        <v>0</v>
      </c>
      <c r="CI25" s="54">
        <f t="shared" si="34"/>
        <v>0</v>
      </c>
      <c r="CJ25" s="54">
        <f t="shared" si="35"/>
        <v>0</v>
      </c>
      <c r="CK25" s="54">
        <f t="shared" si="36"/>
        <v>0</v>
      </c>
      <c r="CL25" s="54">
        <f t="shared" si="37"/>
        <v>0</v>
      </c>
      <c r="CM25" s="54">
        <f t="shared" si="38"/>
        <v>0</v>
      </c>
      <c r="CN25" s="54">
        <f t="shared" si="39"/>
        <v>0</v>
      </c>
      <c r="CO25" s="54">
        <f t="shared" si="40"/>
        <v>0</v>
      </c>
      <c r="CP25" s="54">
        <f t="shared" si="41"/>
        <v>0</v>
      </c>
      <c r="CQ25" s="54">
        <f t="shared" si="42"/>
        <v>0</v>
      </c>
      <c r="CR25" s="54">
        <f t="shared" si="43"/>
        <v>0</v>
      </c>
      <c r="CS25" s="54">
        <f t="shared" si="44"/>
        <v>0</v>
      </c>
      <c r="CT25" s="54">
        <f t="shared" si="45"/>
        <v>0</v>
      </c>
      <c r="CU25" s="54">
        <f t="shared" si="46"/>
        <v>0</v>
      </c>
      <c r="CV25" s="54">
        <f t="shared" si="47"/>
        <v>0</v>
      </c>
      <c r="CW25" s="54">
        <f t="shared" si="48"/>
        <v>0</v>
      </c>
      <c r="CX25" s="54">
        <f t="shared" si="49"/>
        <v>0</v>
      </c>
      <c r="CY25" s="54">
        <f t="shared" si="50"/>
        <v>0</v>
      </c>
      <c r="CZ25" s="54">
        <f t="shared" si="51"/>
        <v>0</v>
      </c>
      <c r="DA25" s="54">
        <f t="shared" si="52"/>
        <v>0</v>
      </c>
    </row>
    <row r="26" spans="2:105" x14ac:dyDescent="0.25">
      <c r="B26" s="16" t="s">
        <v>165</v>
      </c>
      <c r="C26" s="70"/>
      <c r="D26" s="48"/>
      <c r="E26" s="49"/>
      <c r="F26" s="39"/>
      <c r="G26" s="39"/>
      <c r="H26" s="39"/>
      <c r="I26" s="39"/>
      <c r="J26" s="77"/>
      <c r="K26" s="77"/>
      <c r="L26" s="42"/>
      <c r="M26" s="85"/>
      <c r="N26" s="85"/>
      <c r="O26" s="85"/>
      <c r="P26" s="85"/>
      <c r="Q26" s="85"/>
      <c r="R26" s="85"/>
      <c r="S26" s="85"/>
      <c r="T26" s="85"/>
      <c r="U26" s="85"/>
      <c r="V26" s="85"/>
      <c r="W26" s="85"/>
      <c r="X26" s="85"/>
      <c r="Y26" s="85"/>
      <c r="Z26" s="89"/>
      <c r="AA26" s="52"/>
      <c r="AB26" s="95">
        <f>' Populations'!B14</f>
        <v>0</v>
      </c>
      <c r="AC26" s="95">
        <f>IF(AB26=0,0,($C$26/$AB$26)*100000)</f>
        <v>0</v>
      </c>
      <c r="AD26" s="95">
        <f>' Populations'!D14</f>
        <v>0</v>
      </c>
      <c r="AE26" s="95">
        <f>IF(AD26=0,0,($D$26/$AD$26)*100000)</f>
        <v>0</v>
      </c>
      <c r="AF26" s="95">
        <f>' Populations'!F14</f>
        <v>0</v>
      </c>
      <c r="AG26" s="95">
        <f>IF(AF26=0,0,($E$26/$AF$26)*100000)</f>
        <v>0</v>
      </c>
      <c r="AH26" s="95">
        <f>' Populations'!H14</f>
        <v>0</v>
      </c>
      <c r="AI26" s="95">
        <f>IF(AH26=0,0,($F$26/$AH$26)*100000)</f>
        <v>0</v>
      </c>
      <c r="AJ26" s="95">
        <f>' Populations'!J14</f>
        <v>0</v>
      </c>
      <c r="AK26" s="95">
        <f>IF(AJ26=0,0,($G$26/$AJ$26)*100000)</f>
        <v>0</v>
      </c>
      <c r="AL26" s="95">
        <f>' Populations'!L14</f>
        <v>0</v>
      </c>
      <c r="AM26" s="95">
        <f>IF(AL26=0,0,($H$26/$AL$26)*100000)</f>
        <v>0</v>
      </c>
      <c r="AN26" s="95">
        <f>' Populations'!N14</f>
        <v>0</v>
      </c>
      <c r="AO26" s="95">
        <f>IF(AN26=0,0,($I$26/$AN$26)*100000)</f>
        <v>0</v>
      </c>
      <c r="AP26" s="95">
        <f>' Populations'!P14</f>
        <v>0</v>
      </c>
      <c r="AQ26" s="95">
        <f>IF(AP26=0,0,($J$26/$AP$26)*100000)</f>
        <v>0</v>
      </c>
      <c r="AR26" s="95">
        <f>' Populations'!R14</f>
        <v>0</v>
      </c>
      <c r="AS26" s="95">
        <f>IF(AR26=0,0,($K$26/$AR$26)*100000)</f>
        <v>0</v>
      </c>
      <c r="AT26" s="95">
        <f>' Populations'!T14</f>
        <v>0</v>
      </c>
      <c r="AU26" s="95">
        <f>IF(AT26=0,0,($L$26/$AT$26)*100000)</f>
        <v>0</v>
      </c>
      <c r="AV26" s="98"/>
      <c r="AW26" s="95">
        <f>'Health Regions'!B10</f>
        <v>0</v>
      </c>
      <c r="AX26" s="95">
        <f>IF(AW26=0,0,($M$26/$AW$26)*100000)</f>
        <v>0</v>
      </c>
      <c r="AY26" s="95">
        <f>'Health Regions'!D10</f>
        <v>0</v>
      </c>
      <c r="AZ26" s="95">
        <f>IF(AY26=0,0,($N$26/$AY$26)*100000)</f>
        <v>0</v>
      </c>
      <c r="BA26" s="95">
        <f>'Health Regions'!F10</f>
        <v>0</v>
      </c>
      <c r="BB26" s="95">
        <f>IF(BA26=0,0,($O$26/$BA$26)*100000)</f>
        <v>0</v>
      </c>
      <c r="BC26" s="95">
        <f>'Health Regions'!H10</f>
        <v>0</v>
      </c>
      <c r="BD26" s="95">
        <f>IF(BC26=0,0,($P$26/$BC$26)*100000)</f>
        <v>0</v>
      </c>
      <c r="BE26" s="95">
        <f>'Health Regions'!J10</f>
        <v>0</v>
      </c>
      <c r="BF26" s="95">
        <f>IF(BE26=0,0,($Q$26/$BE$26)*100000)</f>
        <v>0</v>
      </c>
      <c r="BG26" s="95">
        <f>'Health Regions'!L10</f>
        <v>0</v>
      </c>
      <c r="BH26" s="95">
        <f>IF(BG26=0,0,($R$26/$BG$26)*100000)</f>
        <v>0</v>
      </c>
      <c r="BI26" s="95">
        <f>'Health Regions'!N10</f>
        <v>0</v>
      </c>
      <c r="BJ26" s="95">
        <f>IF(BI26=0,0,($S$26/$BI$26)*100000)</f>
        <v>0</v>
      </c>
      <c r="BK26" s="95">
        <f>'Health Regions'!P10</f>
        <v>0</v>
      </c>
      <c r="BL26" s="95">
        <f>IF(BK26=0,0,($T$26/$BK$26)*100000)</f>
        <v>0</v>
      </c>
      <c r="BM26" s="95">
        <f>'Health Regions'!R10</f>
        <v>0</v>
      </c>
      <c r="BN26" s="95">
        <f>IF(BM26=0,0,($PU26/$BM$26)*100000)</f>
        <v>0</v>
      </c>
      <c r="BO26" s="95">
        <f>'Health Regions'!T10</f>
        <v>0</v>
      </c>
      <c r="BP26" s="95">
        <f>IF(BO26=0,0,($V$26/$BO$26)*100000)</f>
        <v>0</v>
      </c>
      <c r="BQ26" s="95">
        <f>'Health Regions'!V10</f>
        <v>0</v>
      </c>
      <c r="BR26" s="95">
        <f>IF(BQ26=0,0,($W$26/$BQ$26)*100000)</f>
        <v>0</v>
      </c>
      <c r="BS26" s="95">
        <f>'Health Regions'!X10</f>
        <v>0</v>
      </c>
      <c r="BT26" s="95">
        <f>IF(BS26=0,0,($X$26/$BS$26)*100000)</f>
        <v>0</v>
      </c>
      <c r="BU26" s="95">
        <f>'Health Regions'!Z10</f>
        <v>0</v>
      </c>
      <c r="BV26" s="95">
        <f>IF(BU26=0,0,($Y$26/$BU$26)*100000)</f>
        <v>0</v>
      </c>
      <c r="BW26" s="95">
        <f>'Health Regions'!AB10</f>
        <v>0</v>
      </c>
      <c r="BX26" s="95">
        <f>IF(BW26=0,0,($Z$26/$BW$26)*100000)</f>
        <v>0</v>
      </c>
      <c r="BY26" s="52"/>
      <c r="BZ26" s="93">
        <v>18257</v>
      </c>
      <c r="CA26" s="94">
        <v>6.6477999999999995E-2</v>
      </c>
      <c r="CC26" s="60" t="s">
        <v>165</v>
      </c>
      <c r="CD26" s="113">
        <f t="shared" si="29"/>
        <v>0</v>
      </c>
      <c r="CE26" s="114">
        <f t="shared" si="30"/>
        <v>0</v>
      </c>
      <c r="CF26" s="114">
        <f t="shared" si="31"/>
        <v>0</v>
      </c>
      <c r="CG26" s="54">
        <f t="shared" si="32"/>
        <v>0</v>
      </c>
      <c r="CH26" s="54">
        <f t="shared" si="33"/>
        <v>0</v>
      </c>
      <c r="CI26" s="54">
        <f t="shared" si="34"/>
        <v>0</v>
      </c>
      <c r="CJ26" s="54">
        <f t="shared" si="35"/>
        <v>0</v>
      </c>
      <c r="CK26" s="54">
        <f t="shared" si="36"/>
        <v>0</v>
      </c>
      <c r="CL26" s="54">
        <f t="shared" si="37"/>
        <v>0</v>
      </c>
      <c r="CM26" s="54">
        <f t="shared" si="38"/>
        <v>0</v>
      </c>
      <c r="CN26" s="54">
        <f t="shared" si="39"/>
        <v>0</v>
      </c>
      <c r="CO26" s="54">
        <f t="shared" si="40"/>
        <v>0</v>
      </c>
      <c r="CP26" s="54">
        <f t="shared" si="41"/>
        <v>0</v>
      </c>
      <c r="CQ26" s="54">
        <f t="shared" si="42"/>
        <v>0</v>
      </c>
      <c r="CR26" s="54">
        <f t="shared" si="43"/>
        <v>0</v>
      </c>
      <c r="CS26" s="54">
        <f t="shared" si="44"/>
        <v>0</v>
      </c>
      <c r="CT26" s="54">
        <f t="shared" si="45"/>
        <v>0</v>
      </c>
      <c r="CU26" s="54">
        <f t="shared" si="46"/>
        <v>0</v>
      </c>
      <c r="CV26" s="54">
        <f t="shared" si="47"/>
        <v>0</v>
      </c>
      <c r="CW26" s="54">
        <f t="shared" si="48"/>
        <v>0</v>
      </c>
      <c r="CX26" s="54">
        <f t="shared" si="49"/>
        <v>0</v>
      </c>
      <c r="CY26" s="54">
        <f t="shared" si="50"/>
        <v>0</v>
      </c>
      <c r="CZ26" s="54">
        <f t="shared" si="51"/>
        <v>0</v>
      </c>
      <c r="DA26" s="54">
        <f t="shared" si="52"/>
        <v>0</v>
      </c>
    </row>
    <row r="27" spans="2:105" x14ac:dyDescent="0.25">
      <c r="B27" s="16" t="s">
        <v>166</v>
      </c>
      <c r="C27" s="70"/>
      <c r="D27" s="48"/>
      <c r="E27" s="49"/>
      <c r="F27" s="39"/>
      <c r="G27" s="39"/>
      <c r="H27" s="39"/>
      <c r="I27" s="39"/>
      <c r="J27" s="77"/>
      <c r="K27" s="77"/>
      <c r="L27" s="42"/>
      <c r="M27" s="85"/>
      <c r="N27" s="85"/>
      <c r="O27" s="85"/>
      <c r="P27" s="85"/>
      <c r="Q27" s="85"/>
      <c r="R27" s="85"/>
      <c r="S27" s="85"/>
      <c r="T27" s="85"/>
      <c r="U27" s="85"/>
      <c r="V27" s="85"/>
      <c r="W27" s="85"/>
      <c r="X27" s="85"/>
      <c r="Y27" s="85"/>
      <c r="Z27" s="89"/>
      <c r="AA27" s="52"/>
      <c r="AB27" s="95">
        <f>' Populations'!B15</f>
        <v>0</v>
      </c>
      <c r="AC27" s="95">
        <f>IF(AB27=0,0,($C$27/$AB$27)*100000)</f>
        <v>0</v>
      </c>
      <c r="AD27" s="95">
        <f>' Populations'!D15</f>
        <v>0</v>
      </c>
      <c r="AE27" s="95">
        <f>IF(AD27=0,0,($D$27/$AD$27)*100000)</f>
        <v>0</v>
      </c>
      <c r="AF27" s="95">
        <f>' Populations'!F15</f>
        <v>0</v>
      </c>
      <c r="AG27" s="95">
        <f>IF(AF27=0,0,($E$27/$AF$27)*100000)</f>
        <v>0</v>
      </c>
      <c r="AH27" s="95">
        <f>' Populations'!H15</f>
        <v>0</v>
      </c>
      <c r="AI27" s="95">
        <f>IF(AH27=0,0,($F$27/$AH$27)*100000)</f>
        <v>0</v>
      </c>
      <c r="AJ27" s="95">
        <f>' Populations'!J15</f>
        <v>0</v>
      </c>
      <c r="AK27" s="95">
        <f>IF(AJ27=0,0,($G$27/$AJ$27)*100000)</f>
        <v>0</v>
      </c>
      <c r="AL27" s="95">
        <f>' Populations'!L15</f>
        <v>0</v>
      </c>
      <c r="AM27" s="95">
        <f>IF(AL27=0,0,($H$27/$AL$27)*100000)</f>
        <v>0</v>
      </c>
      <c r="AN27" s="95">
        <f>' Populations'!N15</f>
        <v>0</v>
      </c>
      <c r="AO27" s="95">
        <f>IF(AN27=0,0,($I$27/$AN$27)*100000)</f>
        <v>0</v>
      </c>
      <c r="AP27" s="95">
        <f>' Populations'!P15</f>
        <v>0</v>
      </c>
      <c r="AQ27" s="95">
        <f>IF(AP27=0,0,($J$27/$AP$27)*100000)</f>
        <v>0</v>
      </c>
      <c r="AR27" s="95">
        <f>' Populations'!R15</f>
        <v>0</v>
      </c>
      <c r="AS27" s="95">
        <f>IF(AR27=0,0,($K$27/$AR$27)*100000)</f>
        <v>0</v>
      </c>
      <c r="AT27" s="95">
        <f>' Populations'!T15</f>
        <v>0</v>
      </c>
      <c r="AU27" s="95">
        <f>IF(AT27=0,0,($L$272/$AT$27)*100000)</f>
        <v>0</v>
      </c>
      <c r="AV27" s="98"/>
      <c r="AW27" s="95">
        <f>'Health Regions'!B11</f>
        <v>0</v>
      </c>
      <c r="AX27" s="95">
        <f>IF(AW27=0,0,($M$27/$AW$27)*100000)</f>
        <v>0</v>
      </c>
      <c r="AY27" s="95">
        <f>'Health Regions'!D11</f>
        <v>0</v>
      </c>
      <c r="AZ27" s="95">
        <f>IF(AY27=0,0,($N$27/$AY$27)*100000)</f>
        <v>0</v>
      </c>
      <c r="BA27" s="95">
        <f>'Health Regions'!F11</f>
        <v>0</v>
      </c>
      <c r="BB27" s="95">
        <f>IF(BA27=0,0,($O$27/$BA$27)*100000)</f>
        <v>0</v>
      </c>
      <c r="BC27" s="95">
        <f>'Health Regions'!H11</f>
        <v>0</v>
      </c>
      <c r="BD27" s="95">
        <f>IF(BC27=0,0,($P$27/$BC$27)*100000)</f>
        <v>0</v>
      </c>
      <c r="BE27" s="95">
        <f>'Health Regions'!J11</f>
        <v>0</v>
      </c>
      <c r="BF27" s="95">
        <f>IF(BE27=0,0,($Q$27/$BE$27)*100000)</f>
        <v>0</v>
      </c>
      <c r="BG27" s="95">
        <f>'Health Regions'!L11</f>
        <v>0</v>
      </c>
      <c r="BH27" s="95">
        <f>IF(BG27=0,0,($R$27/$BG$27)*100000)</f>
        <v>0</v>
      </c>
      <c r="BI27" s="95">
        <f>'Health Regions'!N11</f>
        <v>0</v>
      </c>
      <c r="BJ27" s="95">
        <f>IF(BI27=0,0,($S$27/$BI$27)*100000)</f>
        <v>0</v>
      </c>
      <c r="BK27" s="95">
        <f>'Health Regions'!P11</f>
        <v>0</v>
      </c>
      <c r="BL27" s="95">
        <f>IF(BK27=0,0,($T$27/$BK$27)*100000)</f>
        <v>0</v>
      </c>
      <c r="BM27" s="95">
        <f>'Health Regions'!R11</f>
        <v>0</v>
      </c>
      <c r="BN27" s="95">
        <f>IF(BM27=0,0,($U$27/$BM$27)*100000)</f>
        <v>0</v>
      </c>
      <c r="BO27" s="95">
        <f>'Health Regions'!T11</f>
        <v>0</v>
      </c>
      <c r="BP27" s="95">
        <f>IF(BO27=0,0,($V$27/$BO$27)*100000)</f>
        <v>0</v>
      </c>
      <c r="BQ27" s="95">
        <f>'Health Regions'!V11</f>
        <v>0</v>
      </c>
      <c r="BR27" s="95">
        <f>IF(BQ27=0,0,($W$27/$BQ$27)*100000)</f>
        <v>0</v>
      </c>
      <c r="BS27" s="95">
        <f>'Health Regions'!X11</f>
        <v>0</v>
      </c>
      <c r="BT27" s="95">
        <f>IF(BS27=0,0,($X$27/$BS$27)*100000)</f>
        <v>0</v>
      </c>
      <c r="BU27" s="95">
        <f>'Health Regions'!Z11</f>
        <v>0</v>
      </c>
      <c r="BV27" s="95">
        <f>IF(BU27=0,0,($Y$27/$BU$27)*100000)</f>
        <v>0</v>
      </c>
      <c r="BW27" s="95">
        <f>'Health Regions'!AB11</f>
        <v>0</v>
      </c>
      <c r="BX27" s="95">
        <f>IF(BW27=0,0,($Z$27/$BW$27)*100000)</f>
        <v>0</v>
      </c>
      <c r="BY27" s="52"/>
      <c r="BZ27" s="93">
        <v>37233</v>
      </c>
      <c r="CA27" s="94">
        <v>0.135573</v>
      </c>
      <c r="CC27" s="60" t="s">
        <v>166</v>
      </c>
      <c r="CD27" s="113">
        <f t="shared" si="29"/>
        <v>0</v>
      </c>
      <c r="CE27" s="114">
        <f t="shared" si="30"/>
        <v>0</v>
      </c>
      <c r="CF27" s="114">
        <f t="shared" si="31"/>
        <v>0</v>
      </c>
      <c r="CG27" s="54">
        <f t="shared" si="32"/>
        <v>0</v>
      </c>
      <c r="CH27" s="54">
        <f t="shared" si="33"/>
        <v>0</v>
      </c>
      <c r="CI27" s="54">
        <f t="shared" si="34"/>
        <v>0</v>
      </c>
      <c r="CJ27" s="54">
        <f t="shared" si="35"/>
        <v>0</v>
      </c>
      <c r="CK27" s="54">
        <f t="shared" si="36"/>
        <v>0</v>
      </c>
      <c r="CL27" s="54">
        <f t="shared" si="37"/>
        <v>0</v>
      </c>
      <c r="CM27" s="54">
        <f t="shared" si="38"/>
        <v>0</v>
      </c>
      <c r="CN27" s="54">
        <f t="shared" si="39"/>
        <v>0</v>
      </c>
      <c r="CO27" s="54">
        <f t="shared" si="40"/>
        <v>0</v>
      </c>
      <c r="CP27" s="54">
        <f t="shared" si="41"/>
        <v>0</v>
      </c>
      <c r="CQ27" s="54">
        <f t="shared" si="42"/>
        <v>0</v>
      </c>
      <c r="CR27" s="54">
        <f t="shared" si="43"/>
        <v>0</v>
      </c>
      <c r="CS27" s="54">
        <f t="shared" si="44"/>
        <v>0</v>
      </c>
      <c r="CT27" s="54">
        <f t="shared" si="45"/>
        <v>0</v>
      </c>
      <c r="CU27" s="54">
        <f t="shared" si="46"/>
        <v>0</v>
      </c>
      <c r="CV27" s="54">
        <f t="shared" si="47"/>
        <v>0</v>
      </c>
      <c r="CW27" s="54">
        <f t="shared" si="48"/>
        <v>0</v>
      </c>
      <c r="CX27" s="54">
        <f t="shared" si="49"/>
        <v>0</v>
      </c>
      <c r="CY27" s="54">
        <f t="shared" si="50"/>
        <v>0</v>
      </c>
      <c r="CZ27" s="54">
        <f t="shared" si="51"/>
        <v>0</v>
      </c>
      <c r="DA27" s="54">
        <f t="shared" si="52"/>
        <v>0</v>
      </c>
    </row>
    <row r="28" spans="2:105" x14ac:dyDescent="0.25">
      <c r="B28" s="16" t="s">
        <v>167</v>
      </c>
      <c r="C28" s="70"/>
      <c r="D28" s="48"/>
      <c r="E28" s="49"/>
      <c r="F28" s="39"/>
      <c r="G28" s="39"/>
      <c r="H28" s="39"/>
      <c r="I28" s="39"/>
      <c r="J28" s="77"/>
      <c r="K28" s="77"/>
      <c r="L28" s="42"/>
      <c r="M28" s="85"/>
      <c r="N28" s="85"/>
      <c r="O28" s="85"/>
      <c r="P28" s="85"/>
      <c r="Q28" s="85"/>
      <c r="R28" s="85"/>
      <c r="S28" s="85"/>
      <c r="T28" s="85"/>
      <c r="U28" s="85"/>
      <c r="V28" s="85"/>
      <c r="W28" s="85"/>
      <c r="X28" s="85"/>
      <c r="Y28" s="85"/>
      <c r="Z28" s="89"/>
      <c r="AA28" s="52"/>
      <c r="AB28" s="95">
        <f>' Populations'!B16</f>
        <v>0</v>
      </c>
      <c r="AC28" s="95">
        <f>IF(AB28=0,0,($C$28/$AB$28)*100000)</f>
        <v>0</v>
      </c>
      <c r="AD28" s="95">
        <f>' Populations'!D16</f>
        <v>0</v>
      </c>
      <c r="AE28" s="95">
        <f>IF(AD28=0,0,($D$28/$AD$28)*100000)</f>
        <v>0</v>
      </c>
      <c r="AF28" s="95">
        <f>' Populations'!F16</f>
        <v>0</v>
      </c>
      <c r="AG28" s="95">
        <f>IF(AF28=0,0,($E$28/$AF$28)*100000)</f>
        <v>0</v>
      </c>
      <c r="AH28" s="95">
        <f>' Populations'!H16</f>
        <v>0</v>
      </c>
      <c r="AI28" s="95">
        <f>IF(AH28=0,0,($F$28/$AH$28)*100000)</f>
        <v>0</v>
      </c>
      <c r="AJ28" s="95">
        <f>' Populations'!J16</f>
        <v>0</v>
      </c>
      <c r="AK28" s="95">
        <f>IF(AJ28=0,0,($G$28/$AJ$28)*100000)</f>
        <v>0</v>
      </c>
      <c r="AL28" s="95">
        <f>' Populations'!L16</f>
        <v>0</v>
      </c>
      <c r="AM28" s="95">
        <f>IF(AL28=0,0,($H$28/$AL$28)*100000)</f>
        <v>0</v>
      </c>
      <c r="AN28" s="95">
        <f>' Populations'!N16</f>
        <v>0</v>
      </c>
      <c r="AO28" s="95">
        <f>IF(AN28=0,0,($I$28/$AN$28)*100000)</f>
        <v>0</v>
      </c>
      <c r="AP28" s="95">
        <f>' Populations'!P16</f>
        <v>0</v>
      </c>
      <c r="AQ28" s="95">
        <f>IF(AP28=0,0,($J$28/$AP$28)*100000)</f>
        <v>0</v>
      </c>
      <c r="AR28" s="95">
        <f>' Populations'!R16</f>
        <v>0</v>
      </c>
      <c r="AS28" s="95">
        <f>IF(AR28=0,0,($K$28/$AR$28)*100000)</f>
        <v>0</v>
      </c>
      <c r="AT28" s="95">
        <f>' Populations'!T16</f>
        <v>0</v>
      </c>
      <c r="AU28" s="95">
        <f>IF(AT28=0,0,($L$28/$AT$28)*100000)</f>
        <v>0</v>
      </c>
      <c r="AV28" s="98"/>
      <c r="AW28" s="95">
        <f>'Health Regions'!B12</f>
        <v>0</v>
      </c>
      <c r="AX28" s="95">
        <f>IF(AW28=0,0,($M$28/$AW$28)*100000)</f>
        <v>0</v>
      </c>
      <c r="AY28" s="95">
        <f>'Health Regions'!D12</f>
        <v>0</v>
      </c>
      <c r="AZ28" s="95">
        <f>IF(AY28=0,0,($N$28/$AW$28)*100000)</f>
        <v>0</v>
      </c>
      <c r="BA28" s="95">
        <f>'Health Regions'!F12</f>
        <v>0</v>
      </c>
      <c r="BB28" s="95">
        <f>IF(BA28=0,0,($O$28/$BA$28)*100000)</f>
        <v>0</v>
      </c>
      <c r="BC28" s="95">
        <f>'Health Regions'!H12</f>
        <v>0</v>
      </c>
      <c r="BD28" s="95">
        <f>IF(BC28=0,0,($P$28/$BC$28)*100000)</f>
        <v>0</v>
      </c>
      <c r="BE28" s="95">
        <f>'Health Regions'!J12</f>
        <v>0</v>
      </c>
      <c r="BF28" s="95">
        <f>IF(BE28=0,0,($Q$28/$BE$28)*100000)</f>
        <v>0</v>
      </c>
      <c r="BG28" s="95">
        <f>'Health Regions'!L12</f>
        <v>0</v>
      </c>
      <c r="BH28" s="95">
        <f>IF(BG28=0,0,($R$28/$BG$28)*100000)</f>
        <v>0</v>
      </c>
      <c r="BI28" s="95">
        <f>'Health Regions'!N12</f>
        <v>0</v>
      </c>
      <c r="BJ28" s="95">
        <f>IF(BI28=0,0,($S$28/$BI$28)*100000)</f>
        <v>0</v>
      </c>
      <c r="BK28" s="95">
        <f>'Health Regions'!P12</f>
        <v>0</v>
      </c>
      <c r="BL28" s="95">
        <f>IF(BK28=0,0,($T$28/$BK$28)*100000)</f>
        <v>0</v>
      </c>
      <c r="BM28" s="95">
        <f>'Health Regions'!R12</f>
        <v>0</v>
      </c>
      <c r="BN28" s="95">
        <f>IF(BM28=0,0,($U$28/$BM$28)*100000)</f>
        <v>0</v>
      </c>
      <c r="BO28" s="95">
        <f>'Health Regions'!T12</f>
        <v>0</v>
      </c>
      <c r="BP28" s="95">
        <f>IF(BO28=0,0,($V$28/$BO$28)*100000)</f>
        <v>0</v>
      </c>
      <c r="BQ28" s="95">
        <f>'Health Regions'!V12</f>
        <v>0</v>
      </c>
      <c r="BR28" s="95">
        <f>IF(BQ28=0,0,($W$28/$BQ$28)*100000)</f>
        <v>0</v>
      </c>
      <c r="BS28" s="95">
        <f>'Health Regions'!X12</f>
        <v>0</v>
      </c>
      <c r="BT28" s="95">
        <f>IF(BS28=0,0,($X$28/$BS$28)*100000)</f>
        <v>0</v>
      </c>
      <c r="BU28" s="95">
        <f>'Health Regions'!Z12</f>
        <v>0</v>
      </c>
      <c r="BV28" s="95">
        <f>IF(BU28=0,0,($Y$28/$BU$28)*100000)</f>
        <v>0</v>
      </c>
      <c r="BW28" s="95">
        <f>'Health Regions'!AB12</f>
        <v>0</v>
      </c>
      <c r="BX28" s="95">
        <f>IF(BW28=0,0,($Z$28/$BW$28)*100000)</f>
        <v>0</v>
      </c>
      <c r="BY28" s="52"/>
      <c r="BZ28" s="93">
        <v>44659</v>
      </c>
      <c r="CA28" s="94">
        <v>0.16261300000000001</v>
      </c>
      <c r="CC28" s="60" t="s">
        <v>167</v>
      </c>
      <c r="CD28" s="113">
        <f t="shared" si="29"/>
        <v>0</v>
      </c>
      <c r="CE28" s="114">
        <f t="shared" si="30"/>
        <v>0</v>
      </c>
      <c r="CF28" s="114">
        <f t="shared" si="31"/>
        <v>0</v>
      </c>
      <c r="CG28" s="54">
        <f t="shared" si="32"/>
        <v>0</v>
      </c>
      <c r="CH28" s="54">
        <f t="shared" si="33"/>
        <v>0</v>
      </c>
      <c r="CI28" s="54">
        <f t="shared" si="34"/>
        <v>0</v>
      </c>
      <c r="CJ28" s="54">
        <f t="shared" si="35"/>
        <v>0</v>
      </c>
      <c r="CK28" s="54">
        <f t="shared" si="36"/>
        <v>0</v>
      </c>
      <c r="CL28" s="54">
        <f t="shared" si="37"/>
        <v>0</v>
      </c>
      <c r="CM28" s="54">
        <f t="shared" si="38"/>
        <v>0</v>
      </c>
      <c r="CN28" s="54">
        <f t="shared" si="39"/>
        <v>0</v>
      </c>
      <c r="CO28" s="54">
        <f t="shared" si="40"/>
        <v>0</v>
      </c>
      <c r="CP28" s="54">
        <f t="shared" si="41"/>
        <v>0</v>
      </c>
      <c r="CQ28" s="54">
        <f t="shared" si="42"/>
        <v>0</v>
      </c>
      <c r="CR28" s="54">
        <f t="shared" si="43"/>
        <v>0</v>
      </c>
      <c r="CS28" s="54">
        <f t="shared" si="44"/>
        <v>0</v>
      </c>
      <c r="CT28" s="54">
        <f t="shared" si="45"/>
        <v>0</v>
      </c>
      <c r="CU28" s="54">
        <f t="shared" si="46"/>
        <v>0</v>
      </c>
      <c r="CV28" s="54">
        <f t="shared" si="47"/>
        <v>0</v>
      </c>
      <c r="CW28" s="54">
        <f t="shared" si="48"/>
        <v>0</v>
      </c>
      <c r="CX28" s="54">
        <f t="shared" si="49"/>
        <v>0</v>
      </c>
      <c r="CY28" s="54">
        <f t="shared" si="50"/>
        <v>0</v>
      </c>
      <c r="CZ28" s="54">
        <f t="shared" si="51"/>
        <v>0</v>
      </c>
      <c r="DA28" s="54">
        <f t="shared" si="52"/>
        <v>0</v>
      </c>
    </row>
    <row r="29" spans="2:105" x14ac:dyDescent="0.25">
      <c r="B29" s="16" t="s">
        <v>168</v>
      </c>
      <c r="C29" s="70"/>
      <c r="D29" s="48"/>
      <c r="E29" s="49"/>
      <c r="F29" s="39"/>
      <c r="G29" s="39"/>
      <c r="H29" s="39"/>
      <c r="I29" s="39"/>
      <c r="J29" s="77"/>
      <c r="K29" s="77"/>
      <c r="L29" s="42"/>
      <c r="M29" s="85"/>
      <c r="N29" s="85"/>
      <c r="O29" s="85"/>
      <c r="P29" s="85"/>
      <c r="Q29" s="85"/>
      <c r="R29" s="85"/>
      <c r="S29" s="85"/>
      <c r="T29" s="85"/>
      <c r="U29" s="85"/>
      <c r="V29" s="85"/>
      <c r="W29" s="85"/>
      <c r="X29" s="85"/>
      <c r="Y29" s="85"/>
      <c r="Z29" s="89"/>
      <c r="AA29" s="52"/>
      <c r="AB29" s="95">
        <f>' Populations'!B17</f>
        <v>0</v>
      </c>
      <c r="AC29" s="95">
        <f>IF(AB29=0,0,($C$29/$AB$29)*100000)</f>
        <v>0</v>
      </c>
      <c r="AD29" s="95">
        <f>' Populations'!D17</f>
        <v>0</v>
      </c>
      <c r="AE29" s="95">
        <f>IF(AD29=0,0,($D$29/$AD$29)*100000)</f>
        <v>0</v>
      </c>
      <c r="AF29" s="95">
        <f>' Populations'!F17</f>
        <v>0</v>
      </c>
      <c r="AG29" s="95">
        <f>IF(AF29=0,0,($E$29/$AF$29)*100000)</f>
        <v>0</v>
      </c>
      <c r="AH29" s="95">
        <f>' Populations'!H17</f>
        <v>0</v>
      </c>
      <c r="AI29" s="95">
        <f>IF(AH29=0,0,($F$29/$AH$29)*100000)</f>
        <v>0</v>
      </c>
      <c r="AJ29" s="95">
        <f>' Populations'!J17</f>
        <v>0</v>
      </c>
      <c r="AK29" s="95">
        <f>IF(AJ29=0,0,($G$29/$AJ$29)*100000)</f>
        <v>0</v>
      </c>
      <c r="AL29" s="95">
        <f>' Populations'!L17</f>
        <v>0</v>
      </c>
      <c r="AM29" s="95">
        <f>IF(AL29=0,0,($H$29/$AL$29)*100000)</f>
        <v>0</v>
      </c>
      <c r="AN29" s="95">
        <f>' Populations'!N17</f>
        <v>0</v>
      </c>
      <c r="AO29" s="95">
        <f>IF(AN29=0,0,($I$29/$AN$29)*100000)</f>
        <v>0</v>
      </c>
      <c r="AP29" s="95">
        <f>' Populations'!P17</f>
        <v>0</v>
      </c>
      <c r="AQ29" s="95">
        <f>IF(AP29=0,0,($J$29/$AP$29)*100000)</f>
        <v>0</v>
      </c>
      <c r="AR29" s="95">
        <f>' Populations'!R17</f>
        <v>0</v>
      </c>
      <c r="AS29" s="95">
        <f>IF(AR29=0,0,($K$29/$AR$29)*100000)</f>
        <v>0</v>
      </c>
      <c r="AT29" s="95">
        <f>' Populations'!T17</f>
        <v>0</v>
      </c>
      <c r="AU29" s="95">
        <f>IF(AT29=0,0,($L$29/$AT$29)*100000)</f>
        <v>0</v>
      </c>
      <c r="AV29" s="98"/>
      <c r="AW29" s="95">
        <f>'Health Regions'!B13</f>
        <v>0</v>
      </c>
      <c r="AX29" s="95">
        <f>IF(AW29=0,0,($M$29/$AW$29)*100000)</f>
        <v>0</v>
      </c>
      <c r="AY29" s="95">
        <f>'Health Regions'!D13</f>
        <v>0</v>
      </c>
      <c r="AZ29" s="95">
        <f>IF(AY29=0,0,($N$29/$AY$29)*100000)</f>
        <v>0</v>
      </c>
      <c r="BA29" s="95">
        <f>'Health Regions'!F13</f>
        <v>0</v>
      </c>
      <c r="BB29" s="95">
        <f>IF(BA29=0,0,($O$29/$BA$29)*100000)</f>
        <v>0</v>
      </c>
      <c r="BC29" s="95">
        <f>'Health Regions'!H13</f>
        <v>0</v>
      </c>
      <c r="BD29" s="95">
        <f>IF(BC29=0,0,($P$29/$BC$29)*100000)</f>
        <v>0</v>
      </c>
      <c r="BE29" s="95">
        <f>'Health Regions'!J13</f>
        <v>0</v>
      </c>
      <c r="BF29" s="95">
        <f>IF(BE29=0,0,($Q$29/$BE$29)*100000)</f>
        <v>0</v>
      </c>
      <c r="BG29" s="95">
        <f>'Health Regions'!L13</f>
        <v>0</v>
      </c>
      <c r="BH29" s="95">
        <f>IF(BG29=0,0,($R$29/$BG$29)*100000)</f>
        <v>0</v>
      </c>
      <c r="BI29" s="95">
        <f>'Health Regions'!N13</f>
        <v>0</v>
      </c>
      <c r="BJ29" s="95">
        <f>IF(BI29=0,0,($S$29/$BI$29)*100000)</f>
        <v>0</v>
      </c>
      <c r="BK29" s="95">
        <f>'Health Regions'!P13</f>
        <v>0</v>
      </c>
      <c r="BL29" s="95">
        <f>IF(BK29=0,0,($T$29/$BK$29)*100000)</f>
        <v>0</v>
      </c>
      <c r="BM29" s="95">
        <f>'Health Regions'!R13</f>
        <v>0</v>
      </c>
      <c r="BN29" s="95">
        <f>IF(BM29=0,0,($U$29/$BM$29)*100000)</f>
        <v>0</v>
      </c>
      <c r="BO29" s="95">
        <f>'Health Regions'!T13</f>
        <v>0</v>
      </c>
      <c r="BP29" s="95">
        <f>IF(BO29=0,0,($V$29/$BO$29)*100000)</f>
        <v>0</v>
      </c>
      <c r="BQ29" s="95">
        <f>'Health Regions'!V13</f>
        <v>0</v>
      </c>
      <c r="BR29" s="95">
        <f>IF(BQ29=0,0,($W$29/$BQ$29)*100000)</f>
        <v>0</v>
      </c>
      <c r="BS29" s="95">
        <f>'Health Regions'!X13</f>
        <v>0</v>
      </c>
      <c r="BT29" s="95">
        <f>IF(BS29=0,0,($X$29/$BS$29)*100000)</f>
        <v>0</v>
      </c>
      <c r="BU29" s="95">
        <f>'Health Regions'!Z13</f>
        <v>0</v>
      </c>
      <c r="BV29" s="95">
        <f>IF(BU29=0,0,($Y$29/$BU$29)*100000)</f>
        <v>0</v>
      </c>
      <c r="BW29" s="95">
        <f>'Health Regions'!AB13</f>
        <v>0</v>
      </c>
      <c r="BX29" s="95">
        <f>IF(BW29=0,0,($Z$29/$BW$29)*100000)</f>
        <v>0</v>
      </c>
      <c r="BY29" s="52"/>
      <c r="BZ29" s="93">
        <v>37030</v>
      </c>
      <c r="CA29" s="94">
        <v>0.13483400000000001</v>
      </c>
      <c r="CC29" s="60" t="s">
        <v>168</v>
      </c>
      <c r="CD29" s="113">
        <f t="shared" si="29"/>
        <v>0</v>
      </c>
      <c r="CE29" s="114">
        <f t="shared" si="30"/>
        <v>0</v>
      </c>
      <c r="CF29" s="114">
        <f t="shared" si="31"/>
        <v>0</v>
      </c>
      <c r="CG29" s="54">
        <f t="shared" si="32"/>
        <v>0</v>
      </c>
      <c r="CH29" s="54">
        <f t="shared" si="33"/>
        <v>0</v>
      </c>
      <c r="CI29" s="54">
        <f t="shared" si="34"/>
        <v>0</v>
      </c>
      <c r="CJ29" s="54">
        <f t="shared" si="35"/>
        <v>0</v>
      </c>
      <c r="CK29" s="54">
        <f t="shared" si="36"/>
        <v>0</v>
      </c>
      <c r="CL29" s="54">
        <f t="shared" si="37"/>
        <v>0</v>
      </c>
      <c r="CM29" s="54">
        <f t="shared" si="38"/>
        <v>0</v>
      </c>
      <c r="CN29" s="54">
        <f t="shared" si="39"/>
        <v>0</v>
      </c>
      <c r="CO29" s="54">
        <f t="shared" si="40"/>
        <v>0</v>
      </c>
      <c r="CP29" s="54">
        <f t="shared" si="41"/>
        <v>0</v>
      </c>
      <c r="CQ29" s="54">
        <f t="shared" si="42"/>
        <v>0</v>
      </c>
      <c r="CR29" s="54">
        <f t="shared" si="43"/>
        <v>0</v>
      </c>
      <c r="CS29" s="54">
        <f t="shared" si="44"/>
        <v>0</v>
      </c>
      <c r="CT29" s="54">
        <f t="shared" si="45"/>
        <v>0</v>
      </c>
      <c r="CU29" s="54">
        <f t="shared" si="46"/>
        <v>0</v>
      </c>
      <c r="CV29" s="54">
        <f t="shared" si="47"/>
        <v>0</v>
      </c>
      <c r="CW29" s="54">
        <f t="shared" si="48"/>
        <v>0</v>
      </c>
      <c r="CX29" s="54">
        <f t="shared" si="49"/>
        <v>0</v>
      </c>
      <c r="CY29" s="54">
        <f t="shared" si="50"/>
        <v>0</v>
      </c>
      <c r="CZ29" s="54">
        <f t="shared" si="51"/>
        <v>0</v>
      </c>
      <c r="DA29" s="54">
        <f t="shared" si="52"/>
        <v>0</v>
      </c>
    </row>
    <row r="30" spans="2:105" x14ac:dyDescent="0.25">
      <c r="B30" s="16" t="s">
        <v>169</v>
      </c>
      <c r="C30" s="70"/>
      <c r="D30" s="48"/>
      <c r="E30" s="49"/>
      <c r="F30" s="39"/>
      <c r="G30" s="39"/>
      <c r="H30" s="39"/>
      <c r="I30" s="39"/>
      <c r="J30" s="77"/>
      <c r="K30" s="77"/>
      <c r="L30" s="42"/>
      <c r="M30" s="85"/>
      <c r="N30" s="85"/>
      <c r="O30" s="85"/>
      <c r="P30" s="85"/>
      <c r="Q30" s="85"/>
      <c r="R30" s="85"/>
      <c r="S30" s="85"/>
      <c r="T30" s="85"/>
      <c r="U30" s="85"/>
      <c r="V30" s="85"/>
      <c r="W30" s="85"/>
      <c r="X30" s="85"/>
      <c r="Y30" s="85"/>
      <c r="Z30" s="89"/>
      <c r="AA30" s="52"/>
      <c r="AB30" s="95">
        <f>' Populations'!B18</f>
        <v>0</v>
      </c>
      <c r="AC30" s="95">
        <f>IF(AB30=0,0,($C$30/$AB$30)*100000)</f>
        <v>0</v>
      </c>
      <c r="AD30" s="95">
        <f>' Populations'!D18</f>
        <v>0</v>
      </c>
      <c r="AE30" s="95">
        <f>IF(AD30=0,0,($D$30/$AD$30)*100000)</f>
        <v>0</v>
      </c>
      <c r="AF30" s="95">
        <f>' Populations'!F18</f>
        <v>0</v>
      </c>
      <c r="AG30" s="95">
        <f>IF(AF30=0,0,($E$30/$AF$30)*100000)</f>
        <v>0</v>
      </c>
      <c r="AH30" s="95">
        <f>' Populations'!H18</f>
        <v>0</v>
      </c>
      <c r="AI30" s="95">
        <f>IF(AH30=0,0,($F$30/$AH$30)*100000)</f>
        <v>0</v>
      </c>
      <c r="AJ30" s="95">
        <f>' Populations'!J18</f>
        <v>0</v>
      </c>
      <c r="AK30" s="95">
        <f>IF(AJ30=0,0,($G$30/$AJ$30)*100000)</f>
        <v>0</v>
      </c>
      <c r="AL30" s="95">
        <f>' Populations'!L18</f>
        <v>0</v>
      </c>
      <c r="AM30" s="95">
        <f>IF(AL30=0,0,($H$30/$AL$30)*100000)</f>
        <v>0</v>
      </c>
      <c r="AN30" s="95">
        <f>' Populations'!N18</f>
        <v>0</v>
      </c>
      <c r="AO30" s="95">
        <f>IF(AN30=0,0,($I$30/$AN$30)*100000)</f>
        <v>0</v>
      </c>
      <c r="AP30" s="95">
        <f>' Populations'!P18</f>
        <v>0</v>
      </c>
      <c r="AQ30" s="95">
        <f>IF(AP30=0,0,($J$30/$AP$30)*100000)</f>
        <v>0</v>
      </c>
      <c r="AR30" s="95">
        <f>' Populations'!R18</f>
        <v>0</v>
      </c>
      <c r="AS30" s="95">
        <f>IF(AR30=0,0,($K$30/$AR$30)*100000)</f>
        <v>0</v>
      </c>
      <c r="AT30" s="95">
        <f>' Populations'!T18</f>
        <v>0</v>
      </c>
      <c r="AU30" s="95">
        <f>IF(AT30=0,0,($L$30/$AT$30)*100000)</f>
        <v>0</v>
      </c>
      <c r="AV30" s="98"/>
      <c r="AW30" s="95">
        <f>'Health Regions'!B14</f>
        <v>0</v>
      </c>
      <c r="AX30" s="95">
        <f>IF(AW30=0,0,($M$30/$AW$30)*100000)</f>
        <v>0</v>
      </c>
      <c r="AY30" s="95">
        <f>'Health Regions'!D14</f>
        <v>0</v>
      </c>
      <c r="AZ30" s="95">
        <f>IF(AY30=0,0,($N$30/$AY$30)*100000)</f>
        <v>0</v>
      </c>
      <c r="BA30" s="95">
        <f>'Health Regions'!F14</f>
        <v>0</v>
      </c>
      <c r="BB30" s="95">
        <f>IF(BA30=0,0,($O$30/$BA$30)*100000)</f>
        <v>0</v>
      </c>
      <c r="BC30" s="95">
        <f>'Health Regions'!H14</f>
        <v>0</v>
      </c>
      <c r="BD30" s="95">
        <f>IF(BC30=0,0,($P$30/$BC$30)*100000)</f>
        <v>0</v>
      </c>
      <c r="BE30" s="95">
        <f>'Health Regions'!J14</f>
        <v>0</v>
      </c>
      <c r="BF30" s="95">
        <f>IF(BE30=0,0,($Q$30/$BE$30)*100000)</f>
        <v>0</v>
      </c>
      <c r="BG30" s="95">
        <f>'Health Regions'!L14</f>
        <v>0</v>
      </c>
      <c r="BH30" s="95">
        <f>IF(BG30=0,0,($R$30/$BG$30)*100000)</f>
        <v>0</v>
      </c>
      <c r="BI30" s="95">
        <f>'Health Regions'!N14</f>
        <v>0</v>
      </c>
      <c r="BJ30" s="95">
        <f>IF(BI30=0,0,($S$30/$BI$30)*100000)</f>
        <v>0</v>
      </c>
      <c r="BK30" s="95">
        <f>'Health Regions'!P14</f>
        <v>0</v>
      </c>
      <c r="BL30" s="95">
        <f>IF(BK30=0,0,($T$30/$BK$30)*100000)</f>
        <v>0</v>
      </c>
      <c r="BM30" s="95">
        <f>'Health Regions'!R14</f>
        <v>0</v>
      </c>
      <c r="BN30" s="95">
        <f>IF(BM30=0,0,($U$30/$BM$30)*100000)</f>
        <v>0</v>
      </c>
      <c r="BO30" s="95">
        <f>'Health Regions'!T14</f>
        <v>0</v>
      </c>
      <c r="BP30" s="95">
        <f>IF(BO30=0,0,($V$30/$BO$30)*100000)</f>
        <v>0</v>
      </c>
      <c r="BQ30" s="95">
        <f>'Health Regions'!V14</f>
        <v>0</v>
      </c>
      <c r="BR30" s="95">
        <f>IF(BQ30=0,0,($W$30/$BQ$30)*100000)</f>
        <v>0</v>
      </c>
      <c r="BS30" s="95">
        <f>'Health Regions'!X14</f>
        <v>0</v>
      </c>
      <c r="BT30" s="95">
        <f>IF(BS30=0,0,($X$30/$BS$30)*100000)</f>
        <v>0</v>
      </c>
      <c r="BU30" s="95">
        <f>'Health Regions'!Z14</f>
        <v>0</v>
      </c>
      <c r="BV30" s="95">
        <f>IF(BU30=0,0,($Y$30/$BU$30)*100000)</f>
        <v>0</v>
      </c>
      <c r="BW30" s="95">
        <f>'Health Regions'!AB14</f>
        <v>0</v>
      </c>
      <c r="BX30" s="95">
        <f>IF(BW30=0,0,($Z$30/$BW$30)*100000)</f>
        <v>0</v>
      </c>
      <c r="BY30" s="52"/>
      <c r="BZ30" s="93">
        <v>23961</v>
      </c>
      <c r="CA30" s="94">
        <v>8.7247000000000005E-2</v>
      </c>
      <c r="CC30" s="60" t="s">
        <v>169</v>
      </c>
      <c r="CD30" s="113">
        <f t="shared" si="29"/>
        <v>0</v>
      </c>
      <c r="CE30" s="114">
        <f t="shared" si="30"/>
        <v>0</v>
      </c>
      <c r="CF30" s="114">
        <f t="shared" si="31"/>
        <v>0</v>
      </c>
      <c r="CG30" s="54">
        <f t="shared" si="32"/>
        <v>0</v>
      </c>
      <c r="CH30" s="54">
        <f t="shared" si="33"/>
        <v>0</v>
      </c>
      <c r="CI30" s="54">
        <f t="shared" si="34"/>
        <v>0</v>
      </c>
      <c r="CJ30" s="54">
        <f t="shared" si="35"/>
        <v>0</v>
      </c>
      <c r="CK30" s="54">
        <f t="shared" si="36"/>
        <v>0</v>
      </c>
      <c r="CL30" s="54">
        <f t="shared" si="37"/>
        <v>0</v>
      </c>
      <c r="CM30" s="54">
        <f t="shared" si="38"/>
        <v>0</v>
      </c>
      <c r="CN30" s="54">
        <f t="shared" si="39"/>
        <v>0</v>
      </c>
      <c r="CO30" s="54">
        <f t="shared" si="40"/>
        <v>0</v>
      </c>
      <c r="CP30" s="54">
        <f t="shared" si="41"/>
        <v>0</v>
      </c>
      <c r="CQ30" s="54">
        <f t="shared" si="42"/>
        <v>0</v>
      </c>
      <c r="CR30" s="54">
        <f t="shared" si="43"/>
        <v>0</v>
      </c>
      <c r="CS30" s="54">
        <f t="shared" si="44"/>
        <v>0</v>
      </c>
      <c r="CT30" s="54">
        <f t="shared" si="45"/>
        <v>0</v>
      </c>
      <c r="CU30" s="54">
        <f t="shared" si="46"/>
        <v>0</v>
      </c>
      <c r="CV30" s="54">
        <f t="shared" si="47"/>
        <v>0</v>
      </c>
      <c r="CW30" s="54">
        <f t="shared" si="48"/>
        <v>0</v>
      </c>
      <c r="CX30" s="54">
        <f t="shared" si="49"/>
        <v>0</v>
      </c>
      <c r="CY30" s="54">
        <f t="shared" si="50"/>
        <v>0</v>
      </c>
      <c r="CZ30" s="54">
        <f t="shared" si="51"/>
        <v>0</v>
      </c>
      <c r="DA30" s="54">
        <f t="shared" si="52"/>
        <v>0</v>
      </c>
    </row>
    <row r="31" spans="2:105" x14ac:dyDescent="0.25">
      <c r="B31" s="16" t="s">
        <v>170</v>
      </c>
      <c r="C31" s="70"/>
      <c r="D31" s="48"/>
      <c r="E31" s="49"/>
      <c r="F31" s="39"/>
      <c r="G31" s="39"/>
      <c r="H31" s="39"/>
      <c r="I31" s="39"/>
      <c r="J31" s="77"/>
      <c r="K31" s="77"/>
      <c r="L31" s="42"/>
      <c r="M31" s="85"/>
      <c r="N31" s="85"/>
      <c r="O31" s="85"/>
      <c r="P31" s="85"/>
      <c r="Q31" s="85"/>
      <c r="R31" s="85"/>
      <c r="S31" s="85"/>
      <c r="T31" s="85"/>
      <c r="U31" s="85"/>
      <c r="V31" s="85"/>
      <c r="W31" s="85"/>
      <c r="X31" s="85"/>
      <c r="Y31" s="85"/>
      <c r="Z31" s="89"/>
      <c r="AA31" s="52"/>
      <c r="AB31" s="95">
        <f>' Populations'!B19</f>
        <v>0</v>
      </c>
      <c r="AC31" s="95">
        <f>IF(AB31=0,0,($C$31/$AB$31)*100000)</f>
        <v>0</v>
      </c>
      <c r="AD31" s="95">
        <f>' Populations'!D19</f>
        <v>0</v>
      </c>
      <c r="AE31" s="95">
        <f>IF(AD31=0,0,($D$31/$AD$31)*100000)</f>
        <v>0</v>
      </c>
      <c r="AF31" s="95">
        <f>' Populations'!F19</f>
        <v>0</v>
      </c>
      <c r="AG31" s="95">
        <f>IF(AF31=0,0,($E$31/$AF$31)*100000)</f>
        <v>0</v>
      </c>
      <c r="AH31" s="95">
        <f>' Populations'!H19</f>
        <v>0</v>
      </c>
      <c r="AI31" s="95">
        <f>IF(AH31=0,0,($F$31/$AH$31)*100000)</f>
        <v>0</v>
      </c>
      <c r="AJ31" s="95">
        <f>' Populations'!J19</f>
        <v>0</v>
      </c>
      <c r="AK31" s="95">
        <f>IF(AJ31=0,0,($G$31/$AJ$31)*100000)</f>
        <v>0</v>
      </c>
      <c r="AL31" s="95">
        <f>' Populations'!L19</f>
        <v>0</v>
      </c>
      <c r="AM31" s="95">
        <f>IF(AL31=0,0,($H$31/$AL$31)*100000)</f>
        <v>0</v>
      </c>
      <c r="AN31" s="95">
        <f>' Populations'!N19</f>
        <v>0</v>
      </c>
      <c r="AO31" s="95">
        <f>IF(AN31=0,0,($I$31/$AN$31)*100000)</f>
        <v>0</v>
      </c>
      <c r="AP31" s="95">
        <f>' Populations'!P19</f>
        <v>0</v>
      </c>
      <c r="AQ31" s="95">
        <f>IF(AP31=0,0,($J$31/$AP$31)*100000)</f>
        <v>0</v>
      </c>
      <c r="AR31" s="95">
        <f>' Populations'!R19</f>
        <v>0</v>
      </c>
      <c r="AS31" s="95">
        <f>IF(AR31=0,0,($K$31/$AR$31)*100000)</f>
        <v>0</v>
      </c>
      <c r="AT31" s="95">
        <f>' Populations'!T19</f>
        <v>0</v>
      </c>
      <c r="AU31" s="95">
        <f>IF(AT31=0,0,($L$31/$AT$31)*100000)</f>
        <v>0</v>
      </c>
      <c r="AV31" s="98"/>
      <c r="AW31" s="95">
        <f>'Health Regions'!B15</f>
        <v>0</v>
      </c>
      <c r="AX31" s="95">
        <f>IF(AW31=0,0,($M$31/$AW$31)*100000)</f>
        <v>0</v>
      </c>
      <c r="AY31" s="95">
        <f>'Health Regions'!D15</f>
        <v>0</v>
      </c>
      <c r="AZ31" s="95">
        <f>IF(AY31=0,0,($N$31/$AY$31)*100000)</f>
        <v>0</v>
      </c>
      <c r="BA31" s="95">
        <f>'Health Regions'!F15</f>
        <v>0</v>
      </c>
      <c r="BB31" s="95">
        <f>IF(BA31=0,0,($O$31/$BA$31)*100000)</f>
        <v>0</v>
      </c>
      <c r="BC31" s="95">
        <f>'Health Regions'!H15</f>
        <v>0</v>
      </c>
      <c r="BD31" s="95">
        <f>IF(BC31=0,0,($P$31/$BC$31)*100000)</f>
        <v>0</v>
      </c>
      <c r="BE31" s="95">
        <f>'Health Regions'!J15</f>
        <v>0</v>
      </c>
      <c r="BF31" s="95">
        <f>IF(BE31=0,0,($Q$31/$BE$31)*100000)</f>
        <v>0</v>
      </c>
      <c r="BG31" s="95">
        <f>'Health Regions'!L15</f>
        <v>0</v>
      </c>
      <c r="BH31" s="95">
        <f>IF(BG31=0,0,($R$31/$BG$31)*100000)</f>
        <v>0</v>
      </c>
      <c r="BI31" s="95">
        <f>'Health Regions'!N15</f>
        <v>0</v>
      </c>
      <c r="BJ31" s="95">
        <f>IF(BI31=0,0,($S$31/$BI$31)*100000)</f>
        <v>0</v>
      </c>
      <c r="BK31" s="95">
        <f>'Health Regions'!P15</f>
        <v>0</v>
      </c>
      <c r="BL31" s="95">
        <f>IF(BK31=0,0,($T$31/$BK$31)*100000)</f>
        <v>0</v>
      </c>
      <c r="BM31" s="95">
        <f>'Health Regions'!R15</f>
        <v>0</v>
      </c>
      <c r="BN31" s="95">
        <f>IF(BM31=0,0,($U$31/$BM$31)*100000)</f>
        <v>0</v>
      </c>
      <c r="BO31" s="95">
        <f>'Health Regions'!T15</f>
        <v>0</v>
      </c>
      <c r="BP31" s="95">
        <f>IF(BO31=0,0,($V$31/$BO$31)*100000)</f>
        <v>0</v>
      </c>
      <c r="BQ31" s="95">
        <f>'Health Regions'!V15</f>
        <v>0</v>
      </c>
      <c r="BR31" s="95">
        <f>IF(BQ31=0,0,($W$31/$BQ$31)*100000)</f>
        <v>0</v>
      </c>
      <c r="BS31" s="95">
        <f>'Health Regions'!X15</f>
        <v>0</v>
      </c>
      <c r="BT31" s="95">
        <f>IF(BS31=0,0,($X$31/$BS$31)*100000)</f>
        <v>0</v>
      </c>
      <c r="BU31" s="95">
        <f>'Health Regions'!Z15</f>
        <v>0</v>
      </c>
      <c r="BV31" s="95">
        <f>IF(BU31=0,0,($Y$31/$BU$31)*100000)</f>
        <v>0</v>
      </c>
      <c r="BW31" s="95">
        <f>'Health Regions'!AB15</f>
        <v>0</v>
      </c>
      <c r="BX31" s="95">
        <f>IF(BW31=0,0,($Z$31/$BW$31)*100000)</f>
        <v>0</v>
      </c>
      <c r="BY31" s="52"/>
      <c r="BZ31" s="93">
        <v>18136</v>
      </c>
      <c r="CA31" s="94">
        <v>6.6036999999999998E-2</v>
      </c>
      <c r="CC31" s="60" t="s">
        <v>170</v>
      </c>
      <c r="CD31" s="113">
        <f t="shared" si="29"/>
        <v>0</v>
      </c>
      <c r="CE31" s="114">
        <f t="shared" si="30"/>
        <v>0</v>
      </c>
      <c r="CF31" s="114">
        <f t="shared" si="31"/>
        <v>0</v>
      </c>
      <c r="CG31" s="54">
        <f t="shared" si="32"/>
        <v>0</v>
      </c>
      <c r="CH31" s="54">
        <f t="shared" si="33"/>
        <v>0</v>
      </c>
      <c r="CI31" s="54">
        <f t="shared" si="34"/>
        <v>0</v>
      </c>
      <c r="CJ31" s="54">
        <f t="shared" si="35"/>
        <v>0</v>
      </c>
      <c r="CK31" s="54">
        <f t="shared" si="36"/>
        <v>0</v>
      </c>
      <c r="CL31" s="54">
        <f t="shared" si="37"/>
        <v>0</v>
      </c>
      <c r="CM31" s="54">
        <f t="shared" si="38"/>
        <v>0</v>
      </c>
      <c r="CN31" s="54">
        <f t="shared" si="39"/>
        <v>0</v>
      </c>
      <c r="CO31" s="54">
        <f t="shared" si="40"/>
        <v>0</v>
      </c>
      <c r="CP31" s="54">
        <f t="shared" si="41"/>
        <v>0</v>
      </c>
      <c r="CQ31" s="54">
        <f t="shared" si="42"/>
        <v>0</v>
      </c>
      <c r="CR31" s="54">
        <f t="shared" si="43"/>
        <v>0</v>
      </c>
      <c r="CS31" s="54">
        <f t="shared" si="44"/>
        <v>0</v>
      </c>
      <c r="CT31" s="54">
        <f t="shared" si="45"/>
        <v>0</v>
      </c>
      <c r="CU31" s="54">
        <f t="shared" si="46"/>
        <v>0</v>
      </c>
      <c r="CV31" s="54">
        <f t="shared" si="47"/>
        <v>0</v>
      </c>
      <c r="CW31" s="54">
        <f t="shared" si="48"/>
        <v>0</v>
      </c>
      <c r="CX31" s="54">
        <f t="shared" si="49"/>
        <v>0</v>
      </c>
      <c r="CY31" s="54">
        <f t="shared" si="50"/>
        <v>0</v>
      </c>
      <c r="CZ31" s="54">
        <f t="shared" si="51"/>
        <v>0</v>
      </c>
      <c r="DA31" s="54">
        <f t="shared" si="52"/>
        <v>0</v>
      </c>
    </row>
    <row r="32" spans="2:105" x14ac:dyDescent="0.25">
      <c r="B32" s="16" t="s">
        <v>171</v>
      </c>
      <c r="C32" s="70"/>
      <c r="D32" s="48"/>
      <c r="E32" s="49"/>
      <c r="F32" s="39"/>
      <c r="G32" s="39"/>
      <c r="H32" s="39"/>
      <c r="I32" s="39"/>
      <c r="J32" s="77"/>
      <c r="K32" s="77"/>
      <c r="L32" s="42"/>
      <c r="M32" s="85"/>
      <c r="N32" s="85"/>
      <c r="O32" s="85"/>
      <c r="P32" s="85"/>
      <c r="Q32" s="85"/>
      <c r="R32" s="85"/>
      <c r="S32" s="85"/>
      <c r="T32" s="85"/>
      <c r="U32" s="85"/>
      <c r="V32" s="85"/>
      <c r="W32" s="85"/>
      <c r="X32" s="85"/>
      <c r="Y32" s="85"/>
      <c r="Z32" s="89"/>
      <c r="AA32" s="52"/>
      <c r="AB32" s="95">
        <f>' Populations'!B20</f>
        <v>0</v>
      </c>
      <c r="AC32" s="95">
        <f>IF(AB32=0,0,($C$32/$AB$32)*100000)</f>
        <v>0</v>
      </c>
      <c r="AD32" s="95">
        <f>' Populations'!D20</f>
        <v>0</v>
      </c>
      <c r="AE32" s="95">
        <f>IF(AD32=0,0,($D$32/$AD$32)*100000)</f>
        <v>0</v>
      </c>
      <c r="AF32" s="95">
        <f>' Populations'!F20</f>
        <v>0</v>
      </c>
      <c r="AG32" s="95">
        <f>IF(AF32=0,0,($E$32/$AF$32)*100000)</f>
        <v>0</v>
      </c>
      <c r="AH32" s="95">
        <f>' Populations'!H20</f>
        <v>0</v>
      </c>
      <c r="AI32" s="95">
        <f>IF(AH32=0,0,($F$32/$AH$32)*100000)</f>
        <v>0</v>
      </c>
      <c r="AJ32" s="95">
        <f>' Populations'!J20</f>
        <v>0</v>
      </c>
      <c r="AK32" s="95">
        <f>IF(AJ32=0,0,($G$32/$AJ$32)*100000)</f>
        <v>0</v>
      </c>
      <c r="AL32" s="95">
        <f>' Populations'!L20</f>
        <v>0</v>
      </c>
      <c r="AM32" s="95">
        <f>IF(AL32=0,0,($H$32/$AL$32)*100000)</f>
        <v>0</v>
      </c>
      <c r="AN32" s="95">
        <f>' Populations'!N20</f>
        <v>0</v>
      </c>
      <c r="AO32" s="95">
        <f>IF(AN32=0,0,($I$32/$AN$32)*100000)</f>
        <v>0</v>
      </c>
      <c r="AP32" s="95">
        <f>' Populations'!P20</f>
        <v>0</v>
      </c>
      <c r="AQ32" s="95">
        <f>IF(AP32=0,0,($J$32/$AP$32)*100000)</f>
        <v>0</v>
      </c>
      <c r="AR32" s="95">
        <f>' Populations'!R20</f>
        <v>0</v>
      </c>
      <c r="AS32" s="95">
        <f>IF(AR32=0,0,($K$32/$AR$32)*100000)</f>
        <v>0</v>
      </c>
      <c r="AT32" s="95">
        <f>' Populations'!T20</f>
        <v>0</v>
      </c>
      <c r="AU32" s="95">
        <f>IF(AT32=0,0,($L$32/$AT$32)*100000)</f>
        <v>0</v>
      </c>
      <c r="AV32" s="98"/>
      <c r="AW32" s="95">
        <f>'Health Regions'!B16</f>
        <v>0</v>
      </c>
      <c r="AX32" s="95">
        <f>IF(AW32=0,0,($M$32/$AW$32)*100000)</f>
        <v>0</v>
      </c>
      <c r="AY32" s="95">
        <f>'Health Regions'!D16</f>
        <v>0</v>
      </c>
      <c r="AZ32" s="95">
        <f>IF(AY32=0,0,($N$32/$AY$32)*100000)</f>
        <v>0</v>
      </c>
      <c r="BA32" s="95">
        <f>'Health Regions'!F16</f>
        <v>0</v>
      </c>
      <c r="BB32" s="95">
        <f>IF(BA32=0,0,($O$32/$BA$32)*100000)</f>
        <v>0</v>
      </c>
      <c r="BC32" s="95">
        <f>'Health Regions'!H16</f>
        <v>0</v>
      </c>
      <c r="BD32" s="95">
        <f>IF(BC32=0,0,($P$32/$BC$32)*100000)</f>
        <v>0</v>
      </c>
      <c r="BE32" s="95">
        <f>'Health Regions'!J16</f>
        <v>0</v>
      </c>
      <c r="BF32" s="95">
        <f>IF(BE32=0,0,($Q$32/$BE$32)*100000)</f>
        <v>0</v>
      </c>
      <c r="BG32" s="95">
        <f>'Health Regions'!L16</f>
        <v>0</v>
      </c>
      <c r="BH32" s="95">
        <f>IF(BG32=0,0,($R$32/$BG$32)*100000)</f>
        <v>0</v>
      </c>
      <c r="BI32" s="95">
        <f>'Health Regions'!N16</f>
        <v>0</v>
      </c>
      <c r="BJ32" s="95">
        <f>IF(BI32=0,0,($S$32/$BI$32)*100000)</f>
        <v>0</v>
      </c>
      <c r="BK32" s="95">
        <f>'Health Regions'!P16</f>
        <v>0</v>
      </c>
      <c r="BL32" s="95">
        <f>IF(BK32=0,0,($T$32/$BK$32)*100000)</f>
        <v>0</v>
      </c>
      <c r="BM32" s="95">
        <f>'Health Regions'!R16</f>
        <v>0</v>
      </c>
      <c r="BN32" s="95">
        <f>IF(BM32=0,0,($U$32/$BM$32)*100000)</f>
        <v>0</v>
      </c>
      <c r="BO32" s="95">
        <f>'Health Regions'!T16</f>
        <v>0</v>
      </c>
      <c r="BP32" s="95">
        <f>IF(BO32=0,0,($V$32/$BO$32)*100000)</f>
        <v>0</v>
      </c>
      <c r="BQ32" s="95">
        <f>'Health Regions'!V16</f>
        <v>0</v>
      </c>
      <c r="BR32" s="95">
        <f>IF(BQ32=0,0,($W$32/$BQ$32)*100000)</f>
        <v>0</v>
      </c>
      <c r="BS32" s="95">
        <f>'Health Regions'!X16</f>
        <v>0</v>
      </c>
      <c r="BT32" s="95">
        <f>IF(BS32=0,0,($X$32/$BS$32)*100000)</f>
        <v>0</v>
      </c>
      <c r="BU32" s="95">
        <f>'Health Regions'!Z16</f>
        <v>0</v>
      </c>
      <c r="BV32" s="95">
        <f>IF(BU32=0,0,($Y$32/$BU$32)*100000)</f>
        <v>0</v>
      </c>
      <c r="BW32" s="95">
        <f>'Health Regions'!AB16</f>
        <v>0</v>
      </c>
      <c r="BX32" s="95">
        <f>IF(BW32=0,0,($Z$32/$BW$32)*100000)</f>
        <v>0</v>
      </c>
      <c r="BY32" s="52"/>
      <c r="BZ32" s="93">
        <v>12315</v>
      </c>
      <c r="CA32" s="94">
        <v>4.4840999999999999E-2</v>
      </c>
      <c r="CC32" s="60" t="s">
        <v>171</v>
      </c>
      <c r="CD32" s="113">
        <f t="shared" si="29"/>
        <v>0</v>
      </c>
      <c r="CE32" s="114">
        <f t="shared" si="30"/>
        <v>0</v>
      </c>
      <c r="CF32" s="114">
        <f t="shared" si="31"/>
        <v>0</v>
      </c>
      <c r="CG32" s="54">
        <f t="shared" si="32"/>
        <v>0</v>
      </c>
      <c r="CH32" s="54">
        <f t="shared" si="33"/>
        <v>0</v>
      </c>
      <c r="CI32" s="54">
        <f t="shared" si="34"/>
        <v>0</v>
      </c>
      <c r="CJ32" s="54">
        <f t="shared" si="35"/>
        <v>0</v>
      </c>
      <c r="CK32" s="54">
        <f t="shared" si="36"/>
        <v>0</v>
      </c>
      <c r="CL32" s="54">
        <f t="shared" si="37"/>
        <v>0</v>
      </c>
      <c r="CM32" s="54">
        <f t="shared" si="38"/>
        <v>0</v>
      </c>
      <c r="CN32" s="54">
        <f t="shared" si="39"/>
        <v>0</v>
      </c>
      <c r="CO32" s="54">
        <f t="shared" si="40"/>
        <v>0</v>
      </c>
      <c r="CP32" s="54">
        <f t="shared" si="41"/>
        <v>0</v>
      </c>
      <c r="CQ32" s="54">
        <f t="shared" si="42"/>
        <v>0</v>
      </c>
      <c r="CR32" s="54">
        <f t="shared" si="43"/>
        <v>0</v>
      </c>
      <c r="CS32" s="54">
        <f t="shared" si="44"/>
        <v>0</v>
      </c>
      <c r="CT32" s="54">
        <f t="shared" si="45"/>
        <v>0</v>
      </c>
      <c r="CU32" s="54">
        <f t="shared" si="46"/>
        <v>0</v>
      </c>
      <c r="CV32" s="54">
        <f t="shared" si="47"/>
        <v>0</v>
      </c>
      <c r="CW32" s="54">
        <f t="shared" si="48"/>
        <v>0</v>
      </c>
      <c r="CX32" s="54">
        <f t="shared" si="49"/>
        <v>0</v>
      </c>
      <c r="CY32" s="54">
        <f t="shared" si="50"/>
        <v>0</v>
      </c>
      <c r="CZ32" s="54">
        <f t="shared" si="51"/>
        <v>0</v>
      </c>
      <c r="DA32" s="54">
        <f t="shared" si="52"/>
        <v>0</v>
      </c>
    </row>
    <row r="33" spans="2:105" x14ac:dyDescent="0.25">
      <c r="B33" s="16" t="s">
        <v>172</v>
      </c>
      <c r="C33" s="70"/>
      <c r="D33" s="48"/>
      <c r="E33" s="47"/>
      <c r="F33" s="37"/>
      <c r="G33" s="37"/>
      <c r="H33" s="37"/>
      <c r="I33" s="37"/>
      <c r="J33" s="76"/>
      <c r="K33" s="76"/>
      <c r="L33" s="42"/>
      <c r="M33" s="83"/>
      <c r="N33" s="83"/>
      <c r="O33" s="83"/>
      <c r="P33" s="83"/>
      <c r="Q33" s="83"/>
      <c r="R33" s="83"/>
      <c r="S33" s="83"/>
      <c r="T33" s="83"/>
      <c r="U33" s="83"/>
      <c r="V33" s="83"/>
      <c r="W33" s="83"/>
      <c r="X33" s="83"/>
      <c r="Y33" s="83"/>
      <c r="Z33" s="90"/>
      <c r="AA33" s="52"/>
      <c r="AB33" s="95">
        <f>' Populations'!B21</f>
        <v>0</v>
      </c>
      <c r="AC33" s="95">
        <f>IF(AB33=0,0,($C$33/$AB$33)*100000)</f>
        <v>0</v>
      </c>
      <c r="AD33" s="95">
        <f>' Populations'!D21</f>
        <v>0</v>
      </c>
      <c r="AE33" s="95">
        <f>IF(AD33=0,0,($D$33/$AD$33)*100000)</f>
        <v>0</v>
      </c>
      <c r="AF33" s="95">
        <f>' Populations'!F21</f>
        <v>0</v>
      </c>
      <c r="AG33" s="95">
        <f>IF(AF33=0,0,($E$33/$AF$33)*100000)</f>
        <v>0</v>
      </c>
      <c r="AH33" s="95">
        <f>' Populations'!H21</f>
        <v>0</v>
      </c>
      <c r="AI33" s="95">
        <f>IF(AH33=0,0,($F$33/$AH$33)*100000)</f>
        <v>0</v>
      </c>
      <c r="AJ33" s="95">
        <f>' Populations'!J21</f>
        <v>0</v>
      </c>
      <c r="AK33" s="95">
        <f>IF(AJ33=0,0,($G$33/$AJ$33)*100000)</f>
        <v>0</v>
      </c>
      <c r="AL33" s="95">
        <f>' Populations'!L21</f>
        <v>0</v>
      </c>
      <c r="AM33" s="95">
        <f>IF(AL33=0,0,($H$33/$AL$33)*100000)</f>
        <v>0</v>
      </c>
      <c r="AN33" s="95">
        <f>' Populations'!N21</f>
        <v>0</v>
      </c>
      <c r="AO33" s="95">
        <f>IF(AN33=0,0,($I$33/$AN$33)*100000)</f>
        <v>0</v>
      </c>
      <c r="AP33" s="95">
        <f>' Populations'!P21</f>
        <v>0</v>
      </c>
      <c r="AQ33" s="95">
        <f>IF(AP33=0,0,($J$33/$AP$33)*100000)</f>
        <v>0</v>
      </c>
      <c r="AR33" s="95">
        <f>' Populations'!R21</f>
        <v>0</v>
      </c>
      <c r="AS33" s="95">
        <f>IF(AR33=0,0,($K$33/$AR$33)*100000)</f>
        <v>0</v>
      </c>
      <c r="AT33" s="95">
        <f>' Populations'!T21</f>
        <v>0</v>
      </c>
      <c r="AU33" s="95">
        <f>IF(AT33=0,0,($L$33/$AT$33)*100000)</f>
        <v>0</v>
      </c>
      <c r="AV33" s="98"/>
      <c r="AW33" s="95">
        <f>'Health Regions'!B17</f>
        <v>0</v>
      </c>
      <c r="AX33" s="95">
        <f>IF(AW33=0,0,($M$33/$AW$33)*100000)</f>
        <v>0</v>
      </c>
      <c r="AY33" s="95">
        <f>'Health Regions'!D17</f>
        <v>0</v>
      </c>
      <c r="AZ33" s="95">
        <f>IF(AY33=0,0,($N$33/$AY$33)*100000)</f>
        <v>0</v>
      </c>
      <c r="BA33" s="95">
        <f>'Health Regions'!F34</f>
        <v>0</v>
      </c>
      <c r="BB33" s="95">
        <f>IF(BA33=0,0,($O$33/$BA$33)*100000)</f>
        <v>0</v>
      </c>
      <c r="BC33" s="95">
        <f>'Health Regions'!H17</f>
        <v>0</v>
      </c>
      <c r="BD33" s="95">
        <f>IF(BC33=0,0,($P$33/$BC$33)*100000)</f>
        <v>0</v>
      </c>
      <c r="BE33" s="95">
        <f>'Health Regions'!J17</f>
        <v>0</v>
      </c>
      <c r="BF33" s="95">
        <f>IF(BE33=0,0,($Q$33/$BE$33)*100000)</f>
        <v>0</v>
      </c>
      <c r="BG33" s="95">
        <f>'Health Regions'!L17</f>
        <v>0</v>
      </c>
      <c r="BH33" s="95">
        <f>IF(BG33=0,0,($R$33/$BG$33)*100000)</f>
        <v>0</v>
      </c>
      <c r="BI33" s="95">
        <f>'Health Regions'!N17</f>
        <v>0</v>
      </c>
      <c r="BJ33" s="95">
        <f>IF(BI33=0,0,($S$33/$BI$33)*100000)</f>
        <v>0</v>
      </c>
      <c r="BK33" s="95">
        <f>'Health Regions'!P17</f>
        <v>0</v>
      </c>
      <c r="BL33" s="95">
        <f>IF(BK33=0,0,($T$33/$BK$33)*100000)</f>
        <v>0</v>
      </c>
      <c r="BM33" s="95">
        <f>'Health Regions'!R17</f>
        <v>0</v>
      </c>
      <c r="BN33" s="95">
        <f>IF(BM33=0,0,($U$33/$BM$33)*100000)</f>
        <v>0</v>
      </c>
      <c r="BO33" s="95">
        <f>'Health Regions'!T17</f>
        <v>0</v>
      </c>
      <c r="BP33" s="95">
        <f>IF(BO33=0,0,($V$33/$BO$33)*100000)</f>
        <v>0</v>
      </c>
      <c r="BQ33" s="95">
        <f>'Health Regions'!V17</f>
        <v>0</v>
      </c>
      <c r="BR33" s="95">
        <f>IF(BQ33=0,0,($W$33/$BQ$33)*100000)</f>
        <v>0</v>
      </c>
      <c r="BS33" s="95">
        <f>'Health Regions'!X17</f>
        <v>0</v>
      </c>
      <c r="BT33" s="95">
        <f>IF(BS33=0,0,($X$33/$BS$33)*100000)</f>
        <v>0</v>
      </c>
      <c r="BU33" s="95">
        <f>'Health Regions'!Z17</f>
        <v>0</v>
      </c>
      <c r="BV33" s="95">
        <f>IF(BU33=0,0,($Y$33/$BU$33)*100000)</f>
        <v>0</v>
      </c>
      <c r="BW33" s="95">
        <f>'Health Regions'!AB17</f>
        <v>0</v>
      </c>
      <c r="BX33" s="95">
        <f>IF(BW33=0,0,($Z$33/$BW$33)*100000)</f>
        <v>0</v>
      </c>
      <c r="BY33" s="52"/>
      <c r="BZ33" s="93">
        <v>4259</v>
      </c>
      <c r="CA33" s="94">
        <v>1.5507999999999999E-2</v>
      </c>
      <c r="CC33" s="60" t="s">
        <v>172</v>
      </c>
      <c r="CD33" s="113">
        <f t="shared" si="29"/>
        <v>0</v>
      </c>
      <c r="CE33" s="114">
        <f t="shared" si="30"/>
        <v>0</v>
      </c>
      <c r="CF33" s="114">
        <f t="shared" si="31"/>
        <v>0</v>
      </c>
      <c r="CG33" s="54">
        <f t="shared" si="32"/>
        <v>0</v>
      </c>
      <c r="CH33" s="54">
        <f t="shared" si="33"/>
        <v>0</v>
      </c>
      <c r="CI33" s="54">
        <f t="shared" si="34"/>
        <v>0</v>
      </c>
      <c r="CJ33" s="54">
        <f t="shared" si="35"/>
        <v>0</v>
      </c>
      <c r="CK33" s="54">
        <f t="shared" si="36"/>
        <v>0</v>
      </c>
      <c r="CL33" s="54">
        <f t="shared" si="37"/>
        <v>0</v>
      </c>
      <c r="CM33" s="54">
        <f t="shared" si="38"/>
        <v>0</v>
      </c>
      <c r="CN33" s="54">
        <f>AX33*CA33</f>
        <v>0</v>
      </c>
      <c r="CO33" s="54">
        <f t="shared" si="40"/>
        <v>0</v>
      </c>
      <c r="CP33" s="54">
        <f t="shared" si="41"/>
        <v>0</v>
      </c>
      <c r="CQ33" s="54">
        <f t="shared" si="42"/>
        <v>0</v>
      </c>
      <c r="CR33" s="54">
        <f t="shared" si="43"/>
        <v>0</v>
      </c>
      <c r="CS33" s="54">
        <f t="shared" si="44"/>
        <v>0</v>
      </c>
      <c r="CT33" s="54">
        <f t="shared" si="45"/>
        <v>0</v>
      </c>
      <c r="CU33" s="54">
        <f t="shared" si="46"/>
        <v>0</v>
      </c>
      <c r="CV33" s="54">
        <f t="shared" si="47"/>
        <v>0</v>
      </c>
      <c r="CW33" s="54">
        <f t="shared" si="48"/>
        <v>0</v>
      </c>
      <c r="CX33" s="54">
        <f t="shared" si="49"/>
        <v>0</v>
      </c>
      <c r="CY33" s="54">
        <f t="shared" si="50"/>
        <v>0</v>
      </c>
      <c r="CZ33" s="54">
        <f t="shared" si="51"/>
        <v>0</v>
      </c>
      <c r="DA33" s="54">
        <f t="shared" si="52"/>
        <v>0</v>
      </c>
    </row>
    <row r="34" spans="2:105" x14ac:dyDescent="0.25">
      <c r="B34" s="29" t="s">
        <v>246</v>
      </c>
      <c r="C34" s="72">
        <f>SUM(C21:C33)</f>
        <v>0</v>
      </c>
      <c r="D34" s="72">
        <f t="shared" ref="D34:L34" si="53">SUM(D21:D33)</f>
        <v>0</v>
      </c>
      <c r="E34" s="72">
        <f t="shared" si="53"/>
        <v>0</v>
      </c>
      <c r="F34" s="72">
        <f t="shared" si="53"/>
        <v>0</v>
      </c>
      <c r="G34" s="72">
        <f t="shared" si="53"/>
        <v>0</v>
      </c>
      <c r="H34" s="72">
        <f t="shared" si="53"/>
        <v>0</v>
      </c>
      <c r="I34" s="72">
        <f t="shared" si="53"/>
        <v>0</v>
      </c>
      <c r="J34" s="72">
        <f t="shared" si="53"/>
        <v>0</v>
      </c>
      <c r="K34" s="72">
        <f t="shared" si="53"/>
        <v>0</v>
      </c>
      <c r="L34" s="72">
        <f t="shared" si="53"/>
        <v>0</v>
      </c>
      <c r="M34" s="102">
        <f>SUM(M21:M33)</f>
        <v>0</v>
      </c>
      <c r="N34" s="102">
        <f t="shared" ref="N34:Z34" si="54">SUM(N21:N33)</f>
        <v>0</v>
      </c>
      <c r="O34" s="102">
        <f t="shared" si="54"/>
        <v>0</v>
      </c>
      <c r="P34" s="102">
        <f t="shared" si="54"/>
        <v>0</v>
      </c>
      <c r="Q34" s="102">
        <f t="shared" si="54"/>
        <v>0</v>
      </c>
      <c r="R34" s="102">
        <f t="shared" si="54"/>
        <v>0</v>
      </c>
      <c r="S34" s="102">
        <f t="shared" si="54"/>
        <v>0</v>
      </c>
      <c r="T34" s="102">
        <f t="shared" si="54"/>
        <v>0</v>
      </c>
      <c r="U34" s="102">
        <f t="shared" si="54"/>
        <v>0</v>
      </c>
      <c r="V34" s="102">
        <f t="shared" si="54"/>
        <v>0</v>
      </c>
      <c r="W34" s="102">
        <f t="shared" si="54"/>
        <v>0</v>
      </c>
      <c r="X34" s="102">
        <f t="shared" si="54"/>
        <v>0</v>
      </c>
      <c r="Y34" s="102">
        <f t="shared" si="54"/>
        <v>0</v>
      </c>
      <c r="Z34" s="102">
        <f t="shared" si="54"/>
        <v>0</v>
      </c>
      <c r="AA34" s="50"/>
      <c r="AB34" s="117">
        <f>SUM(AB21:AB33)</f>
        <v>0</v>
      </c>
      <c r="AC34" s="117">
        <f t="shared" ref="AC34:AU34" si="55">SUM(AC21:AC33)</f>
        <v>0</v>
      </c>
      <c r="AD34" s="117">
        <f t="shared" si="55"/>
        <v>0</v>
      </c>
      <c r="AE34" s="117">
        <f t="shared" si="55"/>
        <v>0</v>
      </c>
      <c r="AF34" s="117">
        <f t="shared" si="55"/>
        <v>0</v>
      </c>
      <c r="AG34" s="117">
        <f t="shared" si="55"/>
        <v>0</v>
      </c>
      <c r="AH34" s="117">
        <f t="shared" si="55"/>
        <v>0</v>
      </c>
      <c r="AI34" s="117">
        <f t="shared" si="55"/>
        <v>0</v>
      </c>
      <c r="AJ34" s="117">
        <f t="shared" si="55"/>
        <v>0</v>
      </c>
      <c r="AK34" s="117">
        <f t="shared" si="55"/>
        <v>0</v>
      </c>
      <c r="AL34" s="117">
        <f t="shared" si="55"/>
        <v>0</v>
      </c>
      <c r="AM34" s="117">
        <f t="shared" si="55"/>
        <v>0</v>
      </c>
      <c r="AN34" s="117">
        <f t="shared" si="55"/>
        <v>0</v>
      </c>
      <c r="AO34" s="117">
        <f t="shared" si="55"/>
        <v>0</v>
      </c>
      <c r="AP34" s="117">
        <f t="shared" si="55"/>
        <v>0</v>
      </c>
      <c r="AQ34" s="117">
        <f t="shared" si="55"/>
        <v>0</v>
      </c>
      <c r="AR34" s="117">
        <f t="shared" si="55"/>
        <v>0</v>
      </c>
      <c r="AS34" s="117">
        <f t="shared" si="55"/>
        <v>0</v>
      </c>
      <c r="AT34" s="117">
        <f t="shared" si="55"/>
        <v>0</v>
      </c>
      <c r="AU34" s="117">
        <f t="shared" si="55"/>
        <v>0</v>
      </c>
      <c r="AV34" s="119"/>
      <c r="AW34" s="118">
        <f>SUM(AW21:AW33)</f>
        <v>0</v>
      </c>
      <c r="AX34" s="118">
        <f t="shared" ref="AX34:BX34" si="56">SUM(AX21:AX33)</f>
        <v>0</v>
      </c>
      <c r="AY34" s="118">
        <f t="shared" si="56"/>
        <v>0</v>
      </c>
      <c r="AZ34" s="118">
        <f t="shared" si="56"/>
        <v>0</v>
      </c>
      <c r="BA34" s="118">
        <f t="shared" si="56"/>
        <v>0</v>
      </c>
      <c r="BB34" s="118">
        <f t="shared" si="56"/>
        <v>0</v>
      </c>
      <c r="BC34" s="118">
        <f t="shared" si="56"/>
        <v>0</v>
      </c>
      <c r="BD34" s="118">
        <f t="shared" si="56"/>
        <v>0</v>
      </c>
      <c r="BE34" s="118">
        <f t="shared" si="56"/>
        <v>0</v>
      </c>
      <c r="BF34" s="118">
        <f t="shared" si="56"/>
        <v>0</v>
      </c>
      <c r="BG34" s="118">
        <f t="shared" si="56"/>
        <v>0</v>
      </c>
      <c r="BH34" s="118">
        <f t="shared" si="56"/>
        <v>0</v>
      </c>
      <c r="BI34" s="118">
        <f t="shared" si="56"/>
        <v>0</v>
      </c>
      <c r="BJ34" s="118">
        <f t="shared" si="56"/>
        <v>0</v>
      </c>
      <c r="BK34" s="118">
        <f t="shared" si="56"/>
        <v>0</v>
      </c>
      <c r="BL34" s="118">
        <f t="shared" si="56"/>
        <v>0</v>
      </c>
      <c r="BM34" s="118">
        <f t="shared" si="56"/>
        <v>0</v>
      </c>
      <c r="BN34" s="118">
        <f t="shared" si="56"/>
        <v>0</v>
      </c>
      <c r="BO34" s="118">
        <f t="shared" si="56"/>
        <v>0</v>
      </c>
      <c r="BP34" s="118">
        <f t="shared" si="56"/>
        <v>0</v>
      </c>
      <c r="BQ34" s="118">
        <f t="shared" si="56"/>
        <v>0</v>
      </c>
      <c r="BR34" s="118">
        <f t="shared" si="56"/>
        <v>0</v>
      </c>
      <c r="BS34" s="118">
        <f t="shared" si="56"/>
        <v>0</v>
      </c>
      <c r="BT34" s="118">
        <f t="shared" si="56"/>
        <v>0</v>
      </c>
      <c r="BU34" s="118">
        <f t="shared" si="56"/>
        <v>0</v>
      </c>
      <c r="BV34" s="118">
        <f t="shared" si="56"/>
        <v>0</v>
      </c>
      <c r="BW34" s="118">
        <f t="shared" si="56"/>
        <v>0</v>
      </c>
      <c r="BX34" s="118">
        <f t="shared" si="56"/>
        <v>0</v>
      </c>
      <c r="BY34" s="50"/>
      <c r="BZ34" s="116">
        <f>SUM(BZ21:BZ33)</f>
        <v>274634</v>
      </c>
      <c r="CA34" s="68"/>
      <c r="CC34" s="62" t="s">
        <v>246</v>
      </c>
      <c r="CD34" s="74">
        <f>SUM(CD21:CD33)</f>
        <v>0</v>
      </c>
      <c r="CE34" s="63">
        <f t="shared" ref="CE34:DA34" si="57">SUM(CE21:CE33)</f>
        <v>0</v>
      </c>
      <c r="CF34" s="64">
        <f t="shared" si="57"/>
        <v>0</v>
      </c>
      <c r="CG34" s="65">
        <f t="shared" si="57"/>
        <v>0</v>
      </c>
      <c r="CH34" s="65">
        <f t="shared" si="57"/>
        <v>0</v>
      </c>
      <c r="CI34" s="65">
        <f t="shared" si="57"/>
        <v>0</v>
      </c>
      <c r="CJ34" s="65">
        <f t="shared" si="57"/>
        <v>0</v>
      </c>
      <c r="CK34" s="65">
        <f t="shared" si="57"/>
        <v>0</v>
      </c>
      <c r="CL34" s="65">
        <f t="shared" si="57"/>
        <v>0</v>
      </c>
      <c r="CM34" s="65">
        <f t="shared" si="57"/>
        <v>0</v>
      </c>
      <c r="CN34" s="65">
        <f t="shared" si="57"/>
        <v>0</v>
      </c>
      <c r="CO34" s="65">
        <f t="shared" si="57"/>
        <v>0</v>
      </c>
      <c r="CP34" s="65">
        <f t="shared" si="57"/>
        <v>0</v>
      </c>
      <c r="CQ34" s="65">
        <f t="shared" si="57"/>
        <v>0</v>
      </c>
      <c r="CR34" s="65">
        <f t="shared" si="57"/>
        <v>0</v>
      </c>
      <c r="CS34" s="65">
        <f t="shared" si="57"/>
        <v>0</v>
      </c>
      <c r="CT34" s="65">
        <f t="shared" si="57"/>
        <v>0</v>
      </c>
      <c r="CU34" s="65">
        <f t="shared" si="57"/>
        <v>0</v>
      </c>
      <c r="CV34" s="65">
        <f t="shared" si="57"/>
        <v>0</v>
      </c>
      <c r="CW34" s="65">
        <f t="shared" si="57"/>
        <v>0</v>
      </c>
      <c r="CX34" s="65">
        <f t="shared" si="57"/>
        <v>0</v>
      </c>
      <c r="CY34" s="65">
        <f t="shared" si="57"/>
        <v>0</v>
      </c>
      <c r="CZ34" s="65">
        <f t="shared" si="57"/>
        <v>0</v>
      </c>
      <c r="DA34" s="65">
        <f t="shared" si="57"/>
        <v>0</v>
      </c>
    </row>
    <row r="36" spans="2:105" x14ac:dyDescent="0.25">
      <c r="B36" s="30"/>
      <c r="C36" s="30"/>
      <c r="D36" s="31" t="s">
        <v>195</v>
      </c>
      <c r="E36" s="31"/>
      <c r="F36" s="32" t="s">
        <v>196</v>
      </c>
      <c r="G36" s="33"/>
      <c r="H36" s="33"/>
      <c r="I36" s="33"/>
      <c r="J36" s="33"/>
      <c r="K36" s="33"/>
      <c r="L36" s="33"/>
      <c r="M36" s="80" t="s">
        <v>197</v>
      </c>
      <c r="N36" s="81"/>
      <c r="O36" s="81"/>
      <c r="P36" s="81"/>
      <c r="Q36" s="81"/>
      <c r="R36" s="81"/>
      <c r="S36" s="81"/>
      <c r="T36" s="81"/>
      <c r="U36" s="81"/>
      <c r="V36" s="81"/>
      <c r="W36" s="81"/>
      <c r="X36" s="81"/>
      <c r="Y36" s="81"/>
      <c r="Z36" s="81"/>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D36" s="55" t="s">
        <v>198</v>
      </c>
    </row>
    <row r="37" spans="2:105" ht="66" x14ac:dyDescent="0.25">
      <c r="B37" s="21" t="s">
        <v>150</v>
      </c>
      <c r="C37" s="18" t="s">
        <v>283</v>
      </c>
      <c r="D37" s="45" t="s">
        <v>284</v>
      </c>
      <c r="E37" s="45" t="s">
        <v>285</v>
      </c>
      <c r="F37" s="35" t="s">
        <v>286</v>
      </c>
      <c r="G37" s="35" t="s">
        <v>287</v>
      </c>
      <c r="H37" s="35" t="s">
        <v>288</v>
      </c>
      <c r="I37" s="35" t="s">
        <v>289</v>
      </c>
      <c r="J37" s="75" t="s">
        <v>290</v>
      </c>
      <c r="K37" s="75" t="str">
        <f>' Populations'!R8</f>
        <v>Other</v>
      </c>
      <c r="L37" s="36" t="str">
        <f>' Populations'!T8</f>
        <v>Other</v>
      </c>
      <c r="M37" s="82" t="s">
        <v>291</v>
      </c>
      <c r="N37" s="82" t="s">
        <v>292</v>
      </c>
      <c r="O37" s="82" t="s">
        <v>293</v>
      </c>
      <c r="P37" s="82" t="s">
        <v>294</v>
      </c>
      <c r="Q37" s="82" t="s">
        <v>295</v>
      </c>
      <c r="R37" s="82" t="s">
        <v>296</v>
      </c>
      <c r="S37" s="82" t="s">
        <v>297</v>
      </c>
      <c r="T37" s="82" t="s">
        <v>298</v>
      </c>
      <c r="U37" s="82" t="s">
        <v>299</v>
      </c>
      <c r="V37" s="82" t="s">
        <v>300</v>
      </c>
      <c r="W37" s="82" t="s">
        <v>301</v>
      </c>
      <c r="X37" s="82" t="s">
        <v>302</v>
      </c>
      <c r="Y37" s="82" t="s">
        <v>303</v>
      </c>
      <c r="Z37" s="82" t="s">
        <v>304</v>
      </c>
      <c r="AA37" s="51"/>
      <c r="AB37" s="56" t="s">
        <v>221</v>
      </c>
      <c r="AC37" s="56" t="s">
        <v>222</v>
      </c>
      <c r="AD37" s="56" t="s">
        <v>223</v>
      </c>
      <c r="AE37" s="56" t="s">
        <v>222</v>
      </c>
      <c r="AF37" s="56" t="s">
        <v>224</v>
      </c>
      <c r="AG37" s="56" t="s">
        <v>222</v>
      </c>
      <c r="AH37" s="56" t="s">
        <v>225</v>
      </c>
      <c r="AI37" s="56" t="s">
        <v>222</v>
      </c>
      <c r="AJ37" s="56" t="s">
        <v>226</v>
      </c>
      <c r="AK37" s="56" t="s">
        <v>222</v>
      </c>
      <c r="AL37" s="56" t="s">
        <v>227</v>
      </c>
      <c r="AM37" s="56" t="s">
        <v>222</v>
      </c>
      <c r="AN37" s="56" t="s">
        <v>228</v>
      </c>
      <c r="AO37" s="56" t="s">
        <v>222</v>
      </c>
      <c r="AP37" s="56" t="s">
        <v>229</v>
      </c>
      <c r="AQ37" s="56" t="s">
        <v>222</v>
      </c>
      <c r="AR37" s="56" t="str">
        <f>' Populations'!R8</f>
        <v>Other</v>
      </c>
      <c r="AS37" s="56" t="s">
        <v>222</v>
      </c>
      <c r="AT37" s="56" t="str">
        <f>' Populations'!T8</f>
        <v>Other</v>
      </c>
      <c r="AU37" s="56" t="s">
        <v>222</v>
      </c>
      <c r="AV37" s="97"/>
      <c r="AW37" s="56" t="s">
        <v>175</v>
      </c>
      <c r="AX37" s="56" t="s">
        <v>222</v>
      </c>
      <c r="AY37" s="56" t="s">
        <v>176</v>
      </c>
      <c r="AZ37" s="56" t="s">
        <v>222</v>
      </c>
      <c r="BA37" s="56" t="s">
        <v>177</v>
      </c>
      <c r="BB37" s="56" t="s">
        <v>222</v>
      </c>
      <c r="BC37" s="56" t="s">
        <v>178</v>
      </c>
      <c r="BD37" s="56" t="s">
        <v>222</v>
      </c>
      <c r="BE37" s="56" t="s">
        <v>179</v>
      </c>
      <c r="BF37" s="56" t="s">
        <v>222</v>
      </c>
      <c r="BG37" s="56" t="s">
        <v>180</v>
      </c>
      <c r="BH37" s="56" t="s">
        <v>222</v>
      </c>
      <c r="BI37" s="56" t="s">
        <v>181</v>
      </c>
      <c r="BJ37" s="56" t="s">
        <v>222</v>
      </c>
      <c r="BK37" s="56" t="s">
        <v>182</v>
      </c>
      <c r="BL37" s="56" t="s">
        <v>222</v>
      </c>
      <c r="BM37" s="56" t="s">
        <v>183</v>
      </c>
      <c r="BN37" s="56" t="s">
        <v>222</v>
      </c>
      <c r="BO37" s="56" t="s">
        <v>184</v>
      </c>
      <c r="BP37" s="56" t="s">
        <v>222</v>
      </c>
      <c r="BQ37" s="56" t="s">
        <v>185</v>
      </c>
      <c r="BR37" s="56" t="s">
        <v>222</v>
      </c>
      <c r="BS37" s="56" t="s">
        <v>186</v>
      </c>
      <c r="BT37" s="56" t="s">
        <v>222</v>
      </c>
      <c r="BU37" s="56" t="s">
        <v>187</v>
      </c>
      <c r="BV37" s="56" t="s">
        <v>222</v>
      </c>
      <c r="BW37" s="56" t="s">
        <v>188</v>
      </c>
      <c r="BX37" s="56" t="s">
        <v>222</v>
      </c>
      <c r="BY37" s="51"/>
      <c r="BZ37" s="56" t="s">
        <v>230</v>
      </c>
      <c r="CA37" s="56" t="s">
        <v>231</v>
      </c>
      <c r="CC37" s="56" t="s">
        <v>150</v>
      </c>
      <c r="CD37" s="57" t="s">
        <v>151</v>
      </c>
      <c r="CE37" s="58" t="s">
        <v>152</v>
      </c>
      <c r="CF37" s="58" t="s">
        <v>153</v>
      </c>
      <c r="CG37" s="59" t="s">
        <v>154</v>
      </c>
      <c r="CH37" s="59" t="s">
        <v>155</v>
      </c>
      <c r="CI37" s="59" t="s">
        <v>156</v>
      </c>
      <c r="CJ37" s="59" t="s">
        <v>157</v>
      </c>
      <c r="CK37" s="59" t="s">
        <v>158</v>
      </c>
      <c r="CL37" s="59" t="str">
        <f>' Populations'!R8</f>
        <v>Other</v>
      </c>
      <c r="CM37" s="59" t="str">
        <f>' Populations'!T8</f>
        <v>Other</v>
      </c>
      <c r="CN37" s="59" t="s">
        <v>305</v>
      </c>
      <c r="CO37" s="59" t="s">
        <v>306</v>
      </c>
      <c r="CP37" s="59" t="s">
        <v>307</v>
      </c>
      <c r="CQ37" s="59" t="s">
        <v>308</v>
      </c>
      <c r="CR37" s="59" t="s">
        <v>309</v>
      </c>
      <c r="CS37" s="59" t="s">
        <v>310</v>
      </c>
      <c r="CT37" s="59" t="s">
        <v>311</v>
      </c>
      <c r="CU37" s="59" t="s">
        <v>312</v>
      </c>
      <c r="CV37" s="59" t="s">
        <v>313</v>
      </c>
      <c r="CW37" s="59" t="s">
        <v>314</v>
      </c>
      <c r="CX37" s="59" t="s">
        <v>315</v>
      </c>
      <c r="CY37" s="59" t="s">
        <v>316</v>
      </c>
      <c r="CZ37" s="59" t="s">
        <v>317</v>
      </c>
      <c r="DA37" s="59" t="s">
        <v>318</v>
      </c>
    </row>
    <row r="38" spans="2:105" x14ac:dyDescent="0.25">
      <c r="B38" s="16" t="s">
        <v>160</v>
      </c>
      <c r="C38" s="69"/>
      <c r="D38" s="46"/>
      <c r="E38" s="47"/>
      <c r="F38" s="37"/>
      <c r="G38" s="37"/>
      <c r="H38" s="37"/>
      <c r="I38" s="37"/>
      <c r="J38" s="76"/>
      <c r="K38" s="76"/>
      <c r="L38" s="43"/>
      <c r="M38" s="83"/>
      <c r="N38" s="83"/>
      <c r="O38" s="83"/>
      <c r="P38" s="83"/>
      <c r="Q38" s="83"/>
      <c r="R38" s="83"/>
      <c r="S38" s="83"/>
      <c r="T38" s="83"/>
      <c r="U38" s="83"/>
      <c r="V38" s="83"/>
      <c r="W38" s="83"/>
      <c r="X38" s="83"/>
      <c r="Y38" s="83"/>
      <c r="Z38" s="88"/>
      <c r="AA38" s="52"/>
      <c r="AB38" s="95">
        <f>' Populations'!B9</f>
        <v>0</v>
      </c>
      <c r="AC38" s="95">
        <f>IF(AB38=0,0,($C$38/$AB$38)*100000)</f>
        <v>0</v>
      </c>
      <c r="AD38" s="95">
        <f>' Populations'!D9</f>
        <v>0</v>
      </c>
      <c r="AE38" s="95">
        <f>IF(AD38=0,0,($D$38/$AD$38)*100000)</f>
        <v>0</v>
      </c>
      <c r="AF38" s="95">
        <f>' Populations'!F9</f>
        <v>0</v>
      </c>
      <c r="AG38" s="95">
        <f>IF(AF38=0,0,($E$38/$AF$38)*100000)</f>
        <v>0</v>
      </c>
      <c r="AH38" s="95">
        <f>' Populations'!H9</f>
        <v>0</v>
      </c>
      <c r="AI38" s="95">
        <f>IF(AH38=0,0,($F$38/$AH$38)*100000)</f>
        <v>0</v>
      </c>
      <c r="AJ38" s="95">
        <f>' Populations'!J9</f>
        <v>0</v>
      </c>
      <c r="AK38" s="95">
        <f>IF(AJ38=0,0,($G$38/$AJ$38)*100000)</f>
        <v>0</v>
      </c>
      <c r="AL38" s="95">
        <f>' Populations'!L9</f>
        <v>0</v>
      </c>
      <c r="AM38" s="95">
        <f>IF(AL38=0,0,($H$38/$AL$38)*100000)</f>
        <v>0</v>
      </c>
      <c r="AN38" s="95">
        <f>' Populations'!N9</f>
        <v>0</v>
      </c>
      <c r="AO38" s="95">
        <f>IF(AN38=0,0,($I$38/$AN$38)*100000)</f>
        <v>0</v>
      </c>
      <c r="AP38" s="95">
        <f>' Populations'!P9</f>
        <v>0</v>
      </c>
      <c r="AQ38" s="95">
        <f>IF(AP38=0,0,($J$38/$AP$38)*100000)</f>
        <v>0</v>
      </c>
      <c r="AR38" s="95">
        <f>' Populations'!R9</f>
        <v>0</v>
      </c>
      <c r="AS38" s="95">
        <f>IF(AR38=0,0,($K$38/$AR$38)*100000)</f>
        <v>0</v>
      </c>
      <c r="AT38" s="95">
        <f>' Populations'!T9</f>
        <v>0</v>
      </c>
      <c r="AU38" s="95">
        <f>IF(AT38=0,0,($L$38/$AT$38)*100000)</f>
        <v>0</v>
      </c>
      <c r="AV38" s="98"/>
      <c r="AW38" s="95">
        <f>'Health Regions'!B5</f>
        <v>0</v>
      </c>
      <c r="AX38" s="95">
        <f>IF(AW38=0,0,($M$38/$AW$38)*100000)</f>
        <v>0</v>
      </c>
      <c r="AY38" s="95">
        <f>'Health Regions'!D5</f>
        <v>0</v>
      </c>
      <c r="AZ38" s="95">
        <f>IF(AY38=0,0,($N$38/$AY$38)*100000)</f>
        <v>0</v>
      </c>
      <c r="BA38" s="95">
        <f>'Health Regions'!F5</f>
        <v>0</v>
      </c>
      <c r="BB38" s="95">
        <f>IF(BA38=0,0,($N$38/$BA$38)*100000)</f>
        <v>0</v>
      </c>
      <c r="BC38" s="95">
        <f>'Health Regions'!H5</f>
        <v>0</v>
      </c>
      <c r="BD38" s="95">
        <f>IF(BC38=0,0,($N$38/$BC$38)*100000)</f>
        <v>0</v>
      </c>
      <c r="BE38" s="95">
        <f>'Health Regions'!J5</f>
        <v>0</v>
      </c>
      <c r="BF38" s="95">
        <f>IF(BE38=0,0,($N$38/$BE$38)*100000)</f>
        <v>0</v>
      </c>
      <c r="BG38" s="95">
        <f>'Health Regions'!L5</f>
        <v>0</v>
      </c>
      <c r="BH38" s="95">
        <f>IF(BG38=0,0,($N$38/$BG$38)*100000)</f>
        <v>0</v>
      </c>
      <c r="BI38" s="95">
        <f>'Health Regions'!N5</f>
        <v>0</v>
      </c>
      <c r="BJ38" s="95">
        <f>IF(BI38=0,0,($N$38/$BI$38)*100000)</f>
        <v>0</v>
      </c>
      <c r="BK38" s="95">
        <f>'Health Regions'!P5</f>
        <v>0</v>
      </c>
      <c r="BL38" s="95">
        <f>IF(BK38=0,0,($N$38/$BK$38)*100000)</f>
        <v>0</v>
      </c>
      <c r="BM38" s="95">
        <f>'Health Regions'!R5</f>
        <v>0</v>
      </c>
      <c r="BN38" s="95">
        <f>IF(BM38=0,0,($N$38/$BM$38)*100000)</f>
        <v>0</v>
      </c>
      <c r="BO38" s="95">
        <f>'Health Regions'!T5</f>
        <v>0</v>
      </c>
      <c r="BP38" s="95">
        <f>IF(BO38=0,0,($N$38/$BO$38)*100000)</f>
        <v>0</v>
      </c>
      <c r="BQ38" s="95">
        <f>'Health Regions'!V5</f>
        <v>0</v>
      </c>
      <c r="BR38" s="95">
        <f>IF(BQ38=0,0,($N$38/$BQ$38)*100000)</f>
        <v>0</v>
      </c>
      <c r="BS38" s="95">
        <f>'Health Regions'!X5</f>
        <v>0</v>
      </c>
      <c r="BT38" s="95">
        <f>IF(BS38=0,0,($N$38/$BS$38)*100000)</f>
        <v>0</v>
      </c>
      <c r="BU38" s="95">
        <f>'Health Regions'!Z5</f>
        <v>0</v>
      </c>
      <c r="BV38" s="95">
        <f>IF(BU38=0,0,($N$38/$BU$38)*100000)</f>
        <v>0</v>
      </c>
      <c r="BW38" s="95">
        <f>'Health Regions'!AB5</f>
        <v>0</v>
      </c>
      <c r="BX38" s="95">
        <f>IF(BW38=0,0,($N$38/$BW$38)*100000)</f>
        <v>0</v>
      </c>
      <c r="BY38" s="52"/>
      <c r="BZ38" s="93">
        <v>3795</v>
      </c>
      <c r="CA38" s="94">
        <v>1.3818E-2</v>
      </c>
      <c r="CC38" s="60" t="s">
        <v>160</v>
      </c>
      <c r="CD38" s="113">
        <f t="shared" ref="CD38:CD50" si="58">AC38*CA38</f>
        <v>0</v>
      </c>
      <c r="CE38" s="114">
        <f t="shared" ref="CE38:CE50" si="59">AE38*CA38</f>
        <v>0</v>
      </c>
      <c r="CF38" s="114">
        <f t="shared" ref="CF38:CF50" si="60">AG38*CA38</f>
        <v>0</v>
      </c>
      <c r="CG38" s="54">
        <f t="shared" ref="CG38:CG50" si="61">AI38*CA38</f>
        <v>0</v>
      </c>
      <c r="CH38" s="54">
        <f t="shared" ref="CH38:CH50" si="62">AK38*CA38</f>
        <v>0</v>
      </c>
      <c r="CI38" s="54">
        <f t="shared" ref="CI38:CI50" si="63">AM38*CA38</f>
        <v>0</v>
      </c>
      <c r="CJ38" s="54">
        <f t="shared" ref="CJ38:CJ50" si="64">AO38*CA38</f>
        <v>0</v>
      </c>
      <c r="CK38" s="54">
        <f t="shared" ref="CK38:CK50" si="65">AQ38*CA38</f>
        <v>0</v>
      </c>
      <c r="CL38" s="54">
        <f t="shared" ref="CL38:CL50" si="66">AS38*CA38</f>
        <v>0</v>
      </c>
      <c r="CM38" s="54">
        <f t="shared" ref="CM38:CM50" si="67">AU38*CA38</f>
        <v>0</v>
      </c>
      <c r="CN38" s="54">
        <f>AX38*CA38</f>
        <v>0</v>
      </c>
      <c r="CO38" s="54">
        <f>AZ38*CA38</f>
        <v>0</v>
      </c>
      <c r="CP38" s="54">
        <f>BB38*CA38</f>
        <v>0</v>
      </c>
      <c r="CQ38" s="54">
        <f>BD38*CA38</f>
        <v>0</v>
      </c>
      <c r="CR38" s="54">
        <f>BF38*CA38</f>
        <v>0</v>
      </c>
      <c r="CS38" s="54">
        <f>BH38*CA38</f>
        <v>0</v>
      </c>
      <c r="CT38" s="54">
        <f>BI38*CA38</f>
        <v>0</v>
      </c>
      <c r="CU38" s="54">
        <f>BL38*CA38</f>
        <v>0</v>
      </c>
      <c r="CV38" s="54">
        <f>BN38*CA38</f>
        <v>0</v>
      </c>
      <c r="CW38" s="54">
        <f>BP38*CA38</f>
        <v>0</v>
      </c>
      <c r="CX38" s="54">
        <f>BR38*CA38</f>
        <v>0</v>
      </c>
      <c r="CY38" s="54">
        <f>BT38*CA38</f>
        <v>0</v>
      </c>
      <c r="CZ38" s="54">
        <f>BV38*CA38</f>
        <v>0</v>
      </c>
      <c r="DA38" s="54">
        <f>BX38*CA38</f>
        <v>0</v>
      </c>
    </row>
    <row r="39" spans="2:105" x14ac:dyDescent="0.25">
      <c r="B39" s="17" t="s">
        <v>161</v>
      </c>
      <c r="C39" s="70"/>
      <c r="D39" s="48"/>
      <c r="E39" s="49"/>
      <c r="F39" s="39"/>
      <c r="G39" s="39"/>
      <c r="H39" s="39"/>
      <c r="I39" s="39"/>
      <c r="J39" s="77"/>
      <c r="K39" s="77"/>
      <c r="L39" s="44"/>
      <c r="M39" s="85"/>
      <c r="N39" s="85"/>
      <c r="O39" s="85"/>
      <c r="P39" s="85"/>
      <c r="Q39" s="85"/>
      <c r="R39" s="85"/>
      <c r="S39" s="85"/>
      <c r="T39" s="85"/>
      <c r="U39" s="85"/>
      <c r="V39" s="85"/>
      <c r="W39" s="85"/>
      <c r="X39" s="85"/>
      <c r="Y39" s="85"/>
      <c r="Z39" s="89"/>
      <c r="AA39" s="52"/>
      <c r="AB39" s="95">
        <f>' Populations'!B10</f>
        <v>0</v>
      </c>
      <c r="AC39" s="95">
        <f>IF(AB39=0,0,($C$39/$AB$39)*100000)</f>
        <v>0</v>
      </c>
      <c r="AD39" s="95">
        <f>' Populations'!D10</f>
        <v>0</v>
      </c>
      <c r="AE39" s="95">
        <f>IF(AD39=0,0,($D$39/$AD$39)*100000)</f>
        <v>0</v>
      </c>
      <c r="AF39" s="95">
        <f>' Populations'!F10</f>
        <v>0</v>
      </c>
      <c r="AG39" s="95">
        <f>IF(AF39=0,0,($E$39/$AF$39)*100000)</f>
        <v>0</v>
      </c>
      <c r="AH39" s="95">
        <f>' Populations'!H10</f>
        <v>0</v>
      </c>
      <c r="AI39" s="95">
        <f>IF(AH39=0,0,($F$39/$AH$39)*100000)</f>
        <v>0</v>
      </c>
      <c r="AJ39" s="95">
        <f>' Populations'!J10</f>
        <v>0</v>
      </c>
      <c r="AK39" s="95">
        <f>IF(AJ39=0,0,($G$39/$AJ$39)*100000)</f>
        <v>0</v>
      </c>
      <c r="AL39" s="95">
        <f>' Populations'!L10</f>
        <v>0</v>
      </c>
      <c r="AM39" s="95">
        <f>IF(AL39=0,0,($H$39/$AL$39)*100000)</f>
        <v>0</v>
      </c>
      <c r="AN39" s="95">
        <f>' Populations'!N10</f>
        <v>0</v>
      </c>
      <c r="AO39" s="95">
        <f>IF(AN39=0,0,($I$39/$AN$39)*100000)</f>
        <v>0</v>
      </c>
      <c r="AP39" s="95">
        <f>' Populations'!P10</f>
        <v>0</v>
      </c>
      <c r="AQ39" s="95">
        <f>IF(AP39=0,0,($J$39/$AP$39)*100000)</f>
        <v>0</v>
      </c>
      <c r="AR39" s="95">
        <f>' Populations'!R10</f>
        <v>0</v>
      </c>
      <c r="AS39" s="95">
        <f>IF(AR39=0,0,($K$39/$AR$39)*100000)</f>
        <v>0</v>
      </c>
      <c r="AT39" s="95">
        <f>' Populations'!T10</f>
        <v>0</v>
      </c>
      <c r="AU39" s="95">
        <f>IF(AT39=0,0,($L$39/$AT$39)*100000)</f>
        <v>0</v>
      </c>
      <c r="AV39" s="98"/>
      <c r="AW39" s="95">
        <f>'Health Regions'!B6</f>
        <v>0</v>
      </c>
      <c r="AX39" s="95">
        <f>IF(AW39=0,0,($M$39/$AW$39)*100000)</f>
        <v>0</v>
      </c>
      <c r="AY39" s="95">
        <f>'Health Regions'!D6</f>
        <v>0</v>
      </c>
      <c r="AZ39" s="95">
        <f>IF(AY39=0,0,($N$39/$AY$39)*100000)</f>
        <v>0</v>
      </c>
      <c r="BA39" s="95">
        <f>'Health Regions'!F6</f>
        <v>0</v>
      </c>
      <c r="BB39" s="95">
        <f>IF(BA39=0,0,($N$39/$BA$39)*100000)</f>
        <v>0</v>
      </c>
      <c r="BC39" s="95">
        <f>'Health Regions'!H6</f>
        <v>0</v>
      </c>
      <c r="BD39" s="95">
        <f>IF(BC39=0,0,($N$39/$BC$39)*100000)</f>
        <v>0</v>
      </c>
      <c r="BE39" s="95">
        <f>'Health Regions'!J6</f>
        <v>0</v>
      </c>
      <c r="BF39" s="95">
        <f>IF(BE39=0,0,($N$39/$BE$39)*100000)</f>
        <v>0</v>
      </c>
      <c r="BG39" s="95">
        <f>'Health Regions'!L6</f>
        <v>0</v>
      </c>
      <c r="BH39" s="95">
        <f>IF(BG39=0,0,($N$39/$BG$39)*100000)</f>
        <v>0</v>
      </c>
      <c r="BI39" s="95">
        <f>'Health Regions'!N6</f>
        <v>0</v>
      </c>
      <c r="BJ39" s="95">
        <f>IF(BI39=0,0,($N$39/$BI$39)*100000)</f>
        <v>0</v>
      </c>
      <c r="BK39" s="95">
        <f>'Health Regions'!P6</f>
        <v>0</v>
      </c>
      <c r="BL39" s="95">
        <f>IF(BK39=0,0,($N$39/$BK$39)*100000)</f>
        <v>0</v>
      </c>
      <c r="BM39" s="95">
        <f>'Health Regions'!R6</f>
        <v>0</v>
      </c>
      <c r="BN39" s="95">
        <f>IF(BM39=0,0,($N$39/$BM$39)*100000)</f>
        <v>0</v>
      </c>
      <c r="BO39" s="95">
        <f>'Health Regions'!T6</f>
        <v>0</v>
      </c>
      <c r="BP39" s="95">
        <f>IF(BO39=0,0,($N$39/$BO$39)*100000)</f>
        <v>0</v>
      </c>
      <c r="BQ39" s="95">
        <f>'Health Regions'!V6</f>
        <v>0</v>
      </c>
      <c r="BR39" s="95">
        <f>IF(BQ39=0,0,($N$39/$BQ$39)*100000)</f>
        <v>0</v>
      </c>
      <c r="BS39" s="95">
        <f>'Health Regions'!X6</f>
        <v>0</v>
      </c>
      <c r="BT39" s="95">
        <f>IF(BS39=0,0,($N$39/$BS$39)*100000)</f>
        <v>0</v>
      </c>
      <c r="BU39" s="95">
        <f>'Health Regions'!Z6</f>
        <v>0</v>
      </c>
      <c r="BV39" s="95">
        <f>IF(BU39=0,0,($N$39/$BU$39)*100000)</f>
        <v>0</v>
      </c>
      <c r="BW39" s="95">
        <f>'Health Regions'!AB6</f>
        <v>0</v>
      </c>
      <c r="BX39" s="95">
        <f>IF(BW39=0,0,($N$39/$BW$39)*100000)</f>
        <v>0</v>
      </c>
      <c r="BY39" s="52"/>
      <c r="BZ39" s="93">
        <v>15192</v>
      </c>
      <c r="CA39" s="94">
        <v>5.5316999999999998E-2</v>
      </c>
      <c r="CC39" s="61" t="s">
        <v>161</v>
      </c>
      <c r="CD39" s="113">
        <f t="shared" si="58"/>
        <v>0</v>
      </c>
      <c r="CE39" s="114">
        <f t="shared" si="59"/>
        <v>0</v>
      </c>
      <c r="CF39" s="114">
        <f t="shared" si="60"/>
        <v>0</v>
      </c>
      <c r="CG39" s="54">
        <f t="shared" si="61"/>
        <v>0</v>
      </c>
      <c r="CH39" s="54">
        <f t="shared" si="62"/>
        <v>0</v>
      </c>
      <c r="CI39" s="54">
        <f t="shared" si="63"/>
        <v>0</v>
      </c>
      <c r="CJ39" s="54">
        <f t="shared" si="64"/>
        <v>0</v>
      </c>
      <c r="CK39" s="54">
        <f t="shared" si="65"/>
        <v>0</v>
      </c>
      <c r="CL39" s="54">
        <f t="shared" si="66"/>
        <v>0</v>
      </c>
      <c r="CM39" s="54">
        <f t="shared" si="67"/>
        <v>0</v>
      </c>
      <c r="CN39" s="54">
        <f t="shared" ref="CN39:CN49" si="68">AX39*CA39</f>
        <v>0</v>
      </c>
      <c r="CO39" s="54">
        <f t="shared" ref="CO39:CO50" si="69">AZ39*CA39</f>
        <v>0</v>
      </c>
      <c r="CP39" s="54">
        <f t="shared" ref="CP39:CP50" si="70">BB39*CA39</f>
        <v>0</v>
      </c>
      <c r="CQ39" s="54">
        <f t="shared" ref="CQ39:CQ50" si="71">BD39*CA39</f>
        <v>0</v>
      </c>
      <c r="CR39" s="54">
        <f t="shared" ref="CR39:CR50" si="72">BF39*CA39</f>
        <v>0</v>
      </c>
      <c r="CS39" s="54">
        <f t="shared" ref="CS39:CS50" si="73">BH39*CA39</f>
        <v>0</v>
      </c>
      <c r="CT39" s="54">
        <f t="shared" ref="CT39:CT50" si="74">BI39*CA39</f>
        <v>0</v>
      </c>
      <c r="CU39" s="54">
        <f t="shared" ref="CU39:CU50" si="75">BL39*CA39</f>
        <v>0</v>
      </c>
      <c r="CV39" s="54">
        <f t="shared" ref="CV39:CV50" si="76">BN39*CA39</f>
        <v>0</v>
      </c>
      <c r="CW39" s="54">
        <f t="shared" ref="CW39:CW50" si="77">BP39*CA39</f>
        <v>0</v>
      </c>
      <c r="CX39" s="54">
        <f t="shared" ref="CX39:CX50" si="78">BR39*CA39</f>
        <v>0</v>
      </c>
      <c r="CY39" s="54">
        <f t="shared" ref="CY39:CY50" si="79">BT39*CA39</f>
        <v>0</v>
      </c>
      <c r="CZ39" s="54">
        <f t="shared" ref="CZ39:CZ50" si="80">BV39*CA39</f>
        <v>0</v>
      </c>
      <c r="DA39" s="54">
        <f t="shared" ref="DA39:DA50" si="81">BX39*CA39</f>
        <v>0</v>
      </c>
    </row>
    <row r="40" spans="2:105" x14ac:dyDescent="0.25">
      <c r="B40" s="16" t="s">
        <v>162</v>
      </c>
      <c r="C40" s="70"/>
      <c r="D40" s="48"/>
      <c r="E40" s="49"/>
      <c r="F40" s="39"/>
      <c r="G40" s="39"/>
      <c r="H40" s="39"/>
      <c r="I40" s="39"/>
      <c r="J40" s="77"/>
      <c r="K40" s="77"/>
      <c r="L40" s="44"/>
      <c r="M40" s="85"/>
      <c r="N40" s="85"/>
      <c r="O40" s="85"/>
      <c r="P40" s="85"/>
      <c r="Q40" s="85"/>
      <c r="R40" s="85"/>
      <c r="S40" s="85"/>
      <c r="T40" s="85"/>
      <c r="U40" s="85"/>
      <c r="V40" s="85"/>
      <c r="W40" s="85"/>
      <c r="X40" s="85"/>
      <c r="Y40" s="85"/>
      <c r="Z40" s="89"/>
      <c r="AA40" s="52"/>
      <c r="AB40" s="95">
        <f>' Populations'!B11</f>
        <v>0</v>
      </c>
      <c r="AC40" s="95">
        <f>IF(AB40=0,0,($C$40/$AB$40)*100000)</f>
        <v>0</v>
      </c>
      <c r="AD40" s="95">
        <f>' Populations'!D11</f>
        <v>0</v>
      </c>
      <c r="AE40" s="95">
        <f>IF(AD40=0,0,($D$40/$AD$40)*100000)</f>
        <v>0</v>
      </c>
      <c r="AF40" s="95">
        <f>' Populations'!F11</f>
        <v>0</v>
      </c>
      <c r="AG40" s="95">
        <f>IF(AF40=0,0,($E$40/$AF$40)*100000)</f>
        <v>0</v>
      </c>
      <c r="AH40" s="95">
        <f>' Populations'!H11</f>
        <v>0</v>
      </c>
      <c r="AI40" s="95">
        <f>IF(AH40=0,0,($F$40/$AH$40)*100000)</f>
        <v>0</v>
      </c>
      <c r="AJ40" s="95">
        <f>' Populations'!J11</f>
        <v>0</v>
      </c>
      <c r="AK40" s="95">
        <f>IF(AJ40=0,0,($G$40/$AJ$40)*100000)</f>
        <v>0</v>
      </c>
      <c r="AL40" s="95">
        <f>' Populations'!L11</f>
        <v>0</v>
      </c>
      <c r="AM40" s="95">
        <f>IF(AL40=0,0,($H$40/$AL$40)*100000)</f>
        <v>0</v>
      </c>
      <c r="AN40" s="95">
        <f>' Populations'!N11</f>
        <v>0</v>
      </c>
      <c r="AO40" s="95">
        <f>IF(AN40=0,0,($I$40/$AN$40)*100000)</f>
        <v>0</v>
      </c>
      <c r="AP40" s="95">
        <f>' Populations'!P11</f>
        <v>0</v>
      </c>
      <c r="AQ40" s="95">
        <f>IF(AP40=0,0,($J$40/$AP$40)*100000)</f>
        <v>0</v>
      </c>
      <c r="AR40" s="95">
        <f>' Populations'!R11</f>
        <v>0</v>
      </c>
      <c r="AS40" s="95">
        <f>IF(AR40=0,0,($K$40/$AR$40)*100000)</f>
        <v>0</v>
      </c>
      <c r="AT40" s="95">
        <f>' Populations'!T11</f>
        <v>0</v>
      </c>
      <c r="AU40" s="95">
        <f>IF(AT40=0,0,($L$40/$AT$40)*100000)</f>
        <v>0</v>
      </c>
      <c r="AV40" s="98"/>
      <c r="AW40" s="95">
        <f>'Health Regions'!B7</f>
        <v>0</v>
      </c>
      <c r="AX40" s="95">
        <f>IF(AW40=0,0,($M$40/$AW$40)*100000)</f>
        <v>0</v>
      </c>
      <c r="AY40" s="95">
        <f>'Health Regions'!D7</f>
        <v>0</v>
      </c>
      <c r="AZ40" s="95">
        <f>IF(AY40=0,0,($N$40/$AY$40)*100000)</f>
        <v>0</v>
      </c>
      <c r="BA40" s="95">
        <f>'Health Regions'!F7</f>
        <v>0</v>
      </c>
      <c r="BB40" s="95">
        <f>IF(BA40=0,0,($N$40/$BA$40)*100000)</f>
        <v>0</v>
      </c>
      <c r="BC40" s="95">
        <f>'Health Regions'!H7</f>
        <v>0</v>
      </c>
      <c r="BD40" s="95">
        <f>IF(BC40=0,0,($N$40/$BC$40)*100000)</f>
        <v>0</v>
      </c>
      <c r="BE40" s="95">
        <f>'Health Regions'!J7</f>
        <v>0</v>
      </c>
      <c r="BF40" s="95">
        <f>IF(BE40=0,0,($N$40/$BE$40)*100000)</f>
        <v>0</v>
      </c>
      <c r="BG40" s="95">
        <f>'Health Regions'!L7</f>
        <v>0</v>
      </c>
      <c r="BH40" s="95">
        <f>IF(BG40=0,0,($N$40/$BG$40)*100000)</f>
        <v>0</v>
      </c>
      <c r="BI40" s="95">
        <f>'Health Regions'!N7</f>
        <v>0</v>
      </c>
      <c r="BJ40" s="95">
        <f>IF(BI40=0,0,($N$40/$BI$40)*100000)</f>
        <v>0</v>
      </c>
      <c r="BK40" s="95">
        <f>'Health Regions'!P7</f>
        <v>0</v>
      </c>
      <c r="BL40" s="95">
        <f>IF(BK40=0,0,($N$40/$BK$40)*100000)</f>
        <v>0</v>
      </c>
      <c r="BM40" s="95">
        <f>'Health Regions'!R7</f>
        <v>0</v>
      </c>
      <c r="BN40" s="95">
        <f>IF(BM40=0,0,($N$40/$BM$40)*100000)</f>
        <v>0</v>
      </c>
      <c r="BO40" s="95">
        <f>'Health Regions'!T7</f>
        <v>0</v>
      </c>
      <c r="BP40" s="95">
        <f>IF(BO40=0,0,($N$40/$BO$40)*100000)</f>
        <v>0</v>
      </c>
      <c r="BQ40" s="95">
        <f>'Health Regions'!V7</f>
        <v>0</v>
      </c>
      <c r="BR40" s="95">
        <f>IF(BQ40=0,0,($N$40/$BQ$40)*100000)</f>
        <v>0</v>
      </c>
      <c r="BS40" s="95">
        <f>'Health Regions'!X7</f>
        <v>0</v>
      </c>
      <c r="BT40" s="95">
        <f>IF(BS40=0,0,($N$40/$BS$40)*100000)</f>
        <v>0</v>
      </c>
      <c r="BU40" s="95">
        <f>'Health Regions'!Z7</f>
        <v>0</v>
      </c>
      <c r="BV40" s="95">
        <f>IF(BU40=0,0,($N$40/$BU$40)*100000)</f>
        <v>0</v>
      </c>
      <c r="BW40" s="95">
        <f>'Health Regions'!AB7</f>
        <v>0</v>
      </c>
      <c r="BX40" s="95">
        <f>IF(BW40=0,0,($N$40/$BW$40)*100000)</f>
        <v>0</v>
      </c>
      <c r="BY40" s="52"/>
      <c r="BZ40" s="93">
        <v>19920</v>
      </c>
      <c r="CA40" s="94">
        <v>7.2533E-2</v>
      </c>
      <c r="CC40" s="60" t="s">
        <v>162</v>
      </c>
      <c r="CD40" s="113">
        <f t="shared" si="58"/>
        <v>0</v>
      </c>
      <c r="CE40" s="114">
        <f t="shared" si="59"/>
        <v>0</v>
      </c>
      <c r="CF40" s="114">
        <f t="shared" si="60"/>
        <v>0</v>
      </c>
      <c r="CG40" s="54">
        <f t="shared" si="61"/>
        <v>0</v>
      </c>
      <c r="CH40" s="54">
        <f t="shared" si="62"/>
        <v>0</v>
      </c>
      <c r="CI40" s="54">
        <f t="shared" si="63"/>
        <v>0</v>
      </c>
      <c r="CJ40" s="54">
        <f t="shared" si="64"/>
        <v>0</v>
      </c>
      <c r="CK40" s="54">
        <f t="shared" si="65"/>
        <v>0</v>
      </c>
      <c r="CL40" s="54">
        <f t="shared" si="66"/>
        <v>0</v>
      </c>
      <c r="CM40" s="54">
        <f t="shared" si="67"/>
        <v>0</v>
      </c>
      <c r="CN40" s="54">
        <f t="shared" si="68"/>
        <v>0</v>
      </c>
      <c r="CO40" s="54">
        <f t="shared" si="69"/>
        <v>0</v>
      </c>
      <c r="CP40" s="54">
        <f t="shared" si="70"/>
        <v>0</v>
      </c>
      <c r="CQ40" s="54">
        <f t="shared" si="71"/>
        <v>0</v>
      </c>
      <c r="CR40" s="54">
        <f t="shared" si="72"/>
        <v>0</v>
      </c>
      <c r="CS40" s="54">
        <f t="shared" si="73"/>
        <v>0</v>
      </c>
      <c r="CT40" s="54">
        <f t="shared" si="74"/>
        <v>0</v>
      </c>
      <c r="CU40" s="54">
        <f t="shared" si="75"/>
        <v>0</v>
      </c>
      <c r="CV40" s="54">
        <f t="shared" si="76"/>
        <v>0</v>
      </c>
      <c r="CW40" s="54">
        <f t="shared" si="77"/>
        <v>0</v>
      </c>
      <c r="CX40" s="54">
        <f t="shared" si="78"/>
        <v>0</v>
      </c>
      <c r="CY40" s="54">
        <f t="shared" si="79"/>
        <v>0</v>
      </c>
      <c r="CZ40" s="54">
        <f t="shared" si="80"/>
        <v>0</v>
      </c>
      <c r="DA40" s="54">
        <f t="shared" si="81"/>
        <v>0</v>
      </c>
    </row>
    <row r="41" spans="2:105" x14ac:dyDescent="0.25">
      <c r="B41" s="16" t="s">
        <v>163</v>
      </c>
      <c r="C41" s="70"/>
      <c r="D41" s="48"/>
      <c r="E41" s="49"/>
      <c r="F41" s="39"/>
      <c r="G41" s="39"/>
      <c r="H41" s="39"/>
      <c r="I41" s="39"/>
      <c r="J41" s="77"/>
      <c r="K41" s="77"/>
      <c r="L41" s="44"/>
      <c r="M41" s="85"/>
      <c r="N41" s="85"/>
      <c r="O41" s="85"/>
      <c r="P41" s="85"/>
      <c r="Q41" s="85"/>
      <c r="R41" s="85"/>
      <c r="S41" s="85"/>
      <c r="T41" s="85"/>
      <c r="U41" s="85"/>
      <c r="V41" s="85"/>
      <c r="W41" s="85"/>
      <c r="X41" s="85"/>
      <c r="Y41" s="85"/>
      <c r="Z41" s="89"/>
      <c r="AA41" s="52"/>
      <c r="AB41" s="95">
        <f>' Populations'!B12</f>
        <v>0</v>
      </c>
      <c r="AC41" s="95">
        <f>IF(AB41=0,0,($C$41/$AB$41)*100000)</f>
        <v>0</v>
      </c>
      <c r="AD41" s="95">
        <f>' Populations'!D12</f>
        <v>0</v>
      </c>
      <c r="AE41" s="95">
        <f>IF(AD41=0,0,($D$41/$AD$41)*100000)</f>
        <v>0</v>
      </c>
      <c r="AF41" s="95">
        <f>' Populations'!F12</f>
        <v>0</v>
      </c>
      <c r="AG41" s="95">
        <f>IF(AF41=0,0,($E$41/$AF$41)*100000)</f>
        <v>0</v>
      </c>
      <c r="AH41" s="95">
        <f>' Populations'!H12</f>
        <v>0</v>
      </c>
      <c r="AI41" s="95">
        <f>IF(AH41=0,0,($F$41/$AH$41)*100000)</f>
        <v>0</v>
      </c>
      <c r="AJ41" s="95">
        <f>' Populations'!J12</f>
        <v>0</v>
      </c>
      <c r="AK41" s="95">
        <f>IF(AJ41=0,0,($G$41/$AJ$41)*100000)</f>
        <v>0</v>
      </c>
      <c r="AL41" s="95">
        <f>' Populations'!L12</f>
        <v>0</v>
      </c>
      <c r="AM41" s="95">
        <f>IF(AL41=0,0,($H$41/$AL$41)*100000)</f>
        <v>0</v>
      </c>
      <c r="AN41" s="95">
        <f>' Populations'!N12</f>
        <v>0</v>
      </c>
      <c r="AO41" s="95">
        <f>IF(AN41=0,0,($I$41/$AN$41)*100000)</f>
        <v>0</v>
      </c>
      <c r="AP41" s="95">
        <f>' Populations'!P12</f>
        <v>0</v>
      </c>
      <c r="AQ41" s="95">
        <f>IF(AP41=0,0,($J$41/$AP$41)*100000)</f>
        <v>0</v>
      </c>
      <c r="AR41" s="95">
        <f>' Populations'!R12</f>
        <v>0</v>
      </c>
      <c r="AS41" s="95">
        <f>IF(AR41=0,0,($K$41/$AR$41)*100000)</f>
        <v>0</v>
      </c>
      <c r="AT41" s="95">
        <f>' Populations'!T12</f>
        <v>0</v>
      </c>
      <c r="AU41" s="95">
        <f>IF(AT41=0,0,($L$41/$AT$41)*100000)</f>
        <v>0</v>
      </c>
      <c r="AV41" s="98"/>
      <c r="AW41" s="95">
        <f>'Health Regions'!B8</f>
        <v>0</v>
      </c>
      <c r="AX41" s="95">
        <f>IF(AW41=0,0,($M$41/$AW$41)*100000)</f>
        <v>0</v>
      </c>
      <c r="AY41" s="95">
        <f>'Health Regions'!D8</f>
        <v>0</v>
      </c>
      <c r="AZ41" s="95">
        <f>IF(AY41=0,0,($N$41/$AY$41)*100000)</f>
        <v>0</v>
      </c>
      <c r="BA41" s="95">
        <f>'Health Regions'!F8</f>
        <v>0</v>
      </c>
      <c r="BB41" s="95">
        <f>IF(BA41=0,0,($N$41/$BA$41)*100000)</f>
        <v>0</v>
      </c>
      <c r="BC41" s="95">
        <f>'Health Regions'!H8</f>
        <v>0</v>
      </c>
      <c r="BD41" s="95">
        <f>IF(BC41=0,0,($N$41/$BC$41)*100000)</f>
        <v>0</v>
      </c>
      <c r="BE41" s="95">
        <f>'Health Regions'!J8</f>
        <v>0</v>
      </c>
      <c r="BF41" s="95">
        <f>IF(BE41=0,0,($N$41/$BE$41)*100000)</f>
        <v>0</v>
      </c>
      <c r="BG41" s="95">
        <f>'Health Regions'!L8</f>
        <v>0</v>
      </c>
      <c r="BH41" s="95">
        <f>IF(BG41=0,0,($N$41/$BG$41)*100000)</f>
        <v>0</v>
      </c>
      <c r="BI41" s="95">
        <f>'Health Regions'!N8</f>
        <v>0</v>
      </c>
      <c r="BJ41" s="95">
        <f>IF(BI41=0,0,($N$41/$BI$41)*100000)</f>
        <v>0</v>
      </c>
      <c r="BK41" s="95">
        <f>'Health Regions'!P8</f>
        <v>0</v>
      </c>
      <c r="BL41" s="95">
        <f>IF(BK41=0,0,($N$41/$BK$41)*100000)</f>
        <v>0</v>
      </c>
      <c r="BM41" s="95">
        <f>'Health Regions'!R8</f>
        <v>0</v>
      </c>
      <c r="BN41" s="95">
        <f>IF(BM41=0,0,($N$41/$BM$41)*100000)</f>
        <v>0</v>
      </c>
      <c r="BO41" s="95">
        <f>'Health Regions'!T8</f>
        <v>0</v>
      </c>
      <c r="BP41" s="95">
        <f>IF(BO41=0,0,($N$41/$BO$41)*100000)</f>
        <v>0</v>
      </c>
      <c r="BQ41" s="95">
        <f>'Health Regions'!V8</f>
        <v>0</v>
      </c>
      <c r="BR41" s="95">
        <f>IF(BQ41=0,0,($N$41/$BQ$41)*100000)</f>
        <v>0</v>
      </c>
      <c r="BS41" s="95">
        <f>'Health Regions'!X8</f>
        <v>0</v>
      </c>
      <c r="BT41" s="95">
        <f>IF(BS41=0,0,($N$41/$BS$41)*100000)</f>
        <v>0</v>
      </c>
      <c r="BU41" s="95">
        <f>'Health Regions'!Z8</f>
        <v>0</v>
      </c>
      <c r="BV41" s="95">
        <f>IF(BU41=0,0,($N$41/$BU$41)*100000)</f>
        <v>0</v>
      </c>
      <c r="BW41" s="95">
        <f>'Health Regions'!AB8</f>
        <v>0</v>
      </c>
      <c r="BX41" s="95">
        <f>IF(BW41=0,0,($N$41/$BW$41)*100000)</f>
        <v>0</v>
      </c>
      <c r="BY41" s="52"/>
      <c r="BZ41" s="93">
        <v>20057</v>
      </c>
      <c r="CA41" s="94">
        <v>7.3032E-2</v>
      </c>
      <c r="CC41" s="60" t="s">
        <v>163</v>
      </c>
      <c r="CD41" s="113">
        <f t="shared" si="58"/>
        <v>0</v>
      </c>
      <c r="CE41" s="114">
        <f t="shared" si="59"/>
        <v>0</v>
      </c>
      <c r="CF41" s="114">
        <f t="shared" si="60"/>
        <v>0</v>
      </c>
      <c r="CG41" s="54">
        <f t="shared" si="61"/>
        <v>0</v>
      </c>
      <c r="CH41" s="54">
        <f t="shared" si="62"/>
        <v>0</v>
      </c>
      <c r="CI41" s="54">
        <f t="shared" si="63"/>
        <v>0</v>
      </c>
      <c r="CJ41" s="54">
        <f t="shared" si="64"/>
        <v>0</v>
      </c>
      <c r="CK41" s="54">
        <f t="shared" si="65"/>
        <v>0</v>
      </c>
      <c r="CL41" s="54">
        <f t="shared" si="66"/>
        <v>0</v>
      </c>
      <c r="CM41" s="54">
        <f t="shared" si="67"/>
        <v>0</v>
      </c>
      <c r="CN41" s="54">
        <f t="shared" si="68"/>
        <v>0</v>
      </c>
      <c r="CO41" s="54">
        <f t="shared" si="69"/>
        <v>0</v>
      </c>
      <c r="CP41" s="54">
        <f t="shared" si="70"/>
        <v>0</v>
      </c>
      <c r="CQ41" s="54">
        <f t="shared" si="71"/>
        <v>0</v>
      </c>
      <c r="CR41" s="54">
        <f t="shared" si="72"/>
        <v>0</v>
      </c>
      <c r="CS41" s="54">
        <f t="shared" si="73"/>
        <v>0</v>
      </c>
      <c r="CT41" s="54">
        <f t="shared" si="74"/>
        <v>0</v>
      </c>
      <c r="CU41" s="54">
        <f t="shared" si="75"/>
        <v>0</v>
      </c>
      <c r="CV41" s="54">
        <f t="shared" si="76"/>
        <v>0</v>
      </c>
      <c r="CW41" s="54">
        <f t="shared" si="77"/>
        <v>0</v>
      </c>
      <c r="CX41" s="54">
        <f t="shared" si="78"/>
        <v>0</v>
      </c>
      <c r="CY41" s="54">
        <f t="shared" si="79"/>
        <v>0</v>
      </c>
      <c r="CZ41" s="54">
        <f t="shared" si="80"/>
        <v>0</v>
      </c>
      <c r="DA41" s="54">
        <f t="shared" si="81"/>
        <v>0</v>
      </c>
    </row>
    <row r="42" spans="2:105" x14ac:dyDescent="0.25">
      <c r="B42" s="16" t="s">
        <v>164</v>
      </c>
      <c r="C42" s="70"/>
      <c r="D42" s="48"/>
      <c r="E42" s="49"/>
      <c r="F42" s="39"/>
      <c r="G42" s="39"/>
      <c r="H42" s="39"/>
      <c r="I42" s="39"/>
      <c r="J42" s="77"/>
      <c r="K42" s="77"/>
      <c r="L42" s="44"/>
      <c r="M42" s="85"/>
      <c r="N42" s="85"/>
      <c r="O42" s="85"/>
      <c r="P42" s="85"/>
      <c r="Q42" s="85"/>
      <c r="R42" s="85"/>
      <c r="S42" s="85"/>
      <c r="T42" s="85"/>
      <c r="U42" s="85"/>
      <c r="V42" s="85"/>
      <c r="W42" s="85"/>
      <c r="X42" s="85"/>
      <c r="Y42" s="85"/>
      <c r="Z42" s="89"/>
      <c r="AA42" s="52"/>
      <c r="AB42" s="95">
        <f>' Populations'!B13</f>
        <v>0</v>
      </c>
      <c r="AC42" s="95">
        <f>IF(AB42=0,0,($C$42/$AB$42)*100000)</f>
        <v>0</v>
      </c>
      <c r="AD42" s="95">
        <f>' Populations'!D13</f>
        <v>0</v>
      </c>
      <c r="AE42" s="95">
        <f>IF(AD42=0,0,($D$42/$AD$42)*100000)</f>
        <v>0</v>
      </c>
      <c r="AF42" s="95">
        <f>' Populations'!F13</f>
        <v>0</v>
      </c>
      <c r="AG42" s="95">
        <f>IF(AF42=0,0,($E$42/$AF$42)*100000)</f>
        <v>0</v>
      </c>
      <c r="AH42" s="95">
        <f>' Populations'!H13</f>
        <v>0</v>
      </c>
      <c r="AI42" s="95">
        <f>IF(AH42=0,0,($F$42/$AH$42)*100000)</f>
        <v>0</v>
      </c>
      <c r="AJ42" s="95">
        <f>' Populations'!J13</f>
        <v>0</v>
      </c>
      <c r="AK42" s="95">
        <f>IF(AJ42=0,0,($G$42/$AJ$42)*100000)</f>
        <v>0</v>
      </c>
      <c r="AL42" s="95">
        <f>' Populations'!L13</f>
        <v>0</v>
      </c>
      <c r="AM42" s="95">
        <f>IF(AL42=0,0,($H$42/$AL$42)*100000)</f>
        <v>0</v>
      </c>
      <c r="AN42" s="95">
        <f>' Populations'!N13</f>
        <v>0</v>
      </c>
      <c r="AO42" s="95">
        <f>IF(AN42=0,0,($I$42/$AN$42)*100000)</f>
        <v>0</v>
      </c>
      <c r="AP42" s="95">
        <f>' Populations'!P13</f>
        <v>0</v>
      </c>
      <c r="AQ42" s="95">
        <f>IF(AP42=0,0,($J$42/$AP$42)*100000)</f>
        <v>0</v>
      </c>
      <c r="AR42" s="95">
        <f>' Populations'!R13</f>
        <v>0</v>
      </c>
      <c r="AS42" s="95">
        <f>IF(AR42=0,0,($K$42/$AR$42)*100000)</f>
        <v>0</v>
      </c>
      <c r="AT42" s="95">
        <f>' Populations'!T13</f>
        <v>0</v>
      </c>
      <c r="AU42" s="95">
        <f>IF(AT42=0,0,($L$42/$AT$42)*100000)</f>
        <v>0</v>
      </c>
      <c r="AV42" s="98"/>
      <c r="AW42" s="95">
        <f>'Health Regions'!B9</f>
        <v>0</v>
      </c>
      <c r="AX42" s="95">
        <f>IF(AW42=0,0,($M$42/$AW$42)*100000)</f>
        <v>0</v>
      </c>
      <c r="AY42" s="95">
        <f>'Health Regions'!D9</f>
        <v>0</v>
      </c>
      <c r="AZ42" s="95">
        <f>IF(AY42=0,0,($N$42/$AY$42)*100000)</f>
        <v>0</v>
      </c>
      <c r="BA42" s="95">
        <f>'Health Regions'!F9</f>
        <v>0</v>
      </c>
      <c r="BB42" s="95">
        <f>IF(BA42=0,0,($N$42/$BA$42)*100000)</f>
        <v>0</v>
      </c>
      <c r="BC42" s="95">
        <f>'Health Regions'!H9</f>
        <v>0</v>
      </c>
      <c r="BD42" s="95">
        <f>IF(BC42=0,0,($N$42/$BC$42)*100000)</f>
        <v>0</v>
      </c>
      <c r="BE42" s="95">
        <f>'Health Regions'!J9</f>
        <v>0</v>
      </c>
      <c r="BF42" s="95">
        <f>IF(BE42=0,0,($N$42/$BE$42)*100000)</f>
        <v>0</v>
      </c>
      <c r="BG42" s="95">
        <f>'Health Regions'!L9</f>
        <v>0</v>
      </c>
      <c r="BH42" s="95">
        <f>IF(BG42=0,0,($N$42/$BG$42)*100000)</f>
        <v>0</v>
      </c>
      <c r="BI42" s="95">
        <f>'Health Regions'!N9</f>
        <v>0</v>
      </c>
      <c r="BJ42" s="95">
        <f>IF(BI42=0,0,($N$42/$BI$42)*100000)</f>
        <v>0</v>
      </c>
      <c r="BK42" s="95">
        <f>'Health Regions'!P9</f>
        <v>0</v>
      </c>
      <c r="BL42" s="95">
        <f>IF(BK42=0,0,($N$42/$BK$42)*100000)</f>
        <v>0</v>
      </c>
      <c r="BM42" s="95">
        <f>'Health Regions'!R9</f>
        <v>0</v>
      </c>
      <c r="BN42" s="95">
        <f>IF(BM42=0,0,($N$42/$BM$42)*100000)</f>
        <v>0</v>
      </c>
      <c r="BO42" s="95">
        <f>'Health Regions'!T9</f>
        <v>0</v>
      </c>
      <c r="BP42" s="95">
        <f>IF(BO42=0,0,($N$42/$BO$42)*100000)</f>
        <v>0</v>
      </c>
      <c r="BQ42" s="95">
        <f>'Health Regions'!V9</f>
        <v>0</v>
      </c>
      <c r="BR42" s="95">
        <f>IF(BQ42=0,0,($N$42/$BQ$42)*100000)</f>
        <v>0</v>
      </c>
      <c r="BS42" s="95">
        <f>'Health Regions'!X9</f>
        <v>0</v>
      </c>
      <c r="BT42" s="95">
        <f>IF(BS42=0,0,($N$42/$BS$42)*100000)</f>
        <v>0</v>
      </c>
      <c r="BU42" s="95">
        <f>'Health Regions'!Z9</f>
        <v>0</v>
      </c>
      <c r="BV42" s="95">
        <f>IF(BU42=0,0,($N$42/$BU$42)*100000)</f>
        <v>0</v>
      </c>
      <c r="BW42" s="95">
        <f>'Health Regions'!AB9</f>
        <v>0</v>
      </c>
      <c r="BX42" s="95">
        <f>IF(BW42=0,0,($N$42/$BW$42)*100000)</f>
        <v>0</v>
      </c>
      <c r="BY42" s="52"/>
      <c r="BZ42" s="93">
        <v>19820</v>
      </c>
      <c r="CA42" s="94">
        <v>7.2168999999999997E-2</v>
      </c>
      <c r="CC42" s="60" t="s">
        <v>164</v>
      </c>
      <c r="CD42" s="113">
        <f t="shared" si="58"/>
        <v>0</v>
      </c>
      <c r="CE42" s="114">
        <f t="shared" si="59"/>
        <v>0</v>
      </c>
      <c r="CF42" s="114">
        <f t="shared" si="60"/>
        <v>0</v>
      </c>
      <c r="CG42" s="54">
        <f t="shared" si="61"/>
        <v>0</v>
      </c>
      <c r="CH42" s="54">
        <f t="shared" si="62"/>
        <v>0</v>
      </c>
      <c r="CI42" s="54">
        <f t="shared" si="63"/>
        <v>0</v>
      </c>
      <c r="CJ42" s="54">
        <f t="shared" si="64"/>
        <v>0</v>
      </c>
      <c r="CK42" s="54">
        <f t="shared" si="65"/>
        <v>0</v>
      </c>
      <c r="CL42" s="54">
        <f t="shared" si="66"/>
        <v>0</v>
      </c>
      <c r="CM42" s="54">
        <f t="shared" si="67"/>
        <v>0</v>
      </c>
      <c r="CN42" s="54">
        <f t="shared" si="68"/>
        <v>0</v>
      </c>
      <c r="CO42" s="54">
        <f t="shared" si="69"/>
        <v>0</v>
      </c>
      <c r="CP42" s="54">
        <f t="shared" si="70"/>
        <v>0</v>
      </c>
      <c r="CQ42" s="54">
        <f t="shared" si="71"/>
        <v>0</v>
      </c>
      <c r="CR42" s="54">
        <f t="shared" si="72"/>
        <v>0</v>
      </c>
      <c r="CS42" s="54">
        <f t="shared" si="73"/>
        <v>0</v>
      </c>
      <c r="CT42" s="54">
        <f t="shared" si="74"/>
        <v>0</v>
      </c>
      <c r="CU42" s="54">
        <f t="shared" si="75"/>
        <v>0</v>
      </c>
      <c r="CV42" s="54">
        <f t="shared" si="76"/>
        <v>0</v>
      </c>
      <c r="CW42" s="54">
        <f t="shared" si="77"/>
        <v>0</v>
      </c>
      <c r="CX42" s="54">
        <f t="shared" si="78"/>
        <v>0</v>
      </c>
      <c r="CY42" s="54">
        <f t="shared" si="79"/>
        <v>0</v>
      </c>
      <c r="CZ42" s="54">
        <f t="shared" si="80"/>
        <v>0</v>
      </c>
      <c r="DA42" s="54">
        <f t="shared" si="81"/>
        <v>0</v>
      </c>
    </row>
    <row r="43" spans="2:105" x14ac:dyDescent="0.25">
      <c r="B43" s="16" t="s">
        <v>165</v>
      </c>
      <c r="C43" s="70"/>
      <c r="D43" s="48"/>
      <c r="E43" s="49"/>
      <c r="F43" s="39"/>
      <c r="G43" s="39"/>
      <c r="H43" s="39"/>
      <c r="I43" s="39"/>
      <c r="J43" s="77"/>
      <c r="K43" s="77"/>
      <c r="L43" s="44"/>
      <c r="M43" s="85"/>
      <c r="N43" s="85"/>
      <c r="O43" s="85"/>
      <c r="P43" s="85"/>
      <c r="Q43" s="85"/>
      <c r="R43" s="85"/>
      <c r="S43" s="85"/>
      <c r="T43" s="85"/>
      <c r="U43" s="85"/>
      <c r="V43" s="85"/>
      <c r="W43" s="85"/>
      <c r="X43" s="85"/>
      <c r="Y43" s="85"/>
      <c r="Z43" s="89"/>
      <c r="AA43" s="52"/>
      <c r="AB43" s="95">
        <f>' Populations'!B14</f>
        <v>0</v>
      </c>
      <c r="AC43" s="95">
        <f>IF(AB43=0,0,($C$43/$AB$43)*100000)</f>
        <v>0</v>
      </c>
      <c r="AD43" s="95">
        <f>' Populations'!D14</f>
        <v>0</v>
      </c>
      <c r="AE43" s="95">
        <f>IF(AD43=0,0,($D$43/$AD$43)*100000)</f>
        <v>0</v>
      </c>
      <c r="AF43" s="95">
        <f>' Populations'!F14</f>
        <v>0</v>
      </c>
      <c r="AG43" s="95">
        <f>IF(AF43=0,0,($E$43/$AF$43)*100000)</f>
        <v>0</v>
      </c>
      <c r="AH43" s="95">
        <f>' Populations'!H14</f>
        <v>0</v>
      </c>
      <c r="AI43" s="95">
        <f>IF(AH43=0,0,($F$43/$AH$43)*100000)</f>
        <v>0</v>
      </c>
      <c r="AJ43" s="95">
        <f>' Populations'!J14</f>
        <v>0</v>
      </c>
      <c r="AK43" s="95">
        <f>IF(AJ43=0,0,($G$43/$AJ$43)*100000)</f>
        <v>0</v>
      </c>
      <c r="AL43" s="95">
        <f>' Populations'!L14</f>
        <v>0</v>
      </c>
      <c r="AM43" s="95">
        <f>IF(AL43=0,0,($H$43/$AL$43)*100000)</f>
        <v>0</v>
      </c>
      <c r="AN43" s="95">
        <f>' Populations'!N14</f>
        <v>0</v>
      </c>
      <c r="AO43" s="95">
        <f>IF(AN43=0,0,($I$43/$AN$43)*100000)</f>
        <v>0</v>
      </c>
      <c r="AP43" s="95">
        <f>' Populations'!P14</f>
        <v>0</v>
      </c>
      <c r="AQ43" s="95">
        <f>IF(AP43=0,0,($J$43/$AP$43)*100000)</f>
        <v>0</v>
      </c>
      <c r="AR43" s="95">
        <f>' Populations'!R14</f>
        <v>0</v>
      </c>
      <c r="AS43" s="95">
        <f>IF(AR43=0,0,($K$43/$AR$43)*100000)</f>
        <v>0</v>
      </c>
      <c r="AT43" s="95">
        <f>' Populations'!T14</f>
        <v>0</v>
      </c>
      <c r="AU43" s="95">
        <f>IF(AT43=0,0,($L$43/$AT$43)*100000)</f>
        <v>0</v>
      </c>
      <c r="AV43" s="98"/>
      <c r="AW43" s="95">
        <f>'Health Regions'!B10</f>
        <v>0</v>
      </c>
      <c r="AX43" s="95">
        <f>IF(AW43=0,0,($M$43/$AW$43)*100000)</f>
        <v>0</v>
      </c>
      <c r="AY43" s="95">
        <f>'Health Regions'!D10</f>
        <v>0</v>
      </c>
      <c r="AZ43" s="95">
        <f>IF(AY43=0,0,($N$43/$AY$43)*100000)</f>
        <v>0</v>
      </c>
      <c r="BA43" s="95">
        <f>'Health Regions'!F10</f>
        <v>0</v>
      </c>
      <c r="BB43" s="95">
        <f>IF(BA43=0,0,($N$43/$BA$43)*100000)</f>
        <v>0</v>
      </c>
      <c r="BC43" s="95">
        <f>'Health Regions'!H10</f>
        <v>0</v>
      </c>
      <c r="BD43" s="95">
        <f>IF(BC43=0,0,($N$43/$BC$43)*100000)</f>
        <v>0</v>
      </c>
      <c r="BE43" s="95">
        <f>'Health Regions'!J10</f>
        <v>0</v>
      </c>
      <c r="BF43" s="95">
        <f>IF(BE43=0,0,($N$43/$BE$43)*100000)</f>
        <v>0</v>
      </c>
      <c r="BG43" s="95">
        <f>'Health Regions'!L10</f>
        <v>0</v>
      </c>
      <c r="BH43" s="95">
        <f>IF(BG43=0,0,($N$43/$BG$43)*100000)</f>
        <v>0</v>
      </c>
      <c r="BI43" s="95">
        <f>'Health Regions'!N10</f>
        <v>0</v>
      </c>
      <c r="BJ43" s="95">
        <f>IF(BI43=0,0,($N$43/$BI$43)*100000)</f>
        <v>0</v>
      </c>
      <c r="BK43" s="95">
        <f>'Health Regions'!P10</f>
        <v>0</v>
      </c>
      <c r="BL43" s="95">
        <f>IF(BK43=0,0,($N$43/$BK$43)*100000)</f>
        <v>0</v>
      </c>
      <c r="BM43" s="95">
        <f>'Health Regions'!R10</f>
        <v>0</v>
      </c>
      <c r="BN43" s="95">
        <f>IF(BM43=0,0,($N$43/$BM$43)*100000)</f>
        <v>0</v>
      </c>
      <c r="BO43" s="95">
        <f>'Health Regions'!T10</f>
        <v>0</v>
      </c>
      <c r="BP43" s="95">
        <f>IF(BO43=0,0,($N$43/$BO$43)*100000)</f>
        <v>0</v>
      </c>
      <c r="BQ43" s="95">
        <f>'Health Regions'!V10</f>
        <v>0</v>
      </c>
      <c r="BR43" s="95">
        <f>IF(BQ43=0,0,($N$43/$BQ$43)*100000)</f>
        <v>0</v>
      </c>
      <c r="BS43" s="95">
        <f>'Health Regions'!X10</f>
        <v>0</v>
      </c>
      <c r="BT43" s="95">
        <f>IF(BS43=0,0,($N$43/$BS$43)*100000)</f>
        <v>0</v>
      </c>
      <c r="BU43" s="95">
        <f>'Health Regions'!Z10</f>
        <v>0</v>
      </c>
      <c r="BV43" s="95">
        <f>IF(BU43=0,0,($N$43/$BU$43)*100000)</f>
        <v>0</v>
      </c>
      <c r="BW43" s="95">
        <f>'Health Regions'!AB10</f>
        <v>0</v>
      </c>
      <c r="BX43" s="95">
        <f>IF(BW43=0,0,($N$43/$BW$43)*100000)</f>
        <v>0</v>
      </c>
      <c r="BY43" s="52"/>
      <c r="BZ43" s="93">
        <v>18257</v>
      </c>
      <c r="CA43" s="94">
        <v>6.6477999999999995E-2</v>
      </c>
      <c r="CC43" s="60" t="s">
        <v>165</v>
      </c>
      <c r="CD43" s="113">
        <f t="shared" si="58"/>
        <v>0</v>
      </c>
      <c r="CE43" s="114">
        <f t="shared" si="59"/>
        <v>0</v>
      </c>
      <c r="CF43" s="114">
        <f t="shared" si="60"/>
        <v>0</v>
      </c>
      <c r="CG43" s="54">
        <f t="shared" si="61"/>
        <v>0</v>
      </c>
      <c r="CH43" s="54">
        <f t="shared" si="62"/>
        <v>0</v>
      </c>
      <c r="CI43" s="54">
        <f t="shared" si="63"/>
        <v>0</v>
      </c>
      <c r="CJ43" s="54">
        <f t="shared" si="64"/>
        <v>0</v>
      </c>
      <c r="CK43" s="54">
        <f t="shared" si="65"/>
        <v>0</v>
      </c>
      <c r="CL43" s="54">
        <f t="shared" si="66"/>
        <v>0</v>
      </c>
      <c r="CM43" s="54">
        <f t="shared" si="67"/>
        <v>0</v>
      </c>
      <c r="CN43" s="54">
        <f t="shared" si="68"/>
        <v>0</v>
      </c>
      <c r="CO43" s="54">
        <f t="shared" si="69"/>
        <v>0</v>
      </c>
      <c r="CP43" s="54">
        <f t="shared" si="70"/>
        <v>0</v>
      </c>
      <c r="CQ43" s="54">
        <f t="shared" si="71"/>
        <v>0</v>
      </c>
      <c r="CR43" s="54">
        <f t="shared" si="72"/>
        <v>0</v>
      </c>
      <c r="CS43" s="54">
        <f t="shared" si="73"/>
        <v>0</v>
      </c>
      <c r="CT43" s="54">
        <f t="shared" si="74"/>
        <v>0</v>
      </c>
      <c r="CU43" s="54">
        <f t="shared" si="75"/>
        <v>0</v>
      </c>
      <c r="CV43" s="54">
        <f t="shared" si="76"/>
        <v>0</v>
      </c>
      <c r="CW43" s="54">
        <f t="shared" si="77"/>
        <v>0</v>
      </c>
      <c r="CX43" s="54">
        <f t="shared" si="78"/>
        <v>0</v>
      </c>
      <c r="CY43" s="54">
        <f t="shared" si="79"/>
        <v>0</v>
      </c>
      <c r="CZ43" s="54">
        <f t="shared" si="80"/>
        <v>0</v>
      </c>
      <c r="DA43" s="54">
        <f t="shared" si="81"/>
        <v>0</v>
      </c>
    </row>
    <row r="44" spans="2:105" x14ac:dyDescent="0.25">
      <c r="B44" s="16" t="s">
        <v>166</v>
      </c>
      <c r="C44" s="70"/>
      <c r="D44" s="48"/>
      <c r="E44" s="49"/>
      <c r="F44" s="39"/>
      <c r="G44" s="39"/>
      <c r="H44" s="39"/>
      <c r="I44" s="39"/>
      <c r="J44" s="77"/>
      <c r="K44" s="77"/>
      <c r="L44" s="44"/>
      <c r="M44" s="85"/>
      <c r="N44" s="85"/>
      <c r="O44" s="85"/>
      <c r="P44" s="85"/>
      <c r="Q44" s="85"/>
      <c r="R44" s="85"/>
      <c r="S44" s="85"/>
      <c r="T44" s="85"/>
      <c r="U44" s="85"/>
      <c r="V44" s="85"/>
      <c r="W44" s="85"/>
      <c r="X44" s="85"/>
      <c r="Y44" s="85"/>
      <c r="Z44" s="89"/>
      <c r="AA44" s="52"/>
      <c r="AB44" s="95">
        <f>' Populations'!B15</f>
        <v>0</v>
      </c>
      <c r="AC44" s="95">
        <f>IF(AB44=0,0,($C$44/$AB$44)*100000)</f>
        <v>0</v>
      </c>
      <c r="AD44" s="95">
        <f>' Populations'!D15</f>
        <v>0</v>
      </c>
      <c r="AE44" s="95">
        <f>IF(AD44=0,0,($D$44/$AD$44)*100000)</f>
        <v>0</v>
      </c>
      <c r="AF44" s="95">
        <f>' Populations'!F15</f>
        <v>0</v>
      </c>
      <c r="AG44" s="95">
        <f>IF(AF44=0,0,($E$44/$AF$44)*100000)</f>
        <v>0</v>
      </c>
      <c r="AH44" s="95">
        <f>' Populations'!H15</f>
        <v>0</v>
      </c>
      <c r="AI44" s="95">
        <f>IF(AH44=0,0,($F$44/$AH$44)*100000)</f>
        <v>0</v>
      </c>
      <c r="AJ44" s="95">
        <f>' Populations'!J15</f>
        <v>0</v>
      </c>
      <c r="AK44" s="95">
        <f>IF(AJ44=0,0,($G$44/$AJ$44)*100000)</f>
        <v>0</v>
      </c>
      <c r="AL44" s="95">
        <f>' Populations'!L15</f>
        <v>0</v>
      </c>
      <c r="AM44" s="95">
        <f>IF(AL44=0,0,($H$44/$AL$44)*100000)</f>
        <v>0</v>
      </c>
      <c r="AN44" s="95">
        <f>' Populations'!N15</f>
        <v>0</v>
      </c>
      <c r="AO44" s="95">
        <f>IF(AN44=0,0,($I$44/$AN$44)*100000)</f>
        <v>0</v>
      </c>
      <c r="AP44" s="95">
        <f>' Populations'!P15</f>
        <v>0</v>
      </c>
      <c r="AQ44" s="95">
        <f>IF(AP44=0,0,($J$44/$AP$44)*100000)</f>
        <v>0</v>
      </c>
      <c r="AR44" s="95">
        <f>' Populations'!R15</f>
        <v>0</v>
      </c>
      <c r="AS44" s="95">
        <f>IF(AR44=0,0,($K$44/$AR$44)*100000)</f>
        <v>0</v>
      </c>
      <c r="AT44" s="95">
        <f>' Populations'!T15</f>
        <v>0</v>
      </c>
      <c r="AU44" s="95">
        <f>IF(AT44=0,0,($L$44/$AT$44)*100000)</f>
        <v>0</v>
      </c>
      <c r="AV44" s="98"/>
      <c r="AW44" s="95">
        <f>'Health Regions'!B11</f>
        <v>0</v>
      </c>
      <c r="AX44" s="95">
        <f>IF(AW44=0,0,($M$44/$AW$44)*100000)</f>
        <v>0</v>
      </c>
      <c r="AY44" s="95">
        <f>'Health Regions'!D11</f>
        <v>0</v>
      </c>
      <c r="AZ44" s="95">
        <f>IF(AY44=0,0,($N$44/$AY$44)*100000)</f>
        <v>0</v>
      </c>
      <c r="BA44" s="95">
        <f>'Health Regions'!F11</f>
        <v>0</v>
      </c>
      <c r="BB44" s="95">
        <f>IF(BA44=0,0,($N$44/$BA$44)*100000)</f>
        <v>0</v>
      </c>
      <c r="BC44" s="95">
        <f>'Health Regions'!H11</f>
        <v>0</v>
      </c>
      <c r="BD44" s="95">
        <f>IF(BC44=0,0,($N$44/$BC$44)*100000)</f>
        <v>0</v>
      </c>
      <c r="BE44" s="95">
        <f>'Health Regions'!J11</f>
        <v>0</v>
      </c>
      <c r="BF44" s="95">
        <f>IF(BE44=0,0,($N$44/$BE$44)*100000)</f>
        <v>0</v>
      </c>
      <c r="BG44" s="95">
        <f>'Health Regions'!L11</f>
        <v>0</v>
      </c>
      <c r="BH44" s="95">
        <f>IF(BG44=0,0,($N$44/$BG$44)*100000)</f>
        <v>0</v>
      </c>
      <c r="BI44" s="95">
        <f>'Health Regions'!N11</f>
        <v>0</v>
      </c>
      <c r="BJ44" s="95">
        <f>IF(BI44=0,0,($N$44/$BI$44)*100000)</f>
        <v>0</v>
      </c>
      <c r="BK44" s="95">
        <f>'Health Regions'!P11</f>
        <v>0</v>
      </c>
      <c r="BL44" s="95">
        <f>IF(BK44=0,0,($N$44/$BK$44)*100000)</f>
        <v>0</v>
      </c>
      <c r="BM44" s="95">
        <f>'Health Regions'!R11</f>
        <v>0</v>
      </c>
      <c r="BN44" s="95">
        <f>IF(BM44=0,0,($N$44/$BM$44)*100000)</f>
        <v>0</v>
      </c>
      <c r="BO44" s="95">
        <f>'Health Regions'!T11</f>
        <v>0</v>
      </c>
      <c r="BP44" s="95">
        <f>IF(BO44=0,0,($N$44/$BO$44)*100000)</f>
        <v>0</v>
      </c>
      <c r="BQ44" s="95">
        <f>'Health Regions'!V11</f>
        <v>0</v>
      </c>
      <c r="BR44" s="95">
        <f>IF(BQ44=0,0,($N$44/$BQ$44)*100000)</f>
        <v>0</v>
      </c>
      <c r="BS44" s="95">
        <f>'Health Regions'!X11</f>
        <v>0</v>
      </c>
      <c r="BT44" s="95">
        <f>IF(BS44=0,0,($N$44/$BS$44)*100000)</f>
        <v>0</v>
      </c>
      <c r="BU44" s="95">
        <f>'Health Regions'!Z11</f>
        <v>0</v>
      </c>
      <c r="BV44" s="95">
        <f>IF(BU44=0,0,($N$44/$BU$44)*100000)</f>
        <v>0</v>
      </c>
      <c r="BW44" s="95">
        <f>'Health Regions'!AB11</f>
        <v>0</v>
      </c>
      <c r="BX44" s="95">
        <f>IF(BW44=0,0,($N$44/$BW$44)*100000)</f>
        <v>0</v>
      </c>
      <c r="BY44" s="52"/>
      <c r="BZ44" s="93">
        <v>37233</v>
      </c>
      <c r="CA44" s="94">
        <v>0.135573</v>
      </c>
      <c r="CC44" s="60" t="s">
        <v>166</v>
      </c>
      <c r="CD44" s="113">
        <f t="shared" si="58"/>
        <v>0</v>
      </c>
      <c r="CE44" s="114">
        <f t="shared" si="59"/>
        <v>0</v>
      </c>
      <c r="CF44" s="114">
        <f t="shared" si="60"/>
        <v>0</v>
      </c>
      <c r="CG44" s="54">
        <f t="shared" si="61"/>
        <v>0</v>
      </c>
      <c r="CH44" s="54">
        <f t="shared" si="62"/>
        <v>0</v>
      </c>
      <c r="CI44" s="54">
        <f t="shared" si="63"/>
        <v>0</v>
      </c>
      <c r="CJ44" s="54">
        <f t="shared" si="64"/>
        <v>0</v>
      </c>
      <c r="CK44" s="54">
        <f t="shared" si="65"/>
        <v>0</v>
      </c>
      <c r="CL44" s="54">
        <f t="shared" si="66"/>
        <v>0</v>
      </c>
      <c r="CM44" s="54">
        <f t="shared" si="67"/>
        <v>0</v>
      </c>
      <c r="CN44" s="54">
        <f t="shared" si="68"/>
        <v>0</v>
      </c>
      <c r="CO44" s="54">
        <f t="shared" si="69"/>
        <v>0</v>
      </c>
      <c r="CP44" s="54">
        <f t="shared" si="70"/>
        <v>0</v>
      </c>
      <c r="CQ44" s="54">
        <f t="shared" si="71"/>
        <v>0</v>
      </c>
      <c r="CR44" s="54">
        <f t="shared" si="72"/>
        <v>0</v>
      </c>
      <c r="CS44" s="54">
        <f t="shared" si="73"/>
        <v>0</v>
      </c>
      <c r="CT44" s="54">
        <f t="shared" si="74"/>
        <v>0</v>
      </c>
      <c r="CU44" s="54">
        <f t="shared" si="75"/>
        <v>0</v>
      </c>
      <c r="CV44" s="54">
        <f t="shared" si="76"/>
        <v>0</v>
      </c>
      <c r="CW44" s="54">
        <f t="shared" si="77"/>
        <v>0</v>
      </c>
      <c r="CX44" s="54">
        <f t="shared" si="78"/>
        <v>0</v>
      </c>
      <c r="CY44" s="54">
        <f t="shared" si="79"/>
        <v>0</v>
      </c>
      <c r="CZ44" s="54">
        <f t="shared" si="80"/>
        <v>0</v>
      </c>
      <c r="DA44" s="54">
        <f t="shared" si="81"/>
        <v>0</v>
      </c>
    </row>
    <row r="45" spans="2:105" x14ac:dyDescent="0.25">
      <c r="B45" s="16" t="s">
        <v>167</v>
      </c>
      <c r="C45" s="70"/>
      <c r="D45" s="48"/>
      <c r="E45" s="49"/>
      <c r="F45" s="39"/>
      <c r="G45" s="39"/>
      <c r="H45" s="39"/>
      <c r="I45" s="39"/>
      <c r="J45" s="77"/>
      <c r="K45" s="77"/>
      <c r="L45" s="44"/>
      <c r="M45" s="85"/>
      <c r="N45" s="85"/>
      <c r="O45" s="85"/>
      <c r="P45" s="85"/>
      <c r="Q45" s="85"/>
      <c r="R45" s="85"/>
      <c r="S45" s="85"/>
      <c r="T45" s="85"/>
      <c r="U45" s="85"/>
      <c r="V45" s="85"/>
      <c r="W45" s="85"/>
      <c r="X45" s="85"/>
      <c r="Y45" s="85"/>
      <c r="Z45" s="89"/>
      <c r="AA45" s="52"/>
      <c r="AB45" s="95">
        <f>' Populations'!B16</f>
        <v>0</v>
      </c>
      <c r="AC45" s="95">
        <f>IF(AB45=0,0,($C$45/$AB$45)*100000)</f>
        <v>0</v>
      </c>
      <c r="AD45" s="95">
        <f>' Populations'!D16</f>
        <v>0</v>
      </c>
      <c r="AE45" s="95">
        <f>IF(AD45=0,0,($D$45/$AD$45)*100000)</f>
        <v>0</v>
      </c>
      <c r="AF45" s="95">
        <f>' Populations'!F16</f>
        <v>0</v>
      </c>
      <c r="AG45" s="95">
        <f>IF(AF45=0,0,($E$45/$AF$45)*100000)</f>
        <v>0</v>
      </c>
      <c r="AH45" s="95">
        <f>' Populations'!H16</f>
        <v>0</v>
      </c>
      <c r="AI45" s="95">
        <f>IF(AH45=0,0,($F$45/$AH$45)*100000)</f>
        <v>0</v>
      </c>
      <c r="AJ45" s="95">
        <f>' Populations'!J16</f>
        <v>0</v>
      </c>
      <c r="AK45" s="95">
        <f>IF(AJ45=0,0,($G$45/$AJ$45)*100000)</f>
        <v>0</v>
      </c>
      <c r="AL45" s="95">
        <f>' Populations'!L16</f>
        <v>0</v>
      </c>
      <c r="AM45" s="95">
        <f>IF(AL45=0,0,($H$45/$AL$45)*100000)</f>
        <v>0</v>
      </c>
      <c r="AN45" s="95">
        <f>' Populations'!N16</f>
        <v>0</v>
      </c>
      <c r="AO45" s="95">
        <f>IF(AN45=0,0,($I$45/$AN$45)*100000)</f>
        <v>0</v>
      </c>
      <c r="AP45" s="95">
        <f>' Populations'!P16</f>
        <v>0</v>
      </c>
      <c r="AQ45" s="95">
        <f>IF(AP45=0,0,($J$45/$AP$45)*100000)</f>
        <v>0</v>
      </c>
      <c r="AR45" s="95">
        <f>' Populations'!R16</f>
        <v>0</v>
      </c>
      <c r="AS45" s="95">
        <f>IF(AR45=0,0,($K$45/$AR$45)*100000)</f>
        <v>0</v>
      </c>
      <c r="AT45" s="95">
        <f>' Populations'!T16</f>
        <v>0</v>
      </c>
      <c r="AU45" s="95">
        <f>IF(AT45=0,0,($L$45/$AT$45)*100000)</f>
        <v>0</v>
      </c>
      <c r="AV45" s="98"/>
      <c r="AW45" s="95">
        <f>'Health Regions'!B12</f>
        <v>0</v>
      </c>
      <c r="AX45" s="95">
        <f>IF(AW45=0,0,($M$45/$AW$45)*100000)</f>
        <v>0</v>
      </c>
      <c r="AY45" s="95">
        <f>'Health Regions'!D12</f>
        <v>0</v>
      </c>
      <c r="AZ45" s="95">
        <f>IF(AY45=0,0,($N$45/$AW$45)*100000)</f>
        <v>0</v>
      </c>
      <c r="BA45" s="95">
        <f>'Health Regions'!F12</f>
        <v>0</v>
      </c>
      <c r="BB45" s="95">
        <f>IF(BA45=0,0,($N$45/$BA$45)*100000)</f>
        <v>0</v>
      </c>
      <c r="BC45" s="95">
        <f>'Health Regions'!H12</f>
        <v>0</v>
      </c>
      <c r="BD45" s="95">
        <f>IF(BC45=0,0,($N$45/$BC$45)*100000)</f>
        <v>0</v>
      </c>
      <c r="BE45" s="95">
        <f>'Health Regions'!J12</f>
        <v>0</v>
      </c>
      <c r="BF45" s="95">
        <f>IF(BE45=0,0,($N$45/$BE$45)*100000)</f>
        <v>0</v>
      </c>
      <c r="BG45" s="95">
        <f>'Health Regions'!L12</f>
        <v>0</v>
      </c>
      <c r="BH45" s="95">
        <f>IF(BG45=0,0,($N$45/$BG$45)*100000)</f>
        <v>0</v>
      </c>
      <c r="BI45" s="95">
        <f>'Health Regions'!N12</f>
        <v>0</v>
      </c>
      <c r="BJ45" s="95">
        <f>IF(BI45=0,0,($N$45/$BI$45)*100000)</f>
        <v>0</v>
      </c>
      <c r="BK45" s="95">
        <f>'Health Regions'!P12</f>
        <v>0</v>
      </c>
      <c r="BL45" s="95">
        <f>IF(BK45=0,0,($N$45/$BK$45)*100000)</f>
        <v>0</v>
      </c>
      <c r="BM45" s="95">
        <f>'Health Regions'!R12</f>
        <v>0</v>
      </c>
      <c r="BN45" s="95">
        <f>IF(BM45=0,0,($N$45/$BM$45)*100000)</f>
        <v>0</v>
      </c>
      <c r="BO45" s="95">
        <f>'Health Regions'!T12</f>
        <v>0</v>
      </c>
      <c r="BP45" s="95">
        <f>IF(BO45=0,0,($N$45/$BO$45)*100000)</f>
        <v>0</v>
      </c>
      <c r="BQ45" s="95">
        <f>'Health Regions'!V12</f>
        <v>0</v>
      </c>
      <c r="BR45" s="95">
        <f>IF(BQ45=0,0,($N$45/$BQ$45)*100000)</f>
        <v>0</v>
      </c>
      <c r="BS45" s="95">
        <f>'Health Regions'!X12</f>
        <v>0</v>
      </c>
      <c r="BT45" s="95">
        <f>IF(BS45=0,0,($N$45/$BS$45)*100000)</f>
        <v>0</v>
      </c>
      <c r="BU45" s="95">
        <f>'Health Regions'!Z12</f>
        <v>0</v>
      </c>
      <c r="BV45" s="95">
        <f>IF(BU45=0,0,($N$45/$BU$45)*100000)</f>
        <v>0</v>
      </c>
      <c r="BW45" s="95">
        <f>'Health Regions'!AB12</f>
        <v>0</v>
      </c>
      <c r="BX45" s="95">
        <f>IF(BW45=0,0,($N$45/$BW$45)*100000)</f>
        <v>0</v>
      </c>
      <c r="BY45" s="52"/>
      <c r="BZ45" s="93">
        <v>44659</v>
      </c>
      <c r="CA45" s="94">
        <v>0.16261300000000001</v>
      </c>
      <c r="CC45" s="60" t="s">
        <v>167</v>
      </c>
      <c r="CD45" s="113">
        <f t="shared" si="58"/>
        <v>0</v>
      </c>
      <c r="CE45" s="114">
        <f t="shared" si="59"/>
        <v>0</v>
      </c>
      <c r="CF45" s="114">
        <f t="shared" si="60"/>
        <v>0</v>
      </c>
      <c r="CG45" s="54">
        <f t="shared" si="61"/>
        <v>0</v>
      </c>
      <c r="CH45" s="54">
        <f t="shared" si="62"/>
        <v>0</v>
      </c>
      <c r="CI45" s="54">
        <f t="shared" si="63"/>
        <v>0</v>
      </c>
      <c r="CJ45" s="54">
        <f t="shared" si="64"/>
        <v>0</v>
      </c>
      <c r="CK45" s="54">
        <f t="shared" si="65"/>
        <v>0</v>
      </c>
      <c r="CL45" s="54">
        <f t="shared" si="66"/>
        <v>0</v>
      </c>
      <c r="CM45" s="54">
        <f t="shared" si="67"/>
        <v>0</v>
      </c>
      <c r="CN45" s="54">
        <f t="shared" si="68"/>
        <v>0</v>
      </c>
      <c r="CO45" s="54">
        <f t="shared" si="69"/>
        <v>0</v>
      </c>
      <c r="CP45" s="54">
        <f t="shared" si="70"/>
        <v>0</v>
      </c>
      <c r="CQ45" s="54">
        <f t="shared" si="71"/>
        <v>0</v>
      </c>
      <c r="CR45" s="54">
        <f t="shared" si="72"/>
        <v>0</v>
      </c>
      <c r="CS45" s="54">
        <f t="shared" si="73"/>
        <v>0</v>
      </c>
      <c r="CT45" s="54">
        <f t="shared" si="74"/>
        <v>0</v>
      </c>
      <c r="CU45" s="54">
        <f t="shared" si="75"/>
        <v>0</v>
      </c>
      <c r="CV45" s="54">
        <f t="shared" si="76"/>
        <v>0</v>
      </c>
      <c r="CW45" s="54">
        <f t="shared" si="77"/>
        <v>0</v>
      </c>
      <c r="CX45" s="54">
        <f t="shared" si="78"/>
        <v>0</v>
      </c>
      <c r="CY45" s="54">
        <f t="shared" si="79"/>
        <v>0</v>
      </c>
      <c r="CZ45" s="54">
        <f t="shared" si="80"/>
        <v>0</v>
      </c>
      <c r="DA45" s="54">
        <f t="shared" si="81"/>
        <v>0</v>
      </c>
    </row>
    <row r="46" spans="2:105" x14ac:dyDescent="0.25">
      <c r="B46" s="16" t="s">
        <v>168</v>
      </c>
      <c r="C46" s="70"/>
      <c r="D46" s="48"/>
      <c r="E46" s="49"/>
      <c r="F46" s="39"/>
      <c r="G46" s="39"/>
      <c r="H46" s="39"/>
      <c r="I46" s="39"/>
      <c r="J46" s="77"/>
      <c r="K46" s="77"/>
      <c r="L46" s="44"/>
      <c r="M46" s="85"/>
      <c r="N46" s="85"/>
      <c r="O46" s="85"/>
      <c r="P46" s="85"/>
      <c r="Q46" s="85"/>
      <c r="R46" s="85"/>
      <c r="S46" s="85"/>
      <c r="T46" s="85"/>
      <c r="U46" s="85"/>
      <c r="V46" s="85"/>
      <c r="W46" s="85"/>
      <c r="X46" s="85"/>
      <c r="Y46" s="85"/>
      <c r="Z46" s="89"/>
      <c r="AA46" s="52"/>
      <c r="AB46" s="95">
        <f>' Populations'!B17</f>
        <v>0</v>
      </c>
      <c r="AC46" s="95">
        <f>IF(AB46=0,0,($C$46/$AB$46)*100000)</f>
        <v>0</v>
      </c>
      <c r="AD46" s="95">
        <f>' Populations'!D17</f>
        <v>0</v>
      </c>
      <c r="AE46" s="95">
        <f>IF(AD46=0,0,($D$46/$AD$46)*100000)</f>
        <v>0</v>
      </c>
      <c r="AF46" s="95">
        <f>' Populations'!F17</f>
        <v>0</v>
      </c>
      <c r="AG46" s="95">
        <f>IF(AF46=0,0,($E$46/$AF$46)*100000)</f>
        <v>0</v>
      </c>
      <c r="AH46" s="95">
        <f>' Populations'!H17</f>
        <v>0</v>
      </c>
      <c r="AI46" s="95">
        <f>IF(AH46=0,0,($F$46/$AH$46)*100000)</f>
        <v>0</v>
      </c>
      <c r="AJ46" s="95">
        <f>' Populations'!J17</f>
        <v>0</v>
      </c>
      <c r="AK46" s="95">
        <f>IF(AJ46=0,0,($G$46/$AJ$46)*100000)</f>
        <v>0</v>
      </c>
      <c r="AL46" s="95">
        <f>' Populations'!L17</f>
        <v>0</v>
      </c>
      <c r="AM46" s="95">
        <f>IF(AL46=0,0,($H$46/$AL$46)*100000)</f>
        <v>0</v>
      </c>
      <c r="AN46" s="95">
        <f>' Populations'!N17</f>
        <v>0</v>
      </c>
      <c r="AO46" s="95">
        <f>IF(AN46=0,0,($I$46/$AN$46)*100000)</f>
        <v>0</v>
      </c>
      <c r="AP46" s="95">
        <f>' Populations'!P17</f>
        <v>0</v>
      </c>
      <c r="AQ46" s="95">
        <f>IF(AP46=0,0,($J$46/$AP$46)*100000)</f>
        <v>0</v>
      </c>
      <c r="AR46" s="95">
        <f>' Populations'!R17</f>
        <v>0</v>
      </c>
      <c r="AS46" s="95">
        <f>IF(AR46=0,0,($K$46/$AR$46)*100000)</f>
        <v>0</v>
      </c>
      <c r="AT46" s="95">
        <f>' Populations'!T17</f>
        <v>0</v>
      </c>
      <c r="AU46" s="95">
        <f>IF(AT46=0,0,($L$46/$AT$46)*100000)</f>
        <v>0</v>
      </c>
      <c r="AV46" s="98"/>
      <c r="AW46" s="95">
        <f>'Health Regions'!B13</f>
        <v>0</v>
      </c>
      <c r="AX46" s="95">
        <f>IF(AW46=0,0,($M$46/$AW$46)*100000)</f>
        <v>0</v>
      </c>
      <c r="AY46" s="95">
        <f>'Health Regions'!D13</f>
        <v>0</v>
      </c>
      <c r="AZ46" s="95">
        <f>IF(AY46=0,0,($N$46/$AY$46)*100000)</f>
        <v>0</v>
      </c>
      <c r="BA46" s="95">
        <f>'Health Regions'!F13</f>
        <v>0</v>
      </c>
      <c r="BB46" s="95">
        <f>IF(BA46=0,0,($N$46/$BA$46)*100000)</f>
        <v>0</v>
      </c>
      <c r="BC46" s="95">
        <f>'Health Regions'!H13</f>
        <v>0</v>
      </c>
      <c r="BD46" s="95">
        <f>IF(BC46=0,0,($N$46/$BC$46)*100000)</f>
        <v>0</v>
      </c>
      <c r="BE46" s="95">
        <f>'Health Regions'!J13</f>
        <v>0</v>
      </c>
      <c r="BF46" s="95">
        <f>IF(BE46=0,0,($N$46/$BE$46)*100000)</f>
        <v>0</v>
      </c>
      <c r="BG46" s="95">
        <f>'Health Regions'!L13</f>
        <v>0</v>
      </c>
      <c r="BH46" s="95">
        <f>IF(BG46=0,0,($N$46/$BG$46)*100000)</f>
        <v>0</v>
      </c>
      <c r="BI46" s="95">
        <f>'Health Regions'!N13</f>
        <v>0</v>
      </c>
      <c r="BJ46" s="95">
        <f>IF(BI46=0,0,($N$46/$BI$46)*100000)</f>
        <v>0</v>
      </c>
      <c r="BK46" s="95">
        <f>'Health Regions'!P13</f>
        <v>0</v>
      </c>
      <c r="BL46" s="95">
        <f>IF(BK46=0,0,($N$46/$BK$46)*100000)</f>
        <v>0</v>
      </c>
      <c r="BM46" s="95">
        <f>'Health Regions'!R13</f>
        <v>0</v>
      </c>
      <c r="BN46" s="95">
        <f>IF(BM46=0,0,($N$46/$BM$46)*100000)</f>
        <v>0</v>
      </c>
      <c r="BO46" s="95">
        <f>'Health Regions'!T13</f>
        <v>0</v>
      </c>
      <c r="BP46" s="95">
        <f>IF(BO46=0,0,($N$46/$BO$46)*100000)</f>
        <v>0</v>
      </c>
      <c r="BQ46" s="95">
        <f>'Health Regions'!V13</f>
        <v>0</v>
      </c>
      <c r="BR46" s="95">
        <f>IF(BQ46=0,0,($N$46/$BQ$46)*100000)</f>
        <v>0</v>
      </c>
      <c r="BS46" s="95">
        <f>'Health Regions'!X13</f>
        <v>0</v>
      </c>
      <c r="BT46" s="95">
        <f>IF(BS46=0,0,($N$46/$BS$46)*100000)</f>
        <v>0</v>
      </c>
      <c r="BU46" s="95">
        <f>'Health Regions'!Z13</f>
        <v>0</v>
      </c>
      <c r="BV46" s="95">
        <f>IF(BU46=0,0,($N$46/$BU$46)*100000)</f>
        <v>0</v>
      </c>
      <c r="BW46" s="95">
        <f>'Health Regions'!AB13</f>
        <v>0</v>
      </c>
      <c r="BX46" s="95">
        <f>IF(BW46=0,0,($N$46/$BW$46)*100000)</f>
        <v>0</v>
      </c>
      <c r="BY46" s="52"/>
      <c r="BZ46" s="93">
        <v>37030</v>
      </c>
      <c r="CA46" s="94">
        <v>0.13483400000000001</v>
      </c>
      <c r="CC46" s="60" t="s">
        <v>168</v>
      </c>
      <c r="CD46" s="113">
        <f t="shared" si="58"/>
        <v>0</v>
      </c>
      <c r="CE46" s="114">
        <f t="shared" si="59"/>
        <v>0</v>
      </c>
      <c r="CF46" s="114">
        <f t="shared" si="60"/>
        <v>0</v>
      </c>
      <c r="CG46" s="54">
        <f t="shared" si="61"/>
        <v>0</v>
      </c>
      <c r="CH46" s="54">
        <f t="shared" si="62"/>
        <v>0</v>
      </c>
      <c r="CI46" s="54">
        <f t="shared" si="63"/>
        <v>0</v>
      </c>
      <c r="CJ46" s="54">
        <f t="shared" si="64"/>
        <v>0</v>
      </c>
      <c r="CK46" s="54">
        <f t="shared" si="65"/>
        <v>0</v>
      </c>
      <c r="CL46" s="54">
        <f t="shared" si="66"/>
        <v>0</v>
      </c>
      <c r="CM46" s="54">
        <f t="shared" si="67"/>
        <v>0</v>
      </c>
      <c r="CN46" s="54">
        <f t="shared" si="68"/>
        <v>0</v>
      </c>
      <c r="CO46" s="54">
        <f t="shared" si="69"/>
        <v>0</v>
      </c>
      <c r="CP46" s="54">
        <f t="shared" si="70"/>
        <v>0</v>
      </c>
      <c r="CQ46" s="54">
        <f t="shared" si="71"/>
        <v>0</v>
      </c>
      <c r="CR46" s="54">
        <f t="shared" si="72"/>
        <v>0</v>
      </c>
      <c r="CS46" s="54">
        <f t="shared" si="73"/>
        <v>0</v>
      </c>
      <c r="CT46" s="54">
        <f t="shared" si="74"/>
        <v>0</v>
      </c>
      <c r="CU46" s="54">
        <f t="shared" si="75"/>
        <v>0</v>
      </c>
      <c r="CV46" s="54">
        <f t="shared" si="76"/>
        <v>0</v>
      </c>
      <c r="CW46" s="54">
        <f t="shared" si="77"/>
        <v>0</v>
      </c>
      <c r="CX46" s="54">
        <f t="shared" si="78"/>
        <v>0</v>
      </c>
      <c r="CY46" s="54">
        <f t="shared" si="79"/>
        <v>0</v>
      </c>
      <c r="CZ46" s="54">
        <f t="shared" si="80"/>
        <v>0</v>
      </c>
      <c r="DA46" s="54">
        <f t="shared" si="81"/>
        <v>0</v>
      </c>
    </row>
    <row r="47" spans="2:105" x14ac:dyDescent="0.25">
      <c r="B47" s="16" t="s">
        <v>169</v>
      </c>
      <c r="C47" s="70"/>
      <c r="D47" s="48"/>
      <c r="E47" s="49"/>
      <c r="F47" s="39"/>
      <c r="G47" s="39"/>
      <c r="H47" s="39"/>
      <c r="I47" s="39"/>
      <c r="J47" s="77"/>
      <c r="K47" s="77"/>
      <c r="L47" s="44"/>
      <c r="M47" s="85"/>
      <c r="N47" s="85"/>
      <c r="O47" s="85"/>
      <c r="P47" s="85"/>
      <c r="Q47" s="85"/>
      <c r="R47" s="85"/>
      <c r="S47" s="85"/>
      <c r="T47" s="85"/>
      <c r="U47" s="85"/>
      <c r="V47" s="85"/>
      <c r="W47" s="85"/>
      <c r="X47" s="85"/>
      <c r="Y47" s="85"/>
      <c r="Z47" s="89"/>
      <c r="AA47" s="52"/>
      <c r="AB47" s="95">
        <f>' Populations'!B18</f>
        <v>0</v>
      </c>
      <c r="AC47" s="95">
        <f>IF(AB47=0,0,($C$47/$AB$47)*100000)</f>
        <v>0</v>
      </c>
      <c r="AD47" s="95">
        <f>' Populations'!D18</f>
        <v>0</v>
      </c>
      <c r="AE47" s="95">
        <f>IF(AD47=0,0,($D$47/$AD$47)*100000)</f>
        <v>0</v>
      </c>
      <c r="AF47" s="95">
        <f>' Populations'!F18</f>
        <v>0</v>
      </c>
      <c r="AG47" s="95">
        <f>IF(AF47=0,0,($E$47/$AF$47)*100000)</f>
        <v>0</v>
      </c>
      <c r="AH47" s="95">
        <f>' Populations'!H18</f>
        <v>0</v>
      </c>
      <c r="AI47" s="95">
        <f>IF(AH47=0,0,($F$47/$AH$47)*100000)</f>
        <v>0</v>
      </c>
      <c r="AJ47" s="95">
        <f>' Populations'!J18</f>
        <v>0</v>
      </c>
      <c r="AK47" s="95">
        <f>IF(AJ47=0,0,($G$47/$AJ$47)*100000)</f>
        <v>0</v>
      </c>
      <c r="AL47" s="95">
        <f>' Populations'!L18</f>
        <v>0</v>
      </c>
      <c r="AM47" s="95">
        <f>IF(AL47=0,0,($H$47/$AL$47)*100000)</f>
        <v>0</v>
      </c>
      <c r="AN47" s="95">
        <f>' Populations'!N18</f>
        <v>0</v>
      </c>
      <c r="AO47" s="95">
        <f>IF(AN47=0,0,($I$47/$AN$47)*100000)</f>
        <v>0</v>
      </c>
      <c r="AP47" s="95">
        <f>' Populations'!P18</f>
        <v>0</v>
      </c>
      <c r="AQ47" s="95">
        <f>IF(AP47=0,0,($J$47/$AP$47)*100000)</f>
        <v>0</v>
      </c>
      <c r="AR47" s="95">
        <f>' Populations'!R18</f>
        <v>0</v>
      </c>
      <c r="AS47" s="95">
        <f>IF(AR47=0,0,($K$47/$AR$47)*100000)</f>
        <v>0</v>
      </c>
      <c r="AT47" s="95">
        <f>' Populations'!T18</f>
        <v>0</v>
      </c>
      <c r="AU47" s="95">
        <f>IF(AT47=0,0,($L$47/$AT$47)*100000)</f>
        <v>0</v>
      </c>
      <c r="AV47" s="98"/>
      <c r="AW47" s="95">
        <f>'Health Regions'!B14</f>
        <v>0</v>
      </c>
      <c r="AX47" s="95">
        <f>IF(AW47=0,0,($M$47/$AW$47)*100000)</f>
        <v>0</v>
      </c>
      <c r="AY47" s="95">
        <f>'Health Regions'!D14</f>
        <v>0</v>
      </c>
      <c r="AZ47" s="95">
        <f>IF(AY47=0,0,($N$47/$AY$47)*100000)</f>
        <v>0</v>
      </c>
      <c r="BA47" s="95">
        <f>'Health Regions'!F14</f>
        <v>0</v>
      </c>
      <c r="BB47" s="95">
        <f>IF(BA47=0,0,($N$47/$BA$47)*100000)</f>
        <v>0</v>
      </c>
      <c r="BC47" s="95">
        <f>'Health Regions'!H14</f>
        <v>0</v>
      </c>
      <c r="BD47" s="95">
        <f>IF(BC47=0,0,($N$47/$BC$47)*100000)</f>
        <v>0</v>
      </c>
      <c r="BE47" s="95">
        <f>'Health Regions'!J14</f>
        <v>0</v>
      </c>
      <c r="BF47" s="95">
        <f>IF(BE47=0,0,($N$47/$BE$47)*100000)</f>
        <v>0</v>
      </c>
      <c r="BG47" s="95">
        <f>'Health Regions'!L14</f>
        <v>0</v>
      </c>
      <c r="BH47" s="95">
        <f>IF(BG47=0,0,($N$47/$BG$47)*100000)</f>
        <v>0</v>
      </c>
      <c r="BI47" s="95">
        <f>'Health Regions'!N14</f>
        <v>0</v>
      </c>
      <c r="BJ47" s="95">
        <f>IF(BI47=0,0,($N$47/$BI$47)*100000)</f>
        <v>0</v>
      </c>
      <c r="BK47" s="95">
        <f>'Health Regions'!P14</f>
        <v>0</v>
      </c>
      <c r="BL47" s="95">
        <f>IF(BK47=0,0,($N$47/$BK$47)*100000)</f>
        <v>0</v>
      </c>
      <c r="BM47" s="95">
        <f>'Health Regions'!R14</f>
        <v>0</v>
      </c>
      <c r="BN47" s="95">
        <f>IF(BM47=0,0,($N$47/$BM$47)*100000)</f>
        <v>0</v>
      </c>
      <c r="BO47" s="95">
        <f>'Health Regions'!T14</f>
        <v>0</v>
      </c>
      <c r="BP47" s="95">
        <f>IF(BO47=0,0,($N$47/$BO$47)*100000)</f>
        <v>0</v>
      </c>
      <c r="BQ47" s="95">
        <f>'Health Regions'!V14</f>
        <v>0</v>
      </c>
      <c r="BR47" s="95">
        <f>IF(BQ47=0,0,($N$47/$BQ$47)*100000)</f>
        <v>0</v>
      </c>
      <c r="BS47" s="95">
        <f>'Health Regions'!X14</f>
        <v>0</v>
      </c>
      <c r="BT47" s="95">
        <f>IF(BS47=0,0,($N$47/$BS$47)*100000)</f>
        <v>0</v>
      </c>
      <c r="BU47" s="95">
        <f>'Health Regions'!Z14</f>
        <v>0</v>
      </c>
      <c r="BV47" s="95">
        <f>IF(BU47=0,0,($N$47/$BU$47)*100000)</f>
        <v>0</v>
      </c>
      <c r="BW47" s="95">
        <f>'Health Regions'!AB14</f>
        <v>0</v>
      </c>
      <c r="BX47" s="95">
        <f>IF(BW47=0,0,($N$47/$BW$47)*100000)</f>
        <v>0</v>
      </c>
      <c r="BY47" s="52"/>
      <c r="BZ47" s="93">
        <v>23961</v>
      </c>
      <c r="CA47" s="94">
        <v>8.7247000000000005E-2</v>
      </c>
      <c r="CC47" s="60" t="s">
        <v>169</v>
      </c>
      <c r="CD47" s="113">
        <f t="shared" si="58"/>
        <v>0</v>
      </c>
      <c r="CE47" s="114">
        <f t="shared" si="59"/>
        <v>0</v>
      </c>
      <c r="CF47" s="114">
        <f t="shared" si="60"/>
        <v>0</v>
      </c>
      <c r="CG47" s="54">
        <f t="shared" si="61"/>
        <v>0</v>
      </c>
      <c r="CH47" s="54">
        <f t="shared" si="62"/>
        <v>0</v>
      </c>
      <c r="CI47" s="54">
        <f t="shared" si="63"/>
        <v>0</v>
      </c>
      <c r="CJ47" s="54">
        <f t="shared" si="64"/>
        <v>0</v>
      </c>
      <c r="CK47" s="54">
        <f t="shared" si="65"/>
        <v>0</v>
      </c>
      <c r="CL47" s="54">
        <f t="shared" si="66"/>
        <v>0</v>
      </c>
      <c r="CM47" s="54">
        <f t="shared" si="67"/>
        <v>0</v>
      </c>
      <c r="CN47" s="54">
        <f t="shared" si="68"/>
        <v>0</v>
      </c>
      <c r="CO47" s="54">
        <f t="shared" si="69"/>
        <v>0</v>
      </c>
      <c r="CP47" s="54">
        <f t="shared" si="70"/>
        <v>0</v>
      </c>
      <c r="CQ47" s="54">
        <f t="shared" si="71"/>
        <v>0</v>
      </c>
      <c r="CR47" s="54">
        <f t="shared" si="72"/>
        <v>0</v>
      </c>
      <c r="CS47" s="54">
        <f t="shared" si="73"/>
        <v>0</v>
      </c>
      <c r="CT47" s="54">
        <f t="shared" si="74"/>
        <v>0</v>
      </c>
      <c r="CU47" s="54">
        <f t="shared" si="75"/>
        <v>0</v>
      </c>
      <c r="CV47" s="54">
        <f t="shared" si="76"/>
        <v>0</v>
      </c>
      <c r="CW47" s="54">
        <f t="shared" si="77"/>
        <v>0</v>
      </c>
      <c r="CX47" s="54">
        <f t="shared" si="78"/>
        <v>0</v>
      </c>
      <c r="CY47" s="54">
        <f t="shared" si="79"/>
        <v>0</v>
      </c>
      <c r="CZ47" s="54">
        <f t="shared" si="80"/>
        <v>0</v>
      </c>
      <c r="DA47" s="54">
        <f t="shared" si="81"/>
        <v>0</v>
      </c>
    </row>
    <row r="48" spans="2:105" x14ac:dyDescent="0.25">
      <c r="B48" s="16" t="s">
        <v>170</v>
      </c>
      <c r="C48" s="70"/>
      <c r="D48" s="48"/>
      <c r="E48" s="49"/>
      <c r="F48" s="39"/>
      <c r="G48" s="39"/>
      <c r="H48" s="39"/>
      <c r="I48" s="39"/>
      <c r="J48" s="77"/>
      <c r="K48" s="77"/>
      <c r="L48" s="44"/>
      <c r="M48" s="85"/>
      <c r="N48" s="85"/>
      <c r="O48" s="85"/>
      <c r="P48" s="85"/>
      <c r="Q48" s="85"/>
      <c r="R48" s="85"/>
      <c r="S48" s="85"/>
      <c r="T48" s="85"/>
      <c r="U48" s="85"/>
      <c r="V48" s="85"/>
      <c r="W48" s="85"/>
      <c r="X48" s="85"/>
      <c r="Y48" s="85"/>
      <c r="Z48" s="89"/>
      <c r="AA48" s="52"/>
      <c r="AB48" s="95">
        <f>' Populations'!B19</f>
        <v>0</v>
      </c>
      <c r="AC48" s="95">
        <f>IF(AB48=0,0,($C$48/$AB$48)*100000)</f>
        <v>0</v>
      </c>
      <c r="AD48" s="95">
        <f>' Populations'!D19</f>
        <v>0</v>
      </c>
      <c r="AE48" s="95">
        <f>IF(AD48=0,0,($D$48/$AD$48)*100000)</f>
        <v>0</v>
      </c>
      <c r="AF48" s="95">
        <f>' Populations'!F19</f>
        <v>0</v>
      </c>
      <c r="AG48" s="95">
        <f>IF(AF48=0,0,($E$48/$AF$48)*100000)</f>
        <v>0</v>
      </c>
      <c r="AH48" s="95">
        <f>' Populations'!H19</f>
        <v>0</v>
      </c>
      <c r="AI48" s="95">
        <f>IF(AH48=0,0,($F$48/$AH$48)*100000)</f>
        <v>0</v>
      </c>
      <c r="AJ48" s="95">
        <f>' Populations'!J19</f>
        <v>0</v>
      </c>
      <c r="AK48" s="95">
        <f>IF(AJ48=0,0,($G$48/$AJ$48)*100000)</f>
        <v>0</v>
      </c>
      <c r="AL48" s="95">
        <f>' Populations'!L19</f>
        <v>0</v>
      </c>
      <c r="AM48" s="95">
        <f>IF(AL48=0,0,($H$48/$AL$48)*100000)</f>
        <v>0</v>
      </c>
      <c r="AN48" s="95">
        <f>' Populations'!N19</f>
        <v>0</v>
      </c>
      <c r="AO48" s="95">
        <f>IF(AN48=0,0,($I$48/$AN$48)*100000)</f>
        <v>0</v>
      </c>
      <c r="AP48" s="95">
        <f>' Populations'!P19</f>
        <v>0</v>
      </c>
      <c r="AQ48" s="95">
        <f>IF(AP48=0,0,($J$48/$AP$48)*100000)</f>
        <v>0</v>
      </c>
      <c r="AR48" s="95">
        <f>' Populations'!R19</f>
        <v>0</v>
      </c>
      <c r="AS48" s="95">
        <f>IF(AR48=0,0,($K$48/$AR$48)*100000)</f>
        <v>0</v>
      </c>
      <c r="AT48" s="95">
        <f>' Populations'!T19</f>
        <v>0</v>
      </c>
      <c r="AU48" s="95">
        <f>IF(AT48=0,0,($L$48/$AT$48)*100000)</f>
        <v>0</v>
      </c>
      <c r="AV48" s="98"/>
      <c r="AW48" s="95">
        <f>'Health Regions'!B15</f>
        <v>0</v>
      </c>
      <c r="AX48" s="95">
        <f>IF(AW48=0,0,($M$48/$AW$48)*100000)</f>
        <v>0</v>
      </c>
      <c r="AY48" s="95">
        <f>'Health Regions'!D15</f>
        <v>0</v>
      </c>
      <c r="AZ48" s="95">
        <f>IF(AY48=0,0,($N$48/$AY$48)*100000)</f>
        <v>0</v>
      </c>
      <c r="BA48" s="95">
        <f>'Health Regions'!F15</f>
        <v>0</v>
      </c>
      <c r="BB48" s="95">
        <f>IF(BA48=0,0,($N$48/$BA$48)*100000)</f>
        <v>0</v>
      </c>
      <c r="BC48" s="95">
        <f>'Health Regions'!H15</f>
        <v>0</v>
      </c>
      <c r="BD48" s="95">
        <f>IF(BC48=0,0,($N$48/$BC$48)*100000)</f>
        <v>0</v>
      </c>
      <c r="BE48" s="95">
        <f>'Health Regions'!J15</f>
        <v>0</v>
      </c>
      <c r="BF48" s="95">
        <f>IF(BE48=0,0,($N$48/$BE$48)*100000)</f>
        <v>0</v>
      </c>
      <c r="BG48" s="95">
        <f>'Health Regions'!L15</f>
        <v>0</v>
      </c>
      <c r="BH48" s="95">
        <f>IF(BG48=0,0,($N$48/$BG$48)*100000)</f>
        <v>0</v>
      </c>
      <c r="BI48" s="95">
        <f>'Health Regions'!N15</f>
        <v>0</v>
      </c>
      <c r="BJ48" s="95">
        <f>IF(BI48=0,0,($N$48/$BI$48)*100000)</f>
        <v>0</v>
      </c>
      <c r="BK48" s="95">
        <f>'Health Regions'!P15</f>
        <v>0</v>
      </c>
      <c r="BL48" s="95">
        <f>IF(BK48=0,0,($N$48/$BK$48)*100000)</f>
        <v>0</v>
      </c>
      <c r="BM48" s="95">
        <f>'Health Regions'!R15</f>
        <v>0</v>
      </c>
      <c r="BN48" s="95">
        <f>IF(BM48=0,0,($N$48/$BM$48)*100000)</f>
        <v>0</v>
      </c>
      <c r="BO48" s="95">
        <f>'Health Regions'!T15</f>
        <v>0</v>
      </c>
      <c r="BP48" s="95">
        <f>IF(BO48=0,0,($N$48/$BO$48)*100000)</f>
        <v>0</v>
      </c>
      <c r="BQ48" s="95">
        <f>'Health Regions'!V15</f>
        <v>0</v>
      </c>
      <c r="BR48" s="95">
        <f>IF(BQ48=0,0,($N$48/$BQ$48)*100000)</f>
        <v>0</v>
      </c>
      <c r="BS48" s="95">
        <f>'Health Regions'!X15</f>
        <v>0</v>
      </c>
      <c r="BT48" s="95">
        <f>IF(BS48=0,0,($N$48/$BS$48)*100000)</f>
        <v>0</v>
      </c>
      <c r="BU48" s="95">
        <f>'Health Regions'!Z15</f>
        <v>0</v>
      </c>
      <c r="BV48" s="95">
        <f>IF(BU48=0,0,($N$48/$BU$48)*100000)</f>
        <v>0</v>
      </c>
      <c r="BW48" s="95">
        <f>'Health Regions'!AB15</f>
        <v>0</v>
      </c>
      <c r="BX48" s="95">
        <f>IF(BW48=0,0,($N$48/$BW$48)*100000)</f>
        <v>0</v>
      </c>
      <c r="BY48" s="52"/>
      <c r="BZ48" s="93">
        <v>18136</v>
      </c>
      <c r="CA48" s="94">
        <v>6.6036999999999998E-2</v>
      </c>
      <c r="CC48" s="60" t="s">
        <v>170</v>
      </c>
      <c r="CD48" s="113">
        <f t="shared" si="58"/>
        <v>0</v>
      </c>
      <c r="CE48" s="114">
        <f t="shared" si="59"/>
        <v>0</v>
      </c>
      <c r="CF48" s="114">
        <f t="shared" si="60"/>
        <v>0</v>
      </c>
      <c r="CG48" s="54">
        <f t="shared" si="61"/>
        <v>0</v>
      </c>
      <c r="CH48" s="54">
        <f t="shared" si="62"/>
        <v>0</v>
      </c>
      <c r="CI48" s="54">
        <f t="shared" si="63"/>
        <v>0</v>
      </c>
      <c r="CJ48" s="54">
        <f t="shared" si="64"/>
        <v>0</v>
      </c>
      <c r="CK48" s="54">
        <f t="shared" si="65"/>
        <v>0</v>
      </c>
      <c r="CL48" s="54">
        <f t="shared" si="66"/>
        <v>0</v>
      </c>
      <c r="CM48" s="54">
        <f t="shared" si="67"/>
        <v>0</v>
      </c>
      <c r="CN48" s="54">
        <f t="shared" si="68"/>
        <v>0</v>
      </c>
      <c r="CO48" s="54">
        <f t="shared" si="69"/>
        <v>0</v>
      </c>
      <c r="CP48" s="54">
        <f t="shared" si="70"/>
        <v>0</v>
      </c>
      <c r="CQ48" s="54">
        <f t="shared" si="71"/>
        <v>0</v>
      </c>
      <c r="CR48" s="54">
        <f t="shared" si="72"/>
        <v>0</v>
      </c>
      <c r="CS48" s="54">
        <f t="shared" si="73"/>
        <v>0</v>
      </c>
      <c r="CT48" s="54">
        <f t="shared" si="74"/>
        <v>0</v>
      </c>
      <c r="CU48" s="54">
        <f t="shared" si="75"/>
        <v>0</v>
      </c>
      <c r="CV48" s="54">
        <f t="shared" si="76"/>
        <v>0</v>
      </c>
      <c r="CW48" s="54">
        <f t="shared" si="77"/>
        <v>0</v>
      </c>
      <c r="CX48" s="54">
        <f t="shared" si="78"/>
        <v>0</v>
      </c>
      <c r="CY48" s="54">
        <f t="shared" si="79"/>
        <v>0</v>
      </c>
      <c r="CZ48" s="54">
        <f t="shared" si="80"/>
        <v>0</v>
      </c>
      <c r="DA48" s="54">
        <f t="shared" si="81"/>
        <v>0</v>
      </c>
    </row>
    <row r="49" spans="2:105" x14ac:dyDescent="0.25">
      <c r="B49" s="16" t="s">
        <v>171</v>
      </c>
      <c r="C49" s="70"/>
      <c r="D49" s="48"/>
      <c r="E49" s="49"/>
      <c r="F49" s="39"/>
      <c r="G49" s="39"/>
      <c r="H49" s="39"/>
      <c r="I49" s="39"/>
      <c r="J49" s="77"/>
      <c r="K49" s="77"/>
      <c r="L49" s="44"/>
      <c r="M49" s="85"/>
      <c r="N49" s="85"/>
      <c r="O49" s="85"/>
      <c r="P49" s="85"/>
      <c r="Q49" s="85"/>
      <c r="R49" s="85"/>
      <c r="S49" s="85"/>
      <c r="T49" s="85"/>
      <c r="U49" s="85"/>
      <c r="V49" s="85"/>
      <c r="W49" s="85"/>
      <c r="X49" s="85"/>
      <c r="Y49" s="85"/>
      <c r="Z49" s="89"/>
      <c r="AA49" s="52"/>
      <c r="AB49" s="95">
        <f>' Populations'!B20</f>
        <v>0</v>
      </c>
      <c r="AC49" s="95">
        <f>IF(AB49=0,0,($C$49/$AB$49)*100000)</f>
        <v>0</v>
      </c>
      <c r="AD49" s="95">
        <f>' Populations'!D20</f>
        <v>0</v>
      </c>
      <c r="AE49" s="95">
        <f>IF(AD49=0,0,($D$49/$AD$49)*100000)</f>
        <v>0</v>
      </c>
      <c r="AF49" s="95">
        <f>' Populations'!F20</f>
        <v>0</v>
      </c>
      <c r="AG49" s="95">
        <f>IF(AF49=0,0,($E$49/$AF$49)*100000)</f>
        <v>0</v>
      </c>
      <c r="AH49" s="95">
        <f>' Populations'!H20</f>
        <v>0</v>
      </c>
      <c r="AI49" s="95">
        <f>IF(AH49=0,0,($F$49/$AH$49)*100000)</f>
        <v>0</v>
      </c>
      <c r="AJ49" s="95">
        <f>' Populations'!J20</f>
        <v>0</v>
      </c>
      <c r="AK49" s="95">
        <f>IF(AJ49=0,0,($G$49/$AJ$49)*100000)</f>
        <v>0</v>
      </c>
      <c r="AL49" s="95">
        <f>' Populations'!L20</f>
        <v>0</v>
      </c>
      <c r="AM49" s="95">
        <f>IF(AL49=0,0,($H$49/$AL$49)*100000)</f>
        <v>0</v>
      </c>
      <c r="AN49" s="95">
        <f>' Populations'!N20</f>
        <v>0</v>
      </c>
      <c r="AO49" s="95">
        <f>IF(AN49=0,0,($I$49/$AN$49)*100000)</f>
        <v>0</v>
      </c>
      <c r="AP49" s="95">
        <f>' Populations'!P20</f>
        <v>0</v>
      </c>
      <c r="AQ49" s="95">
        <f>IF(AP49=0,0,($J$49/$AP$49)*100000)</f>
        <v>0</v>
      </c>
      <c r="AR49" s="95">
        <f>' Populations'!R20</f>
        <v>0</v>
      </c>
      <c r="AS49" s="95">
        <f>IF(AR49=0,0,($K$49/$AR$49)*100000)</f>
        <v>0</v>
      </c>
      <c r="AT49" s="95">
        <f>' Populations'!T20</f>
        <v>0</v>
      </c>
      <c r="AU49" s="95">
        <f>IF(AT49=0,0,($L$49/$AT$49)*100000)</f>
        <v>0</v>
      </c>
      <c r="AV49" s="98"/>
      <c r="AW49" s="95">
        <f>'Health Regions'!B16</f>
        <v>0</v>
      </c>
      <c r="AX49" s="95">
        <f>IF(AW49=0,0,($M$49/$AW$49)*100000)</f>
        <v>0</v>
      </c>
      <c r="AY49" s="95">
        <f>'Health Regions'!D16</f>
        <v>0</v>
      </c>
      <c r="AZ49" s="95">
        <f>IF(AY49=0,0,($N$49/$AY$49)*100000)</f>
        <v>0</v>
      </c>
      <c r="BA49" s="95">
        <f>'Health Regions'!F16</f>
        <v>0</v>
      </c>
      <c r="BB49" s="95">
        <f>IF(BA49=0,0,($N$49/$BA$49)*100000)</f>
        <v>0</v>
      </c>
      <c r="BC49" s="95">
        <f>'Health Regions'!H16</f>
        <v>0</v>
      </c>
      <c r="BD49" s="95">
        <f>IF(BC49=0,0,($N$49/$BC$49)*100000)</f>
        <v>0</v>
      </c>
      <c r="BE49" s="95">
        <f>'Health Regions'!J16</f>
        <v>0</v>
      </c>
      <c r="BF49" s="95">
        <f>IF(BE49=0,0,($N$49/$BE$49)*100000)</f>
        <v>0</v>
      </c>
      <c r="BG49" s="95">
        <f>'Health Regions'!L16</f>
        <v>0</v>
      </c>
      <c r="BH49" s="95">
        <f>IF(BG49=0,0,($N$49/$BG$49)*100000)</f>
        <v>0</v>
      </c>
      <c r="BI49" s="95">
        <f>'Health Regions'!N16</f>
        <v>0</v>
      </c>
      <c r="BJ49" s="95">
        <f>IF(BI49=0,0,($N$49/$BI$49)*100000)</f>
        <v>0</v>
      </c>
      <c r="BK49" s="95">
        <f>'Health Regions'!P16</f>
        <v>0</v>
      </c>
      <c r="BL49" s="95">
        <f>IF(BK49=0,0,($N$49/$BK$49)*100000)</f>
        <v>0</v>
      </c>
      <c r="BM49" s="95">
        <f>'Health Regions'!R16</f>
        <v>0</v>
      </c>
      <c r="BN49" s="95">
        <f>IF(BM49=0,0,($N$49/$BM$49)*100000)</f>
        <v>0</v>
      </c>
      <c r="BO49" s="95">
        <f>'Health Regions'!T16</f>
        <v>0</v>
      </c>
      <c r="BP49" s="95">
        <f>IF(BO49=0,0,($N$49/$BO$49)*100000)</f>
        <v>0</v>
      </c>
      <c r="BQ49" s="95">
        <f>'Health Regions'!V16</f>
        <v>0</v>
      </c>
      <c r="BR49" s="95">
        <f>IF(BQ49=0,0,($N$49/$BQ$49)*100000)</f>
        <v>0</v>
      </c>
      <c r="BS49" s="95">
        <f>'Health Regions'!X16</f>
        <v>0</v>
      </c>
      <c r="BT49" s="95">
        <f>IF(BS49=0,0,($N$49/$BS$49)*100000)</f>
        <v>0</v>
      </c>
      <c r="BU49" s="95">
        <f>'Health Regions'!Z16</f>
        <v>0</v>
      </c>
      <c r="BV49" s="95">
        <f>IF(BU49=0,0,($N$49/$BU$49)*100000)</f>
        <v>0</v>
      </c>
      <c r="BW49" s="95">
        <f>'Health Regions'!AB16</f>
        <v>0</v>
      </c>
      <c r="BX49" s="95">
        <f>IF(BW49=0,0,($N$49/$BW$49)*100000)</f>
        <v>0</v>
      </c>
      <c r="BY49" s="52"/>
      <c r="BZ49" s="93">
        <v>12315</v>
      </c>
      <c r="CA49" s="94">
        <v>4.4840999999999999E-2</v>
      </c>
      <c r="CC49" s="60" t="s">
        <v>171</v>
      </c>
      <c r="CD49" s="113">
        <f t="shared" si="58"/>
        <v>0</v>
      </c>
      <c r="CE49" s="114">
        <f t="shared" si="59"/>
        <v>0</v>
      </c>
      <c r="CF49" s="114">
        <f t="shared" si="60"/>
        <v>0</v>
      </c>
      <c r="CG49" s="54">
        <f t="shared" si="61"/>
        <v>0</v>
      </c>
      <c r="CH49" s="54">
        <f t="shared" si="62"/>
        <v>0</v>
      </c>
      <c r="CI49" s="54">
        <f t="shared" si="63"/>
        <v>0</v>
      </c>
      <c r="CJ49" s="54">
        <f t="shared" si="64"/>
        <v>0</v>
      </c>
      <c r="CK49" s="54">
        <f t="shared" si="65"/>
        <v>0</v>
      </c>
      <c r="CL49" s="54">
        <f t="shared" si="66"/>
        <v>0</v>
      </c>
      <c r="CM49" s="54">
        <f t="shared" si="67"/>
        <v>0</v>
      </c>
      <c r="CN49" s="54">
        <f t="shared" si="68"/>
        <v>0</v>
      </c>
      <c r="CO49" s="54">
        <f t="shared" si="69"/>
        <v>0</v>
      </c>
      <c r="CP49" s="54">
        <f t="shared" si="70"/>
        <v>0</v>
      </c>
      <c r="CQ49" s="54">
        <f t="shared" si="71"/>
        <v>0</v>
      </c>
      <c r="CR49" s="54">
        <f t="shared" si="72"/>
        <v>0</v>
      </c>
      <c r="CS49" s="54">
        <f t="shared" si="73"/>
        <v>0</v>
      </c>
      <c r="CT49" s="54">
        <f t="shared" si="74"/>
        <v>0</v>
      </c>
      <c r="CU49" s="54">
        <f t="shared" si="75"/>
        <v>0</v>
      </c>
      <c r="CV49" s="54">
        <f t="shared" si="76"/>
        <v>0</v>
      </c>
      <c r="CW49" s="54">
        <f t="shared" si="77"/>
        <v>0</v>
      </c>
      <c r="CX49" s="54">
        <f t="shared" si="78"/>
        <v>0</v>
      </c>
      <c r="CY49" s="54">
        <f t="shared" si="79"/>
        <v>0</v>
      </c>
      <c r="CZ49" s="54">
        <f t="shared" si="80"/>
        <v>0</v>
      </c>
      <c r="DA49" s="54">
        <f t="shared" si="81"/>
        <v>0</v>
      </c>
    </row>
    <row r="50" spans="2:105" x14ac:dyDescent="0.25">
      <c r="B50" s="16" t="s">
        <v>172</v>
      </c>
      <c r="C50" s="70"/>
      <c r="D50" s="48"/>
      <c r="E50" s="47"/>
      <c r="F50" s="37"/>
      <c r="G50" s="37"/>
      <c r="H50" s="37"/>
      <c r="I50" s="37"/>
      <c r="J50" s="76"/>
      <c r="K50" s="76"/>
      <c r="L50" s="44"/>
      <c r="M50" s="83"/>
      <c r="N50" s="83"/>
      <c r="O50" s="83"/>
      <c r="P50" s="83"/>
      <c r="Q50" s="83"/>
      <c r="R50" s="83"/>
      <c r="S50" s="83"/>
      <c r="T50" s="83"/>
      <c r="U50" s="83"/>
      <c r="V50" s="83"/>
      <c r="W50" s="83"/>
      <c r="X50" s="83"/>
      <c r="Y50" s="83"/>
      <c r="Z50" s="89"/>
      <c r="AA50" s="52"/>
      <c r="AB50" s="95">
        <f>' Populations'!B21</f>
        <v>0</v>
      </c>
      <c r="AC50" s="95">
        <f>IF(AB50=0,0,($C$50/$AB$50)*100000)</f>
        <v>0</v>
      </c>
      <c r="AD50" s="95">
        <f>' Populations'!D21</f>
        <v>0</v>
      </c>
      <c r="AE50" s="95">
        <f>IF(AD50=0,0,($D$50/$AD$50)*100000)</f>
        <v>0</v>
      </c>
      <c r="AF50" s="95">
        <f>' Populations'!F21</f>
        <v>0</v>
      </c>
      <c r="AG50" s="95">
        <f>IF(AF50=0,0,($E$50/$AF$50)*100000)</f>
        <v>0</v>
      </c>
      <c r="AH50" s="95">
        <f>' Populations'!H21</f>
        <v>0</v>
      </c>
      <c r="AI50" s="95">
        <f>IF(AH50=0,0,($F$50/$AH$50)*100000)</f>
        <v>0</v>
      </c>
      <c r="AJ50" s="95">
        <f>' Populations'!J21</f>
        <v>0</v>
      </c>
      <c r="AK50" s="95">
        <f>IF(AJ50=0,0,($G$50/$AJ$50)*100000)</f>
        <v>0</v>
      </c>
      <c r="AL50" s="95">
        <f>' Populations'!L21</f>
        <v>0</v>
      </c>
      <c r="AM50" s="95">
        <f>IF(AL50=0,0,($H$50/$AL$50)*100000)</f>
        <v>0</v>
      </c>
      <c r="AN50" s="95">
        <f>' Populations'!N21</f>
        <v>0</v>
      </c>
      <c r="AO50" s="95">
        <f>IF(AN50=0,0,($I$50/$AN$50)*100000)</f>
        <v>0</v>
      </c>
      <c r="AP50" s="95">
        <f>' Populations'!P21</f>
        <v>0</v>
      </c>
      <c r="AQ50" s="95">
        <f>IF(AP50=0,0,($J$50/$AP$50)*100000)</f>
        <v>0</v>
      </c>
      <c r="AR50" s="95">
        <f>' Populations'!R21</f>
        <v>0</v>
      </c>
      <c r="AS50" s="95">
        <f>IF(AR50=0,0,($K$50/$AR$50)*100000)</f>
        <v>0</v>
      </c>
      <c r="AT50" s="95">
        <f>' Populations'!T21</f>
        <v>0</v>
      </c>
      <c r="AU50" s="95">
        <f>IF(AT50=0,0,($L$50/$AT$50)*100000)</f>
        <v>0</v>
      </c>
      <c r="AV50" s="98"/>
      <c r="AW50" s="95">
        <f>'Health Regions'!B17</f>
        <v>0</v>
      </c>
      <c r="AX50" s="95">
        <f>IF(AW50=0,0,($M$50/$AW$50)*100000)</f>
        <v>0</v>
      </c>
      <c r="AY50" s="95">
        <f>'Health Regions'!D17</f>
        <v>0</v>
      </c>
      <c r="AZ50" s="95">
        <f>IF(AY50=0,0,($N$50/$AY$50)*100000)</f>
        <v>0</v>
      </c>
      <c r="BA50" s="95">
        <f>'Health Regions'!F17</f>
        <v>0</v>
      </c>
      <c r="BB50" s="95">
        <f>IF(BA50=0,0,($N$50/$BA$50)*100000)</f>
        <v>0</v>
      </c>
      <c r="BC50" s="95">
        <f>'Health Regions'!H17</f>
        <v>0</v>
      </c>
      <c r="BD50" s="95">
        <f>IF(BC50=0,0,($N$50/$BC$50)*100000)</f>
        <v>0</v>
      </c>
      <c r="BE50" s="95">
        <f>'Health Regions'!J17</f>
        <v>0</v>
      </c>
      <c r="BF50" s="95">
        <f>IF(BE50=0,0,($N$50/$BE$50)*100000)</f>
        <v>0</v>
      </c>
      <c r="BG50" s="95">
        <f>'Health Regions'!L17</f>
        <v>0</v>
      </c>
      <c r="BH50" s="95">
        <f>IF(BG50=0,0,($N$50/$BG$50)*100000)</f>
        <v>0</v>
      </c>
      <c r="BI50" s="95">
        <f>'Health Regions'!N17</f>
        <v>0</v>
      </c>
      <c r="BJ50" s="95">
        <f>IF(BI50=0,0,($N$50/$BI$50)*100000)</f>
        <v>0</v>
      </c>
      <c r="BK50" s="95">
        <f>'Health Regions'!P17</f>
        <v>0</v>
      </c>
      <c r="BL50" s="95">
        <f>IF(BK50=0,0,($N$50/$BK$50)*100000)</f>
        <v>0</v>
      </c>
      <c r="BM50" s="95">
        <f>'Health Regions'!R17</f>
        <v>0</v>
      </c>
      <c r="BN50" s="95">
        <f>IF(BM50=0,0,($N$50/$BM$50)*100000)</f>
        <v>0</v>
      </c>
      <c r="BO50" s="95">
        <f>'Health Regions'!T17</f>
        <v>0</v>
      </c>
      <c r="BP50" s="95">
        <f>IF(BO50=0,0,($N$50/$BO$50)*100000)</f>
        <v>0</v>
      </c>
      <c r="BQ50" s="95">
        <f>'Health Regions'!V17</f>
        <v>0</v>
      </c>
      <c r="BR50" s="95">
        <f>IF(BQ50=0,0,($N$50/$BQ$50)*100000)</f>
        <v>0</v>
      </c>
      <c r="BS50" s="95">
        <f>'Health Regions'!X17</f>
        <v>0</v>
      </c>
      <c r="BT50" s="95">
        <f>IF(BS50=0,0,($N$50/$BS$50)*100000)</f>
        <v>0</v>
      </c>
      <c r="BU50" s="95">
        <f>'Health Regions'!Z17</f>
        <v>0</v>
      </c>
      <c r="BV50" s="95">
        <f>IF(BU50=0,0,($N$50/$BU$50)*100000)</f>
        <v>0</v>
      </c>
      <c r="BW50" s="95">
        <f>'Health Regions'!AB17</f>
        <v>0</v>
      </c>
      <c r="BX50" s="95">
        <f>IF(BW50=0,0,($N$50/$BW$50)*100000)</f>
        <v>0</v>
      </c>
      <c r="BY50" s="52"/>
      <c r="BZ50" s="93">
        <v>4259</v>
      </c>
      <c r="CA50" s="94">
        <v>1.5507999999999999E-2</v>
      </c>
      <c r="CC50" s="60" t="s">
        <v>172</v>
      </c>
      <c r="CD50" s="113">
        <f t="shared" si="58"/>
        <v>0</v>
      </c>
      <c r="CE50" s="114">
        <f t="shared" si="59"/>
        <v>0</v>
      </c>
      <c r="CF50" s="114">
        <f t="shared" si="60"/>
        <v>0</v>
      </c>
      <c r="CG50" s="54">
        <f t="shared" si="61"/>
        <v>0</v>
      </c>
      <c r="CH50" s="54">
        <f t="shared" si="62"/>
        <v>0</v>
      </c>
      <c r="CI50" s="54">
        <f t="shared" si="63"/>
        <v>0</v>
      </c>
      <c r="CJ50" s="54">
        <f t="shared" si="64"/>
        <v>0</v>
      </c>
      <c r="CK50" s="54">
        <f t="shared" si="65"/>
        <v>0</v>
      </c>
      <c r="CL50" s="54">
        <f t="shared" si="66"/>
        <v>0</v>
      </c>
      <c r="CM50" s="54">
        <f t="shared" si="67"/>
        <v>0</v>
      </c>
      <c r="CN50" s="54">
        <f>AX50*CA50</f>
        <v>0</v>
      </c>
      <c r="CO50" s="54">
        <f t="shared" si="69"/>
        <v>0</v>
      </c>
      <c r="CP50" s="54">
        <f t="shared" si="70"/>
        <v>0</v>
      </c>
      <c r="CQ50" s="54">
        <f t="shared" si="71"/>
        <v>0</v>
      </c>
      <c r="CR50" s="54">
        <f t="shared" si="72"/>
        <v>0</v>
      </c>
      <c r="CS50" s="54">
        <f t="shared" si="73"/>
        <v>0</v>
      </c>
      <c r="CT50" s="54">
        <f t="shared" si="74"/>
        <v>0</v>
      </c>
      <c r="CU50" s="54">
        <f t="shared" si="75"/>
        <v>0</v>
      </c>
      <c r="CV50" s="54">
        <f t="shared" si="76"/>
        <v>0</v>
      </c>
      <c r="CW50" s="54">
        <f t="shared" si="77"/>
        <v>0</v>
      </c>
      <c r="CX50" s="54">
        <f t="shared" si="78"/>
        <v>0</v>
      </c>
      <c r="CY50" s="54">
        <f t="shared" si="79"/>
        <v>0</v>
      </c>
      <c r="CZ50" s="54">
        <f t="shared" si="80"/>
        <v>0</v>
      </c>
      <c r="DA50" s="54">
        <f t="shared" si="81"/>
        <v>0</v>
      </c>
    </row>
    <row r="51" spans="2:105" x14ac:dyDescent="0.25">
      <c r="B51" s="34" t="s">
        <v>246</v>
      </c>
      <c r="C51" s="73">
        <f>SUM(C38:C50)</f>
        <v>0</v>
      </c>
      <c r="D51" s="73">
        <f t="shared" ref="D51:L51" si="82">SUM(D38:D50)</f>
        <v>0</v>
      </c>
      <c r="E51" s="73">
        <f t="shared" si="82"/>
        <v>0</v>
      </c>
      <c r="F51" s="73">
        <f t="shared" si="82"/>
        <v>0</v>
      </c>
      <c r="G51" s="73">
        <f t="shared" si="82"/>
        <v>0</v>
      </c>
      <c r="H51" s="73">
        <f t="shared" si="82"/>
        <v>0</v>
      </c>
      <c r="I51" s="73">
        <f t="shared" si="82"/>
        <v>0</v>
      </c>
      <c r="J51" s="73">
        <f t="shared" si="82"/>
        <v>0</v>
      </c>
      <c r="K51" s="73">
        <f t="shared" si="82"/>
        <v>0</v>
      </c>
      <c r="L51" s="73">
        <f t="shared" si="82"/>
        <v>0</v>
      </c>
      <c r="M51" s="102">
        <f>SUM(M38:M50)</f>
        <v>0</v>
      </c>
      <c r="N51" s="102">
        <f t="shared" ref="N51:Z51" si="83">SUM(N38:N50)</f>
        <v>0</v>
      </c>
      <c r="O51" s="102">
        <f t="shared" si="83"/>
        <v>0</v>
      </c>
      <c r="P51" s="102">
        <f t="shared" si="83"/>
        <v>0</v>
      </c>
      <c r="Q51" s="102">
        <f t="shared" si="83"/>
        <v>0</v>
      </c>
      <c r="R51" s="102">
        <f t="shared" si="83"/>
        <v>0</v>
      </c>
      <c r="S51" s="102">
        <f t="shared" si="83"/>
        <v>0</v>
      </c>
      <c r="T51" s="102">
        <f t="shared" si="83"/>
        <v>0</v>
      </c>
      <c r="U51" s="102">
        <f t="shared" si="83"/>
        <v>0</v>
      </c>
      <c r="V51" s="102">
        <f t="shared" si="83"/>
        <v>0</v>
      </c>
      <c r="W51" s="102">
        <f t="shared" si="83"/>
        <v>0</v>
      </c>
      <c r="X51" s="102">
        <f t="shared" si="83"/>
        <v>0</v>
      </c>
      <c r="Y51" s="102">
        <f t="shared" si="83"/>
        <v>0</v>
      </c>
      <c r="Z51" s="102">
        <f t="shared" si="83"/>
        <v>0</v>
      </c>
      <c r="AA51" s="50"/>
      <c r="AB51" s="117">
        <f>SUM(AB38:AB50)</f>
        <v>0</v>
      </c>
      <c r="AC51" s="117">
        <f t="shared" ref="AC51:AU51" si="84">SUM(AC38:AC50)</f>
        <v>0</v>
      </c>
      <c r="AD51" s="117">
        <f t="shared" si="84"/>
        <v>0</v>
      </c>
      <c r="AE51" s="117">
        <f t="shared" si="84"/>
        <v>0</v>
      </c>
      <c r="AF51" s="117">
        <f t="shared" si="84"/>
        <v>0</v>
      </c>
      <c r="AG51" s="117">
        <f t="shared" si="84"/>
        <v>0</v>
      </c>
      <c r="AH51" s="117">
        <f t="shared" si="84"/>
        <v>0</v>
      </c>
      <c r="AI51" s="117">
        <f t="shared" si="84"/>
        <v>0</v>
      </c>
      <c r="AJ51" s="117">
        <f t="shared" si="84"/>
        <v>0</v>
      </c>
      <c r="AK51" s="117">
        <f t="shared" si="84"/>
        <v>0</v>
      </c>
      <c r="AL51" s="117">
        <f t="shared" si="84"/>
        <v>0</v>
      </c>
      <c r="AM51" s="117">
        <f t="shared" si="84"/>
        <v>0</v>
      </c>
      <c r="AN51" s="117">
        <f t="shared" si="84"/>
        <v>0</v>
      </c>
      <c r="AO51" s="117">
        <f t="shared" si="84"/>
        <v>0</v>
      </c>
      <c r="AP51" s="117">
        <f t="shared" si="84"/>
        <v>0</v>
      </c>
      <c r="AQ51" s="117">
        <f t="shared" si="84"/>
        <v>0</v>
      </c>
      <c r="AR51" s="117">
        <f t="shared" si="84"/>
        <v>0</v>
      </c>
      <c r="AS51" s="117">
        <f t="shared" si="84"/>
        <v>0</v>
      </c>
      <c r="AT51" s="117">
        <f t="shared" si="84"/>
        <v>0</v>
      </c>
      <c r="AU51" s="117">
        <f t="shared" si="84"/>
        <v>0</v>
      </c>
      <c r="AV51" s="119"/>
      <c r="AW51" s="118">
        <f>SUM(AW38:AW50)</f>
        <v>0</v>
      </c>
      <c r="AX51" s="118">
        <f t="shared" ref="AX51:BX51" si="85">SUM(AX38:AX50)</f>
        <v>0</v>
      </c>
      <c r="AY51" s="118">
        <f t="shared" si="85"/>
        <v>0</v>
      </c>
      <c r="AZ51" s="118">
        <f t="shared" si="85"/>
        <v>0</v>
      </c>
      <c r="BA51" s="118">
        <f t="shared" si="85"/>
        <v>0</v>
      </c>
      <c r="BB51" s="118">
        <f t="shared" si="85"/>
        <v>0</v>
      </c>
      <c r="BC51" s="118">
        <f t="shared" si="85"/>
        <v>0</v>
      </c>
      <c r="BD51" s="118">
        <f t="shared" si="85"/>
        <v>0</v>
      </c>
      <c r="BE51" s="118">
        <f t="shared" si="85"/>
        <v>0</v>
      </c>
      <c r="BF51" s="118">
        <f t="shared" si="85"/>
        <v>0</v>
      </c>
      <c r="BG51" s="118">
        <f t="shared" si="85"/>
        <v>0</v>
      </c>
      <c r="BH51" s="118">
        <f t="shared" si="85"/>
        <v>0</v>
      </c>
      <c r="BI51" s="118">
        <f t="shared" si="85"/>
        <v>0</v>
      </c>
      <c r="BJ51" s="118">
        <f t="shared" si="85"/>
        <v>0</v>
      </c>
      <c r="BK51" s="118">
        <f t="shared" si="85"/>
        <v>0</v>
      </c>
      <c r="BL51" s="118">
        <f t="shared" si="85"/>
        <v>0</v>
      </c>
      <c r="BM51" s="118">
        <f t="shared" si="85"/>
        <v>0</v>
      </c>
      <c r="BN51" s="118">
        <f t="shared" si="85"/>
        <v>0</v>
      </c>
      <c r="BO51" s="118">
        <f t="shared" si="85"/>
        <v>0</v>
      </c>
      <c r="BP51" s="118">
        <f t="shared" si="85"/>
        <v>0</v>
      </c>
      <c r="BQ51" s="118">
        <f t="shared" si="85"/>
        <v>0</v>
      </c>
      <c r="BR51" s="118">
        <f t="shared" si="85"/>
        <v>0</v>
      </c>
      <c r="BS51" s="118">
        <f t="shared" si="85"/>
        <v>0</v>
      </c>
      <c r="BT51" s="118">
        <f t="shared" si="85"/>
        <v>0</v>
      </c>
      <c r="BU51" s="118">
        <f t="shared" si="85"/>
        <v>0</v>
      </c>
      <c r="BV51" s="118">
        <f t="shared" si="85"/>
        <v>0</v>
      </c>
      <c r="BW51" s="118">
        <f t="shared" si="85"/>
        <v>0</v>
      </c>
      <c r="BX51" s="118">
        <f t="shared" si="85"/>
        <v>0</v>
      </c>
      <c r="BY51" s="50"/>
      <c r="BZ51" s="116">
        <f>SUM(BZ38:BZ50)</f>
        <v>274634</v>
      </c>
      <c r="CA51" s="68"/>
      <c r="CC51" s="62" t="s">
        <v>246</v>
      </c>
      <c r="CD51" s="74">
        <f>SUM(CD38:CD50)</f>
        <v>0</v>
      </c>
      <c r="CE51" s="63">
        <f t="shared" ref="CE51:DA51" si="86">SUM(CE38:CE50)</f>
        <v>0</v>
      </c>
      <c r="CF51" s="64">
        <f t="shared" si="86"/>
        <v>0</v>
      </c>
      <c r="CG51" s="65">
        <f t="shared" si="86"/>
        <v>0</v>
      </c>
      <c r="CH51" s="65">
        <f t="shared" si="86"/>
        <v>0</v>
      </c>
      <c r="CI51" s="65">
        <f t="shared" si="86"/>
        <v>0</v>
      </c>
      <c r="CJ51" s="65">
        <f t="shared" si="86"/>
        <v>0</v>
      </c>
      <c r="CK51" s="65">
        <f t="shared" si="86"/>
        <v>0</v>
      </c>
      <c r="CL51" s="65">
        <f t="shared" si="86"/>
        <v>0</v>
      </c>
      <c r="CM51" s="65">
        <f t="shared" si="86"/>
        <v>0</v>
      </c>
      <c r="CN51" s="65">
        <f t="shared" si="86"/>
        <v>0</v>
      </c>
      <c r="CO51" s="65">
        <f t="shared" si="86"/>
        <v>0</v>
      </c>
      <c r="CP51" s="65">
        <f t="shared" si="86"/>
        <v>0</v>
      </c>
      <c r="CQ51" s="65">
        <f t="shared" si="86"/>
        <v>0</v>
      </c>
      <c r="CR51" s="65">
        <f t="shared" si="86"/>
        <v>0</v>
      </c>
      <c r="CS51" s="65">
        <f t="shared" si="86"/>
        <v>0</v>
      </c>
      <c r="CT51" s="65">
        <f t="shared" si="86"/>
        <v>0</v>
      </c>
      <c r="CU51" s="65">
        <f t="shared" si="86"/>
        <v>0</v>
      </c>
      <c r="CV51" s="65">
        <f t="shared" si="86"/>
        <v>0</v>
      </c>
      <c r="CW51" s="65">
        <f t="shared" si="86"/>
        <v>0</v>
      </c>
      <c r="CX51" s="65">
        <f t="shared" si="86"/>
        <v>0</v>
      </c>
      <c r="CY51" s="65">
        <f t="shared" si="86"/>
        <v>0</v>
      </c>
      <c r="CZ51" s="65">
        <f t="shared" si="86"/>
        <v>0</v>
      </c>
      <c r="DA51" s="65">
        <f t="shared" si="86"/>
        <v>0</v>
      </c>
    </row>
  </sheetData>
  <mergeCells count="2">
    <mergeCell ref="B1:E1"/>
    <mergeCell ref="CC1:CE1"/>
  </mergeCells>
  <phoneticPr fontId="7" type="noConversion"/>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B1:DA51"/>
  <sheetViews>
    <sheetView zoomScale="90" zoomScaleNormal="90" workbookViewId="0">
      <selection activeCell="F26" sqref="F26"/>
    </sheetView>
  </sheetViews>
  <sheetFormatPr defaultRowHeight="13.2" x14ac:dyDescent="0.25"/>
  <cols>
    <col min="3" max="3" width="15.109375" customWidth="1"/>
    <col min="4" max="4" width="15.5546875" customWidth="1"/>
    <col min="5" max="5" width="15.109375" customWidth="1"/>
    <col min="6" max="6" width="17.88671875" customWidth="1"/>
    <col min="7" max="7" width="15.5546875" hidden="1" customWidth="1"/>
    <col min="8" max="8" width="15.44140625" hidden="1" customWidth="1"/>
    <col min="9" max="11" width="15.109375" hidden="1" customWidth="1"/>
    <col min="12" max="12" width="15.5546875" hidden="1" customWidth="1"/>
    <col min="13" max="13" width="15.5546875" customWidth="1"/>
    <col min="14" max="26" width="15.5546875" hidden="1" customWidth="1"/>
    <col min="27" max="27" width="6" style="53" hidden="1" customWidth="1"/>
    <col min="28" max="28" width="15.109375" style="53" customWidth="1"/>
    <col min="29" max="41" width="11.109375" style="53" hidden="1" customWidth="1"/>
    <col min="42" max="43" width="12.5546875" style="53" hidden="1" customWidth="1"/>
    <col min="44" max="76" width="11.109375" style="53" hidden="1" customWidth="1"/>
    <col min="77" max="77" width="6" style="53" hidden="1" customWidth="1"/>
    <col min="78" max="78" width="13.88671875" style="53" hidden="1" customWidth="1"/>
    <col min="79" max="79" width="14.5546875" style="53" hidden="1" customWidth="1"/>
    <col min="80" max="80" width="6" hidden="1" customWidth="1"/>
    <col min="82" max="83" width="15.5546875" customWidth="1"/>
    <col min="84" max="84" width="15.109375" customWidth="1"/>
    <col min="85" max="85" width="15.44140625" hidden="1" customWidth="1"/>
    <col min="86" max="86" width="15.5546875" hidden="1" customWidth="1"/>
    <col min="87" max="87" width="15.44140625" hidden="1" customWidth="1"/>
    <col min="88" max="104" width="15.109375" hidden="1" customWidth="1"/>
    <col min="105" max="105" width="14.5546875" hidden="1" customWidth="1"/>
  </cols>
  <sheetData>
    <row r="1" spans="2:105" ht="78.599999999999994" customHeight="1" x14ac:dyDescent="0.25">
      <c r="B1" s="230" t="s">
        <v>189</v>
      </c>
      <c r="C1" s="229"/>
      <c r="D1" s="229"/>
      <c r="E1" s="229"/>
      <c r="F1" s="110" t="s">
        <v>190</v>
      </c>
      <c r="G1" s="111"/>
      <c r="H1" s="111"/>
      <c r="I1" s="111"/>
      <c r="J1" s="111"/>
      <c r="K1" s="111"/>
      <c r="L1" s="111"/>
      <c r="M1" s="110" t="s">
        <v>191</v>
      </c>
      <c r="AB1" s="174" t="s">
        <v>192</v>
      </c>
      <c r="CC1" s="230" t="s">
        <v>193</v>
      </c>
      <c r="CD1" s="229"/>
      <c r="CE1" s="229"/>
      <c r="CF1" s="174" t="s">
        <v>194</v>
      </c>
      <c r="CG1" s="112"/>
      <c r="CH1" s="112"/>
      <c r="CI1" s="112"/>
      <c r="CJ1" s="112"/>
      <c r="CK1" s="112"/>
      <c r="CL1" s="112"/>
      <c r="CM1" s="112"/>
      <c r="CN1" s="112"/>
      <c r="CO1" s="112"/>
    </row>
    <row r="2" spans="2:105" x14ac:dyDescent="0.25">
      <c r="B2" s="19"/>
      <c r="C2" s="19"/>
      <c r="D2" s="20" t="s">
        <v>195</v>
      </c>
      <c r="E2" s="20"/>
      <c r="F2" s="24" t="s">
        <v>196</v>
      </c>
      <c r="G2" s="23"/>
      <c r="H2" s="23"/>
      <c r="I2" s="23"/>
      <c r="J2" s="23"/>
      <c r="K2" s="23"/>
      <c r="L2" s="23"/>
      <c r="M2" s="80" t="s">
        <v>197</v>
      </c>
      <c r="N2" s="80"/>
      <c r="O2" s="80"/>
      <c r="P2" s="80"/>
      <c r="Q2" s="80"/>
      <c r="R2" s="80"/>
      <c r="S2" s="80"/>
      <c r="T2" s="80"/>
      <c r="U2" s="80"/>
      <c r="V2" s="80"/>
      <c r="W2" s="80"/>
      <c r="X2" s="80"/>
      <c r="Y2" s="80"/>
      <c r="Z2" s="81"/>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C2" s="66"/>
      <c r="CD2" s="55" t="s">
        <v>198</v>
      </c>
      <c r="CE2" s="67"/>
      <c r="CF2" s="67"/>
      <c r="CG2" s="67"/>
      <c r="CH2" s="50"/>
      <c r="CI2" s="50"/>
      <c r="CJ2" s="50"/>
      <c r="CK2" s="50"/>
      <c r="CL2" s="50"/>
      <c r="CM2" s="50"/>
      <c r="CN2" s="50"/>
      <c r="CO2" s="50"/>
      <c r="CP2" s="50"/>
      <c r="CQ2" s="50"/>
      <c r="CR2" s="50"/>
      <c r="CS2" s="50"/>
      <c r="CT2" s="50"/>
      <c r="CU2" s="50"/>
      <c r="CV2" s="50"/>
      <c r="CW2" s="50"/>
      <c r="CX2" s="50"/>
      <c r="CY2" s="50"/>
      <c r="CZ2" s="50"/>
      <c r="DA2" s="50"/>
    </row>
    <row r="3" spans="2:105" ht="66" x14ac:dyDescent="0.25">
      <c r="B3" s="21" t="s">
        <v>150</v>
      </c>
      <c r="C3" s="18" t="s">
        <v>199</v>
      </c>
      <c r="D3" s="45" t="s">
        <v>200</v>
      </c>
      <c r="E3" s="45" t="s">
        <v>201</v>
      </c>
      <c r="F3" s="35" t="s">
        <v>202</v>
      </c>
      <c r="G3" s="35" t="s">
        <v>203</v>
      </c>
      <c r="H3" s="35" t="s">
        <v>204</v>
      </c>
      <c r="I3" s="35" t="s">
        <v>205</v>
      </c>
      <c r="J3" s="75" t="s">
        <v>206</v>
      </c>
      <c r="K3" s="75" t="str">
        <f>' Populations'!R8</f>
        <v>Other</v>
      </c>
      <c r="L3" s="36" t="str">
        <f>' Populations'!T8</f>
        <v>Other</v>
      </c>
      <c r="M3" s="82" t="s">
        <v>207</v>
      </c>
      <c r="N3" s="82" t="s">
        <v>208</v>
      </c>
      <c r="O3" s="82" t="s">
        <v>209</v>
      </c>
      <c r="P3" s="82" t="s">
        <v>210</v>
      </c>
      <c r="Q3" s="82" t="s">
        <v>211</v>
      </c>
      <c r="R3" s="82" t="s">
        <v>212</v>
      </c>
      <c r="S3" s="82" t="s">
        <v>213</v>
      </c>
      <c r="T3" s="82" t="s">
        <v>214</v>
      </c>
      <c r="U3" s="82" t="s">
        <v>215</v>
      </c>
      <c r="V3" s="82" t="s">
        <v>216</v>
      </c>
      <c r="W3" s="82" t="s">
        <v>217</v>
      </c>
      <c r="X3" s="82" t="s">
        <v>218</v>
      </c>
      <c r="Y3" s="82" t="s">
        <v>219</v>
      </c>
      <c r="Z3" s="82" t="s">
        <v>220</v>
      </c>
      <c r="AA3" s="51"/>
      <c r="AB3" s="56" t="s">
        <v>221</v>
      </c>
      <c r="AC3" s="56" t="s">
        <v>222</v>
      </c>
      <c r="AD3" s="56" t="s">
        <v>223</v>
      </c>
      <c r="AE3" s="56" t="s">
        <v>222</v>
      </c>
      <c r="AF3" s="56" t="s">
        <v>224</v>
      </c>
      <c r="AG3" s="56" t="s">
        <v>222</v>
      </c>
      <c r="AH3" s="56" t="s">
        <v>225</v>
      </c>
      <c r="AI3" s="56" t="s">
        <v>222</v>
      </c>
      <c r="AJ3" s="56" t="s">
        <v>226</v>
      </c>
      <c r="AK3" s="56" t="s">
        <v>222</v>
      </c>
      <c r="AL3" s="56" t="s">
        <v>227</v>
      </c>
      <c r="AM3" s="56" t="s">
        <v>222</v>
      </c>
      <c r="AN3" s="56" t="s">
        <v>228</v>
      </c>
      <c r="AO3" s="56" t="s">
        <v>222</v>
      </c>
      <c r="AP3" s="56" t="s">
        <v>229</v>
      </c>
      <c r="AQ3" s="56" t="s">
        <v>222</v>
      </c>
      <c r="AR3" s="56" t="str">
        <f>' Populations'!R8</f>
        <v>Other</v>
      </c>
      <c r="AS3" s="56" t="s">
        <v>222</v>
      </c>
      <c r="AT3" s="56" t="str">
        <f>' Populations'!T8</f>
        <v>Other</v>
      </c>
      <c r="AU3" s="56" t="s">
        <v>222</v>
      </c>
      <c r="AV3" s="97"/>
      <c r="AW3" s="56" t="s">
        <v>175</v>
      </c>
      <c r="AX3" s="56" t="s">
        <v>222</v>
      </c>
      <c r="AY3" s="56" t="s">
        <v>176</v>
      </c>
      <c r="AZ3" s="56" t="s">
        <v>222</v>
      </c>
      <c r="BA3" s="56" t="s">
        <v>177</v>
      </c>
      <c r="BB3" s="56" t="s">
        <v>222</v>
      </c>
      <c r="BC3" s="56" t="s">
        <v>178</v>
      </c>
      <c r="BD3" s="56" t="s">
        <v>222</v>
      </c>
      <c r="BE3" s="56" t="s">
        <v>179</v>
      </c>
      <c r="BF3" s="56" t="s">
        <v>222</v>
      </c>
      <c r="BG3" s="56" t="s">
        <v>180</v>
      </c>
      <c r="BH3" s="56" t="s">
        <v>222</v>
      </c>
      <c r="BI3" s="56" t="s">
        <v>181</v>
      </c>
      <c r="BJ3" s="56" t="s">
        <v>222</v>
      </c>
      <c r="BK3" s="56" t="s">
        <v>182</v>
      </c>
      <c r="BL3" s="56" t="s">
        <v>222</v>
      </c>
      <c r="BM3" s="56" t="s">
        <v>183</v>
      </c>
      <c r="BN3" s="56" t="s">
        <v>222</v>
      </c>
      <c r="BO3" s="56" t="s">
        <v>184</v>
      </c>
      <c r="BP3" s="56" t="s">
        <v>222</v>
      </c>
      <c r="BQ3" s="56" t="s">
        <v>185</v>
      </c>
      <c r="BR3" s="56" t="s">
        <v>222</v>
      </c>
      <c r="BS3" s="56" t="s">
        <v>186</v>
      </c>
      <c r="BT3" s="56" t="s">
        <v>222</v>
      </c>
      <c r="BU3" s="56" t="s">
        <v>187</v>
      </c>
      <c r="BV3" s="56" t="s">
        <v>222</v>
      </c>
      <c r="BW3" s="56" t="s">
        <v>188</v>
      </c>
      <c r="BX3" s="56" t="s">
        <v>222</v>
      </c>
      <c r="BY3" s="51"/>
      <c r="BZ3" s="91" t="s">
        <v>230</v>
      </c>
      <c r="CA3" s="91" t="s">
        <v>231</v>
      </c>
      <c r="CC3" s="56" t="s">
        <v>150</v>
      </c>
      <c r="CD3" s="57" t="s">
        <v>151</v>
      </c>
      <c r="CE3" s="58" t="s">
        <v>152</v>
      </c>
      <c r="CF3" s="58" t="s">
        <v>153</v>
      </c>
      <c r="CG3" s="59" t="s">
        <v>154</v>
      </c>
      <c r="CH3" s="59" t="s">
        <v>155</v>
      </c>
      <c r="CI3" s="59" t="s">
        <v>156</v>
      </c>
      <c r="CJ3" s="59" t="s">
        <v>157</v>
      </c>
      <c r="CK3" s="59" t="s">
        <v>158</v>
      </c>
      <c r="CL3" s="59" t="str">
        <f>' Populations'!R8</f>
        <v>Other</v>
      </c>
      <c r="CM3" s="59" t="str">
        <f>' Populations'!T8</f>
        <v>Other</v>
      </c>
      <c r="CN3" s="59" t="s">
        <v>232</v>
      </c>
      <c r="CO3" s="59" t="s">
        <v>233</v>
      </c>
      <c r="CP3" s="59" t="s">
        <v>234</v>
      </c>
      <c r="CQ3" s="59" t="s">
        <v>235</v>
      </c>
      <c r="CR3" s="59" t="s">
        <v>236</v>
      </c>
      <c r="CS3" s="59" t="s">
        <v>237</v>
      </c>
      <c r="CT3" s="59" t="s">
        <v>238</v>
      </c>
      <c r="CU3" s="59" t="s">
        <v>239</v>
      </c>
      <c r="CV3" s="59" t="s">
        <v>240</v>
      </c>
      <c r="CW3" s="59" t="s">
        <v>241</v>
      </c>
      <c r="CX3" s="59" t="s">
        <v>242</v>
      </c>
      <c r="CY3" s="59" t="s">
        <v>243</v>
      </c>
      <c r="CZ3" s="59" t="s">
        <v>244</v>
      </c>
      <c r="DA3" s="59" t="s">
        <v>245</v>
      </c>
    </row>
    <row r="4" spans="2:105" x14ac:dyDescent="0.25">
      <c r="B4" s="16" t="s">
        <v>160</v>
      </c>
      <c r="C4" s="69"/>
      <c r="D4" s="46"/>
      <c r="E4" s="47"/>
      <c r="F4" s="37"/>
      <c r="G4" s="37"/>
      <c r="H4" s="37"/>
      <c r="I4" s="37"/>
      <c r="J4" s="76"/>
      <c r="K4" s="76"/>
      <c r="L4" s="38"/>
      <c r="M4" s="83"/>
      <c r="N4" s="83"/>
      <c r="O4" s="83"/>
      <c r="P4" s="83"/>
      <c r="Q4" s="83"/>
      <c r="R4" s="83"/>
      <c r="S4" s="83"/>
      <c r="T4" s="83"/>
      <c r="U4" s="83"/>
      <c r="V4" s="83"/>
      <c r="W4" s="83"/>
      <c r="X4" s="83"/>
      <c r="Y4" s="83"/>
      <c r="Z4" s="84"/>
      <c r="AA4" s="52"/>
      <c r="AB4" s="95">
        <f>' Populations'!B9</f>
        <v>0</v>
      </c>
      <c r="AC4" s="95">
        <f>IF(AB4=0,0,($C$4/$AB$4)*100000)</f>
        <v>0</v>
      </c>
      <c r="AD4" s="95">
        <f>' Populations'!D9</f>
        <v>0</v>
      </c>
      <c r="AE4" s="95">
        <f>IF(AD4=0,0,($D$4/$AD$4)*100000)</f>
        <v>0</v>
      </c>
      <c r="AF4" s="95">
        <f>' Populations'!F9</f>
        <v>0</v>
      </c>
      <c r="AG4" s="95">
        <f>IF(AF4=0,0,($E$4/$AF$4)*100000)</f>
        <v>0</v>
      </c>
      <c r="AH4" s="95">
        <f>' Populations'!H9</f>
        <v>0</v>
      </c>
      <c r="AI4" s="95">
        <f>IF(AH4=0,0,($F$4/$AH$4)*100000)</f>
        <v>0</v>
      </c>
      <c r="AJ4" s="95">
        <f>' Populations'!J9</f>
        <v>0</v>
      </c>
      <c r="AK4" s="95">
        <f>IF(AJ4=0,0,($G$4/$AJ$4)*100000)</f>
        <v>0</v>
      </c>
      <c r="AL4" s="95">
        <f>' Populations'!L9</f>
        <v>0</v>
      </c>
      <c r="AM4" s="95">
        <f>IF(AL4=0,0,($H$4/$AL$4)*100000)</f>
        <v>0</v>
      </c>
      <c r="AN4" s="95">
        <f>' Populations'!N9</f>
        <v>0</v>
      </c>
      <c r="AO4" s="95">
        <f>IF(AN4=0,0,($I$4/$AN$4)*100000)</f>
        <v>0</v>
      </c>
      <c r="AP4" s="95">
        <f>' Populations'!P9</f>
        <v>0</v>
      </c>
      <c r="AQ4" s="95">
        <f>IF(AP4=0,0,($J$4/$AP$4)*100000)</f>
        <v>0</v>
      </c>
      <c r="AR4" s="95">
        <f>' Populations'!R9</f>
        <v>0</v>
      </c>
      <c r="AS4" s="95">
        <f>IF(AR4=0,0,($K$4/$AR$4)*100000)</f>
        <v>0</v>
      </c>
      <c r="AT4" s="95">
        <f>' Populations'!T9</f>
        <v>0</v>
      </c>
      <c r="AU4" s="95">
        <f>IF(AT4=0,0,($L$4/$AT$4)*100000)</f>
        <v>0</v>
      </c>
      <c r="AV4" s="98"/>
      <c r="AW4" s="95">
        <f>'Health Regions'!B5</f>
        <v>0</v>
      </c>
      <c r="AX4" s="95">
        <f>IF(AW4=0,0,($M$4/$AW$4)*100000)</f>
        <v>0</v>
      </c>
      <c r="AY4" s="95">
        <f>'Health Regions'!D5</f>
        <v>0</v>
      </c>
      <c r="AZ4" s="95">
        <f>IF(AY4=0,0,($N$4/$AY$4)*100000)</f>
        <v>0</v>
      </c>
      <c r="BA4" s="95">
        <f>'Health Regions'!F5</f>
        <v>0</v>
      </c>
      <c r="BB4" s="95">
        <f>IF(BA4=0,0,($O$4/$BA$4)*100000)</f>
        <v>0</v>
      </c>
      <c r="BC4" s="95">
        <f>'Health Regions'!H5</f>
        <v>0</v>
      </c>
      <c r="BD4" s="95">
        <f>IF(BC4=0,0,($P$4/$BC$4)*100000)</f>
        <v>0</v>
      </c>
      <c r="BE4" s="95">
        <f>'Health Regions'!J5</f>
        <v>0</v>
      </c>
      <c r="BF4" s="95">
        <f>IF(BE4=0,0,($Q$4/$BE$4)*100000)</f>
        <v>0</v>
      </c>
      <c r="BG4" s="95">
        <f>'Health Regions'!L5</f>
        <v>0</v>
      </c>
      <c r="BH4" s="95">
        <f>IF(BG4=0,0,($R$4/$BG$4)*100000)</f>
        <v>0</v>
      </c>
      <c r="BI4" s="95">
        <f>'Health Regions'!N5</f>
        <v>0</v>
      </c>
      <c r="BJ4" s="95">
        <f>IF(BI4=0,0,($S$4/$BI$4)*100000)</f>
        <v>0</v>
      </c>
      <c r="BK4" s="95">
        <f>'Health Regions'!P5</f>
        <v>0</v>
      </c>
      <c r="BL4" s="95">
        <f>IF(BK4=0,0,($T$4/$BK$4)*100000)</f>
        <v>0</v>
      </c>
      <c r="BM4" s="95">
        <f>'Health Regions'!R5</f>
        <v>0</v>
      </c>
      <c r="BN4" s="95">
        <f>IF(BM4=0,0,($U$4/$BM$4)*100000)</f>
        <v>0</v>
      </c>
      <c r="BO4" s="95">
        <f>'Health Regions'!T5</f>
        <v>0</v>
      </c>
      <c r="BP4" s="95">
        <f>IF(BO4=0,0,($V$4/$BO$4)*100000)</f>
        <v>0</v>
      </c>
      <c r="BQ4" s="95">
        <f>'Health Regions'!V5</f>
        <v>0</v>
      </c>
      <c r="BR4" s="95">
        <f>IF(BQ4=0,0,($W$4/$BQ$4)*100000)</f>
        <v>0</v>
      </c>
      <c r="BS4" s="95">
        <f>'Health Regions'!X5</f>
        <v>0</v>
      </c>
      <c r="BT4" s="95">
        <f>IF(BS4=0,0,($X$4/$BS$4)*100000)</f>
        <v>0</v>
      </c>
      <c r="BU4" s="95">
        <f>'Health Regions'!Z5</f>
        <v>0</v>
      </c>
      <c r="BV4" s="95">
        <f>IF(BU4=0,0,($Y$4/$BU$4)*100000)</f>
        <v>0</v>
      </c>
      <c r="BW4" s="95">
        <f>'Health Regions'!AB5</f>
        <v>0</v>
      </c>
      <c r="BX4" s="95">
        <f>IF(BW4=0,0,($Z$4/$BW$4)*100000)</f>
        <v>0</v>
      </c>
      <c r="BY4" s="52"/>
      <c r="BZ4" s="93">
        <v>3795</v>
      </c>
      <c r="CA4" s="94">
        <v>1.3818E-2</v>
      </c>
      <c r="CB4" s="15"/>
      <c r="CC4" s="60" t="s">
        <v>160</v>
      </c>
      <c r="CD4" s="113">
        <f t="shared" ref="CD4:CD16" si="0">AC4*CA4</f>
        <v>0</v>
      </c>
      <c r="CE4" s="114">
        <f t="shared" ref="CE4:CE16" si="1">AE4*CA4</f>
        <v>0</v>
      </c>
      <c r="CF4" s="114">
        <f t="shared" ref="CF4:CF16" si="2">AG4*CA4</f>
        <v>0</v>
      </c>
      <c r="CG4" s="54">
        <f t="shared" ref="CG4:CG16" si="3">AI4*CA4</f>
        <v>0</v>
      </c>
      <c r="CH4" s="54">
        <f t="shared" ref="CH4:CH16" si="4">AK4*CA4</f>
        <v>0</v>
      </c>
      <c r="CI4" s="54">
        <f t="shared" ref="CI4:CI16" si="5">AM4*CA4</f>
        <v>0</v>
      </c>
      <c r="CJ4" s="54">
        <f t="shared" ref="CJ4:CJ16" si="6">AO4*CA4</f>
        <v>0</v>
      </c>
      <c r="CK4" s="54">
        <f t="shared" ref="CK4:CK16" si="7">AQ4*CA4</f>
        <v>0</v>
      </c>
      <c r="CL4" s="54">
        <f t="shared" ref="CL4:CL16" si="8">AS4*CA4</f>
        <v>0</v>
      </c>
      <c r="CM4" s="54">
        <f t="shared" ref="CM4:CM16" si="9">AU4*CA4</f>
        <v>0</v>
      </c>
      <c r="CN4" s="54">
        <f>AX4*CA4</f>
        <v>0</v>
      </c>
      <c r="CO4" s="54">
        <f>AZ4*CA4</f>
        <v>0</v>
      </c>
      <c r="CP4" s="54">
        <f>BB4*CA4</f>
        <v>0</v>
      </c>
      <c r="CQ4" s="54">
        <f>BD4*CA4</f>
        <v>0</v>
      </c>
      <c r="CR4" s="54">
        <f>BF4*CA4</f>
        <v>0</v>
      </c>
      <c r="CS4" s="54">
        <f>BH4*CA4</f>
        <v>0</v>
      </c>
      <c r="CT4" s="54">
        <f>BI4*CA4</f>
        <v>0</v>
      </c>
      <c r="CU4" s="54">
        <f>BL4*CA4</f>
        <v>0</v>
      </c>
      <c r="CV4" s="54">
        <f>BN4*CA4</f>
        <v>0</v>
      </c>
      <c r="CW4" s="54">
        <f>BP4*CA4</f>
        <v>0</v>
      </c>
      <c r="CX4" s="54">
        <f>BR4*CA4</f>
        <v>0</v>
      </c>
      <c r="CY4" s="54">
        <f>BT4*CA4</f>
        <v>0</v>
      </c>
      <c r="CZ4" s="54">
        <f>BV4*CA4</f>
        <v>0</v>
      </c>
      <c r="DA4" s="54">
        <f>BX4*CA4</f>
        <v>0</v>
      </c>
    </row>
    <row r="5" spans="2:105" x14ac:dyDescent="0.25">
      <c r="B5" s="17" t="s">
        <v>161</v>
      </c>
      <c r="C5" s="70"/>
      <c r="D5" s="48"/>
      <c r="E5" s="49"/>
      <c r="F5" s="39"/>
      <c r="G5" s="39"/>
      <c r="H5" s="39"/>
      <c r="I5" s="39"/>
      <c r="J5" s="77"/>
      <c r="K5" s="77"/>
      <c r="L5" s="40"/>
      <c r="M5" s="85"/>
      <c r="N5" s="85"/>
      <c r="O5" s="85"/>
      <c r="P5" s="85"/>
      <c r="Q5" s="85"/>
      <c r="R5" s="85"/>
      <c r="S5" s="85"/>
      <c r="T5" s="85"/>
      <c r="U5" s="85"/>
      <c r="V5" s="85"/>
      <c r="W5" s="85"/>
      <c r="X5" s="85"/>
      <c r="Y5" s="85"/>
      <c r="Z5" s="86"/>
      <c r="AA5" s="52"/>
      <c r="AB5" s="95">
        <f>' Populations'!B10</f>
        <v>0</v>
      </c>
      <c r="AC5" s="95">
        <f>IF(AB5=0,0,($C$5/$AB$5)*100000)</f>
        <v>0</v>
      </c>
      <c r="AD5" s="95">
        <f>' Populations'!D10</f>
        <v>0</v>
      </c>
      <c r="AE5" s="95">
        <f>IF(AD5=0,0,($D$5/$AD$5)*100000)</f>
        <v>0</v>
      </c>
      <c r="AF5" s="95">
        <f>' Populations'!F10</f>
        <v>0</v>
      </c>
      <c r="AG5" s="95">
        <f>IF(AF5=0,0,($E$5/$AF$5)*100000)</f>
        <v>0</v>
      </c>
      <c r="AH5" s="95">
        <f>' Populations'!H10</f>
        <v>0</v>
      </c>
      <c r="AI5" s="95">
        <f>IF(AH5=0,0,($F$5/$AH$5)*100000)</f>
        <v>0</v>
      </c>
      <c r="AJ5" s="95">
        <f>' Populations'!J10</f>
        <v>0</v>
      </c>
      <c r="AK5" s="95">
        <f>IF(AJ5=0,0,($G$5/$AJ$5)*100000)</f>
        <v>0</v>
      </c>
      <c r="AL5" s="95">
        <f>' Populations'!L10</f>
        <v>0</v>
      </c>
      <c r="AM5" s="95">
        <f>IF(AL5=0,0,($G$5/$AL$5)*100000)</f>
        <v>0</v>
      </c>
      <c r="AN5" s="95">
        <f>' Populations'!N10</f>
        <v>0</v>
      </c>
      <c r="AO5" s="95">
        <f>IF(AN5=0,0,($I$5/$AN$5)*100000)</f>
        <v>0</v>
      </c>
      <c r="AP5" s="95">
        <f>' Populations'!P10</f>
        <v>0</v>
      </c>
      <c r="AQ5" s="95">
        <f>IF(AP5=0,0,($J$5/$AP$5)*100000)</f>
        <v>0</v>
      </c>
      <c r="AR5" s="95">
        <f>' Populations'!R10</f>
        <v>0</v>
      </c>
      <c r="AS5" s="95">
        <f>IF(AR5=0,0,($K$5/$AR$5)*100000)</f>
        <v>0</v>
      </c>
      <c r="AT5" s="95">
        <f>' Populations'!T10</f>
        <v>0</v>
      </c>
      <c r="AU5" s="95">
        <f>IF(AT5=0,0,($L$5/$AT$5)*100000)</f>
        <v>0</v>
      </c>
      <c r="AV5" s="98"/>
      <c r="AW5" s="95">
        <f>'Health Regions'!B6</f>
        <v>0</v>
      </c>
      <c r="AX5" s="95">
        <f>IF(AW5=0,0,($M$5/$AW$5)*100000)</f>
        <v>0</v>
      </c>
      <c r="AY5" s="95">
        <f>'Health Regions'!D6</f>
        <v>0</v>
      </c>
      <c r="AZ5" s="95">
        <f>IF(AY5=0,0,($N$5/$AY$5)*100000)</f>
        <v>0</v>
      </c>
      <c r="BA5" s="95">
        <f>'Health Regions'!F6</f>
        <v>0</v>
      </c>
      <c r="BB5" s="95">
        <f>IF(BA5=0,0,($O$5/$BA$5)*100000)</f>
        <v>0</v>
      </c>
      <c r="BC5" s="95">
        <f>'Health Regions'!H6</f>
        <v>0</v>
      </c>
      <c r="BD5" s="95">
        <f>IF(BC5=0,0,($P$5/$BC$5)*100000)</f>
        <v>0</v>
      </c>
      <c r="BE5" s="95">
        <f>'Health Regions'!J6</f>
        <v>0</v>
      </c>
      <c r="BF5" s="95">
        <f>IF(BE5=0,0,($Q$5/$BE$5)*100000)</f>
        <v>0</v>
      </c>
      <c r="BG5" s="95">
        <f>'Health Regions'!L6</f>
        <v>0</v>
      </c>
      <c r="BH5" s="95">
        <f>IF(BG5=0,0,($R$5/$BG$5)*100000)</f>
        <v>0</v>
      </c>
      <c r="BI5" s="95">
        <f>'Health Regions'!N6</f>
        <v>0</v>
      </c>
      <c r="BJ5" s="95">
        <f>IF(BI5=0,0,($S$5/$BI$5)*100000)</f>
        <v>0</v>
      </c>
      <c r="BK5" s="95">
        <f>'Health Regions'!P6</f>
        <v>0</v>
      </c>
      <c r="BL5" s="95">
        <f>IF(BK5=0,0,($T$5/$BK$5)*100000)</f>
        <v>0</v>
      </c>
      <c r="BM5" s="95">
        <f>'Health Regions'!R6</f>
        <v>0</v>
      </c>
      <c r="BN5" s="95">
        <f>IF(BM5=0,0,($U$5/$BM$5)*100000)</f>
        <v>0</v>
      </c>
      <c r="BO5" s="95">
        <f>'Health Regions'!T6</f>
        <v>0</v>
      </c>
      <c r="BP5" s="95">
        <f>IF(BO5=0,0,($V$5/$BO$5)*100000)</f>
        <v>0</v>
      </c>
      <c r="BQ5" s="95">
        <f>'Health Regions'!V6</f>
        <v>0</v>
      </c>
      <c r="BR5" s="95">
        <f>IF(BQ5=0,0,($W$5/$BQ$5)*100000)</f>
        <v>0</v>
      </c>
      <c r="BS5" s="95">
        <f>'Health Regions'!X6</f>
        <v>0</v>
      </c>
      <c r="BT5" s="95">
        <f>IF(BS5=0,0,($X$5/$BS$5)*100000)</f>
        <v>0</v>
      </c>
      <c r="BU5" s="95">
        <f>'Health Regions'!Z6</f>
        <v>0</v>
      </c>
      <c r="BV5" s="95">
        <f>IF(BU5=0,0,($Y$5/$BU$5)*100000)</f>
        <v>0</v>
      </c>
      <c r="BW5" s="95">
        <f>'Health Regions'!AB6</f>
        <v>0</v>
      </c>
      <c r="BX5" s="95">
        <f>IF(BW5=0,0,($Z$5/$BW$5)*100000)</f>
        <v>0</v>
      </c>
      <c r="BY5" s="52"/>
      <c r="BZ5" s="93">
        <v>15192</v>
      </c>
      <c r="CA5" s="94">
        <v>5.5316999999999998E-2</v>
      </c>
      <c r="CB5" s="15"/>
      <c r="CC5" s="61" t="s">
        <v>161</v>
      </c>
      <c r="CD5" s="113">
        <f t="shared" si="0"/>
        <v>0</v>
      </c>
      <c r="CE5" s="114">
        <f t="shared" si="1"/>
        <v>0</v>
      </c>
      <c r="CF5" s="114">
        <f t="shared" si="2"/>
        <v>0</v>
      </c>
      <c r="CG5" s="54">
        <f t="shared" si="3"/>
        <v>0</v>
      </c>
      <c r="CH5" s="54">
        <f t="shared" si="4"/>
        <v>0</v>
      </c>
      <c r="CI5" s="54">
        <f t="shared" si="5"/>
        <v>0</v>
      </c>
      <c r="CJ5" s="54">
        <f t="shared" si="6"/>
        <v>0</v>
      </c>
      <c r="CK5" s="54">
        <f t="shared" si="7"/>
        <v>0</v>
      </c>
      <c r="CL5" s="54">
        <f t="shared" si="8"/>
        <v>0</v>
      </c>
      <c r="CM5" s="54">
        <f t="shared" si="9"/>
        <v>0</v>
      </c>
      <c r="CN5" s="54">
        <f t="shared" ref="CN5:CN16" si="10">AX5*CA5</f>
        <v>0</v>
      </c>
      <c r="CO5" s="54">
        <f t="shared" ref="CO5:CO16" si="11">AZ5*CA5</f>
        <v>0</v>
      </c>
      <c r="CP5" s="54">
        <f t="shared" ref="CP5:CP16" si="12">BB5*CA5</f>
        <v>0</v>
      </c>
      <c r="CQ5" s="54">
        <f t="shared" ref="CQ5:CQ16" si="13">BD5*CA5</f>
        <v>0</v>
      </c>
      <c r="CR5" s="54">
        <f t="shared" ref="CR5:CR16" si="14">BF5*CA5</f>
        <v>0</v>
      </c>
      <c r="CS5" s="54">
        <f t="shared" ref="CS5:CS16" si="15">BH5*CA5</f>
        <v>0</v>
      </c>
      <c r="CT5" s="54">
        <f t="shared" ref="CT5:CT16" si="16">BI5*CA5</f>
        <v>0</v>
      </c>
      <c r="CU5" s="54">
        <f t="shared" ref="CU5:CU16" si="17">BL5*CA5</f>
        <v>0</v>
      </c>
      <c r="CV5" s="54">
        <f t="shared" ref="CV5:CV16" si="18">BN5*CA5</f>
        <v>0</v>
      </c>
      <c r="CW5" s="54">
        <f t="shared" ref="CW5:CW16" si="19">BP5*CA5</f>
        <v>0</v>
      </c>
      <c r="CX5" s="54">
        <f t="shared" ref="CX5:CX16" si="20">BR5*CA5</f>
        <v>0</v>
      </c>
      <c r="CY5" s="54">
        <f t="shared" ref="CY5:CY16" si="21">BT5*CA5</f>
        <v>0</v>
      </c>
      <c r="CZ5" s="54">
        <f t="shared" ref="CZ5:CZ16" si="22">BV5*CA5</f>
        <v>0</v>
      </c>
      <c r="DA5" s="54">
        <f t="shared" ref="DA5:DA16" si="23">BX5*CA5</f>
        <v>0</v>
      </c>
    </row>
    <row r="6" spans="2:105" x14ac:dyDescent="0.25">
      <c r="B6" s="16" t="s">
        <v>162</v>
      </c>
      <c r="C6" s="70"/>
      <c r="D6" s="48"/>
      <c r="E6" s="49"/>
      <c r="F6" s="39"/>
      <c r="G6" s="39"/>
      <c r="H6" s="39"/>
      <c r="I6" s="39"/>
      <c r="J6" s="77"/>
      <c r="K6" s="77"/>
      <c r="L6" s="40"/>
      <c r="M6" s="85"/>
      <c r="N6" s="85"/>
      <c r="O6" s="85"/>
      <c r="P6" s="85"/>
      <c r="Q6" s="85"/>
      <c r="R6" s="85"/>
      <c r="S6" s="85"/>
      <c r="T6" s="85"/>
      <c r="U6" s="85"/>
      <c r="V6" s="85"/>
      <c r="W6" s="85"/>
      <c r="X6" s="85"/>
      <c r="Y6" s="85"/>
      <c r="Z6" s="86"/>
      <c r="AA6" s="52"/>
      <c r="AB6" s="95">
        <f>' Populations'!B11</f>
        <v>0</v>
      </c>
      <c r="AC6" s="95">
        <f>IF(AB6=0,0,($C$6/$AB$6)*100000)</f>
        <v>0</v>
      </c>
      <c r="AD6" s="95">
        <f>' Populations'!D11</f>
        <v>0</v>
      </c>
      <c r="AE6" s="95">
        <f>IF(AD6=0,0,($D$6/$AD$6)*100000)</f>
        <v>0</v>
      </c>
      <c r="AF6" s="95">
        <f>' Populations'!F11</f>
        <v>0</v>
      </c>
      <c r="AG6" s="95">
        <f>IF(AF6=0,0,($E$6/$AF$6)*100000)</f>
        <v>0</v>
      </c>
      <c r="AH6" s="95">
        <f>' Populations'!H11</f>
        <v>0</v>
      </c>
      <c r="AI6" s="95">
        <f>IF(AH6=0,0,($F$6/$AH$6)*100000)</f>
        <v>0</v>
      </c>
      <c r="AJ6" s="95">
        <f>' Populations'!J11</f>
        <v>0</v>
      </c>
      <c r="AK6" s="95">
        <f>IF(AJ6=0,0,($G$6/$AJ$6)*100000)</f>
        <v>0</v>
      </c>
      <c r="AL6" s="95">
        <f>' Populations'!L11</f>
        <v>0</v>
      </c>
      <c r="AM6" s="95">
        <f>IF(AL6=0,0,($G$6/$AL$6)*100000)</f>
        <v>0</v>
      </c>
      <c r="AN6" s="95">
        <f>' Populations'!N11</f>
        <v>0</v>
      </c>
      <c r="AO6" s="95">
        <f>IF(AN6=0,0,($I$6/$AN$6)*100000)</f>
        <v>0</v>
      </c>
      <c r="AP6" s="95">
        <f>' Populations'!P11</f>
        <v>0</v>
      </c>
      <c r="AQ6" s="95">
        <f>IF(AP6=0,0,($J$6/$AP$6)*100000)</f>
        <v>0</v>
      </c>
      <c r="AR6" s="95">
        <f>' Populations'!R11</f>
        <v>0</v>
      </c>
      <c r="AS6" s="95">
        <f>IF(AR6=0,0,($K$6/$AR$6)*100000)</f>
        <v>0</v>
      </c>
      <c r="AT6" s="95">
        <f>' Populations'!T11</f>
        <v>0</v>
      </c>
      <c r="AU6" s="95">
        <f>IF(AT6=0,0,($L$6/$AT$6)*100000)</f>
        <v>0</v>
      </c>
      <c r="AV6" s="98"/>
      <c r="AW6" s="95">
        <f>'Health Regions'!B7</f>
        <v>0</v>
      </c>
      <c r="AX6" s="95">
        <f>IF(AW6=0,0,($M$6/$AW$6)*100000)</f>
        <v>0</v>
      </c>
      <c r="AY6" s="95">
        <f>'Health Regions'!D7</f>
        <v>0</v>
      </c>
      <c r="AZ6" s="95">
        <f>IF(AY6=0,0,($N$6/$AY$6)*100000)</f>
        <v>0</v>
      </c>
      <c r="BA6" s="95">
        <f>'Health Regions'!F7</f>
        <v>0</v>
      </c>
      <c r="BB6" s="95">
        <f>IF(BA6=0,0,($O$6/$BA$6)*100000)</f>
        <v>0</v>
      </c>
      <c r="BC6" s="95">
        <f>'Health Regions'!H7</f>
        <v>0</v>
      </c>
      <c r="BD6" s="95">
        <f>IF(BC6=0,0,($P$6/$BC$6)*100000)</f>
        <v>0</v>
      </c>
      <c r="BE6" s="95">
        <f>'Health Regions'!J7</f>
        <v>0</v>
      </c>
      <c r="BF6" s="95">
        <f>IF(BE6=0,0,($Q$6/$BE$6)*100000)</f>
        <v>0</v>
      </c>
      <c r="BG6" s="95">
        <f>'Health Regions'!L7</f>
        <v>0</v>
      </c>
      <c r="BH6" s="95">
        <f>IF(BG6=0,0,($R$6/$BG$6)*100000)</f>
        <v>0</v>
      </c>
      <c r="BI6" s="95">
        <f>'Health Regions'!N7</f>
        <v>0</v>
      </c>
      <c r="BJ6" s="95">
        <f>IF(BI6=0,0,($S$6/$BI$6)*100000)</f>
        <v>0</v>
      </c>
      <c r="BK6" s="95">
        <f>'Health Regions'!P7</f>
        <v>0</v>
      </c>
      <c r="BL6" s="95">
        <f>IF(BK6=0,0,($T$6/$BK$6)*100000)</f>
        <v>0</v>
      </c>
      <c r="BM6" s="95">
        <f>'Health Regions'!R7</f>
        <v>0</v>
      </c>
      <c r="BN6" s="95">
        <f>IF(BM6=0,0,($U$6/$BM$6)*100000)</f>
        <v>0</v>
      </c>
      <c r="BO6" s="95">
        <f>'Health Regions'!T7</f>
        <v>0</v>
      </c>
      <c r="BP6" s="95">
        <f>IF(BO6=0,0,($V$6/$BO$6)*100000)</f>
        <v>0</v>
      </c>
      <c r="BQ6" s="95">
        <f>'Health Regions'!V7</f>
        <v>0</v>
      </c>
      <c r="BR6" s="95">
        <f>IF(BQ6=0,0,($W$6/$BQ$6)*100000)</f>
        <v>0</v>
      </c>
      <c r="BS6" s="95">
        <f>'Health Regions'!X7</f>
        <v>0</v>
      </c>
      <c r="BT6" s="95">
        <f>IF(BS6=0,0,($X$6/$BS$6)*100000)</f>
        <v>0</v>
      </c>
      <c r="BU6" s="95">
        <f>'Health Regions'!Z7</f>
        <v>0</v>
      </c>
      <c r="BV6" s="95">
        <f>IF(BU6=0,0,($Y$6/$BU$6)*100000)</f>
        <v>0</v>
      </c>
      <c r="BW6" s="95">
        <f>'Health Regions'!AB7</f>
        <v>0</v>
      </c>
      <c r="BX6" s="95">
        <f>IF(BW6=0,0,($Z$6/$BW$6)*100000)</f>
        <v>0</v>
      </c>
      <c r="BY6" s="52"/>
      <c r="BZ6" s="93">
        <v>19920</v>
      </c>
      <c r="CA6" s="94">
        <v>7.2533E-2</v>
      </c>
      <c r="CB6" s="15"/>
      <c r="CC6" s="60" t="s">
        <v>162</v>
      </c>
      <c r="CD6" s="113">
        <f t="shared" si="0"/>
        <v>0</v>
      </c>
      <c r="CE6" s="114">
        <f t="shared" si="1"/>
        <v>0</v>
      </c>
      <c r="CF6" s="114">
        <f t="shared" si="2"/>
        <v>0</v>
      </c>
      <c r="CG6" s="54">
        <f t="shared" si="3"/>
        <v>0</v>
      </c>
      <c r="CH6" s="54">
        <f t="shared" si="4"/>
        <v>0</v>
      </c>
      <c r="CI6" s="54">
        <f t="shared" si="5"/>
        <v>0</v>
      </c>
      <c r="CJ6" s="54">
        <f t="shared" si="6"/>
        <v>0</v>
      </c>
      <c r="CK6" s="54">
        <f t="shared" si="7"/>
        <v>0</v>
      </c>
      <c r="CL6" s="54">
        <f t="shared" si="8"/>
        <v>0</v>
      </c>
      <c r="CM6" s="54">
        <f t="shared" si="9"/>
        <v>0</v>
      </c>
      <c r="CN6" s="54">
        <f t="shared" si="10"/>
        <v>0</v>
      </c>
      <c r="CO6" s="54">
        <f t="shared" si="11"/>
        <v>0</v>
      </c>
      <c r="CP6" s="54">
        <f t="shared" si="12"/>
        <v>0</v>
      </c>
      <c r="CQ6" s="54">
        <f t="shared" si="13"/>
        <v>0</v>
      </c>
      <c r="CR6" s="54">
        <f t="shared" si="14"/>
        <v>0</v>
      </c>
      <c r="CS6" s="54">
        <f t="shared" si="15"/>
        <v>0</v>
      </c>
      <c r="CT6" s="54">
        <f t="shared" si="16"/>
        <v>0</v>
      </c>
      <c r="CU6" s="54">
        <f t="shared" si="17"/>
        <v>0</v>
      </c>
      <c r="CV6" s="54">
        <f t="shared" si="18"/>
        <v>0</v>
      </c>
      <c r="CW6" s="54">
        <f t="shared" si="19"/>
        <v>0</v>
      </c>
      <c r="CX6" s="54">
        <f t="shared" si="20"/>
        <v>0</v>
      </c>
      <c r="CY6" s="54">
        <f t="shared" si="21"/>
        <v>0</v>
      </c>
      <c r="CZ6" s="54">
        <f t="shared" si="22"/>
        <v>0</v>
      </c>
      <c r="DA6" s="54">
        <f t="shared" si="23"/>
        <v>0</v>
      </c>
    </row>
    <row r="7" spans="2:105" x14ac:dyDescent="0.25">
      <c r="B7" s="16" t="s">
        <v>163</v>
      </c>
      <c r="C7" s="70"/>
      <c r="D7" s="48"/>
      <c r="E7" s="49"/>
      <c r="F7" s="39"/>
      <c r="G7" s="39"/>
      <c r="H7" s="39"/>
      <c r="I7" s="39"/>
      <c r="J7" s="77"/>
      <c r="K7" s="77"/>
      <c r="L7" s="40"/>
      <c r="M7" s="85"/>
      <c r="N7" s="85"/>
      <c r="O7" s="85"/>
      <c r="P7" s="85"/>
      <c r="Q7" s="85"/>
      <c r="R7" s="85"/>
      <c r="S7" s="85"/>
      <c r="T7" s="85"/>
      <c r="U7" s="85"/>
      <c r="V7" s="85"/>
      <c r="W7" s="85"/>
      <c r="X7" s="85"/>
      <c r="Y7" s="85"/>
      <c r="Z7" s="86"/>
      <c r="AA7" s="52"/>
      <c r="AB7" s="95">
        <f>' Populations'!B12</f>
        <v>0</v>
      </c>
      <c r="AC7" s="95">
        <f>IF(AB7=0,0,($C$7/$AB$7)*100000)</f>
        <v>0</v>
      </c>
      <c r="AD7" s="95">
        <f>' Populations'!D12</f>
        <v>0</v>
      </c>
      <c r="AE7" s="95">
        <f>IF(AD7=0,0,($D$7/$AD$7)*100000)</f>
        <v>0</v>
      </c>
      <c r="AF7" s="95">
        <f>' Populations'!F12</f>
        <v>0</v>
      </c>
      <c r="AG7" s="95">
        <f>IF(AF7=0,0,($E$7/$AF$7)*100000)</f>
        <v>0</v>
      </c>
      <c r="AH7" s="95">
        <f>' Populations'!H12</f>
        <v>0</v>
      </c>
      <c r="AI7" s="95">
        <f>IF(AH7=0,0,($F$7/$AH$7)*100000)</f>
        <v>0</v>
      </c>
      <c r="AJ7" s="95">
        <f>' Populations'!J12</f>
        <v>0</v>
      </c>
      <c r="AK7" s="95">
        <f>IF(AJ7=0,0,($G$7/$AJ$7)*100000)</f>
        <v>0</v>
      </c>
      <c r="AL7" s="95">
        <f>' Populations'!L12</f>
        <v>0</v>
      </c>
      <c r="AM7" s="95">
        <f>IF(AL7=0,0,($G$7/$AL$7)*100000)</f>
        <v>0</v>
      </c>
      <c r="AN7" s="95">
        <f>' Populations'!N12</f>
        <v>0</v>
      </c>
      <c r="AO7" s="95">
        <f>IF(AN7=0,0,($I$7/$AN$7)*100000)</f>
        <v>0</v>
      </c>
      <c r="AP7" s="95">
        <f>' Populations'!P12</f>
        <v>0</v>
      </c>
      <c r="AQ7" s="95">
        <f>IF(AP7=0,0,($J$7/$AP$7)*100000)</f>
        <v>0</v>
      </c>
      <c r="AR7" s="95">
        <f>' Populations'!R12</f>
        <v>0</v>
      </c>
      <c r="AS7" s="95">
        <f>IF(AR7=0,0,($K$7/$AR$7)*100000)</f>
        <v>0</v>
      </c>
      <c r="AT7" s="95">
        <f>' Populations'!T12</f>
        <v>0</v>
      </c>
      <c r="AU7" s="95">
        <f>IF(AT7=0,0,($L$7/$AT$7)*100000)</f>
        <v>0</v>
      </c>
      <c r="AV7" s="98"/>
      <c r="AW7" s="95">
        <f>'Health Regions'!B8</f>
        <v>0</v>
      </c>
      <c r="AX7" s="95">
        <f>IF(AW7=0,0,($M$7/$AW$7)*100000)</f>
        <v>0</v>
      </c>
      <c r="AY7" s="95">
        <f>'Health Regions'!D8</f>
        <v>0</v>
      </c>
      <c r="AZ7" s="95">
        <f>IF(AY7=0,0,($N$7/$AY$7)*100000)</f>
        <v>0</v>
      </c>
      <c r="BA7" s="95">
        <f>'Health Regions'!F8</f>
        <v>0</v>
      </c>
      <c r="BB7" s="95">
        <f>IF(BA7=0,0,($O$7/$BA$7)*100000)</f>
        <v>0</v>
      </c>
      <c r="BC7" s="95">
        <f>'Health Regions'!H8</f>
        <v>0</v>
      </c>
      <c r="BD7" s="95">
        <f>IF(BC7=0,0,($P$7/$BC$7)*100000)</f>
        <v>0</v>
      </c>
      <c r="BE7" s="95">
        <f>'Health Regions'!J8</f>
        <v>0</v>
      </c>
      <c r="BF7" s="95">
        <f>IF(BE7=0,0,($Q$7/$BE$7)*100000)</f>
        <v>0</v>
      </c>
      <c r="BG7" s="95">
        <f>'Health Regions'!L8</f>
        <v>0</v>
      </c>
      <c r="BH7" s="95">
        <f>IF(BG7=0,0,($R$7/$BG$7)*100000)</f>
        <v>0</v>
      </c>
      <c r="BI7" s="95">
        <f>'Health Regions'!N8</f>
        <v>0</v>
      </c>
      <c r="BJ7" s="95">
        <f>IF(BI7=0,0,($S$7/$BI$7)*100000)</f>
        <v>0</v>
      </c>
      <c r="BK7" s="95">
        <f>'Health Regions'!P8</f>
        <v>0</v>
      </c>
      <c r="BL7" s="95">
        <f>IF(BK7=0,0,($T$7/$BK$7)*100000)</f>
        <v>0</v>
      </c>
      <c r="BM7" s="95">
        <f>'Health Regions'!R8</f>
        <v>0</v>
      </c>
      <c r="BN7" s="95">
        <f>IF(BM7=0,0,($U$7/$BM$7)*100000)</f>
        <v>0</v>
      </c>
      <c r="BO7" s="95">
        <f>'Health Regions'!T8</f>
        <v>0</v>
      </c>
      <c r="BP7" s="95">
        <f>IF(BO7=0,0,($V$7/$BO$7)*100000)</f>
        <v>0</v>
      </c>
      <c r="BQ7" s="95">
        <f>'Health Regions'!V8</f>
        <v>0</v>
      </c>
      <c r="BR7" s="95">
        <f>IF(BQ7=0,0,($W$7/$BQ$7)*100000)</f>
        <v>0</v>
      </c>
      <c r="BS7" s="95">
        <f>'Health Regions'!X8</f>
        <v>0</v>
      </c>
      <c r="BT7" s="95">
        <f>IF(BS7=0,0,($X$7/$BS$7)*100000)</f>
        <v>0</v>
      </c>
      <c r="BU7" s="95">
        <f>'Health Regions'!Z8</f>
        <v>0</v>
      </c>
      <c r="BV7" s="95">
        <f>IF(BU7=0,0,($Y$7/$BU$7)*100000)</f>
        <v>0</v>
      </c>
      <c r="BW7" s="95">
        <f>'Health Regions'!AB8</f>
        <v>0</v>
      </c>
      <c r="BX7" s="95">
        <f>IF(BW7=0,0,($Z$7/$BW$7)*100000)</f>
        <v>0</v>
      </c>
      <c r="BY7" s="52"/>
      <c r="BZ7" s="93">
        <v>20057</v>
      </c>
      <c r="CA7" s="94">
        <v>7.3032E-2</v>
      </c>
      <c r="CB7" s="15"/>
      <c r="CC7" s="60" t="s">
        <v>163</v>
      </c>
      <c r="CD7" s="113">
        <f t="shared" si="0"/>
        <v>0</v>
      </c>
      <c r="CE7" s="114">
        <f t="shared" si="1"/>
        <v>0</v>
      </c>
      <c r="CF7" s="114">
        <f t="shared" si="2"/>
        <v>0</v>
      </c>
      <c r="CG7" s="54">
        <f t="shared" si="3"/>
        <v>0</v>
      </c>
      <c r="CH7" s="54">
        <f t="shared" si="4"/>
        <v>0</v>
      </c>
      <c r="CI7" s="54">
        <f t="shared" si="5"/>
        <v>0</v>
      </c>
      <c r="CJ7" s="54">
        <f t="shared" si="6"/>
        <v>0</v>
      </c>
      <c r="CK7" s="54">
        <f t="shared" si="7"/>
        <v>0</v>
      </c>
      <c r="CL7" s="54">
        <f t="shared" si="8"/>
        <v>0</v>
      </c>
      <c r="CM7" s="54">
        <f t="shared" si="9"/>
        <v>0</v>
      </c>
      <c r="CN7" s="54">
        <f t="shared" si="10"/>
        <v>0</v>
      </c>
      <c r="CO7" s="54">
        <f t="shared" si="11"/>
        <v>0</v>
      </c>
      <c r="CP7" s="54">
        <f t="shared" si="12"/>
        <v>0</v>
      </c>
      <c r="CQ7" s="54">
        <f t="shared" si="13"/>
        <v>0</v>
      </c>
      <c r="CR7" s="54">
        <f t="shared" si="14"/>
        <v>0</v>
      </c>
      <c r="CS7" s="54">
        <f t="shared" si="15"/>
        <v>0</v>
      </c>
      <c r="CT7" s="54">
        <f t="shared" si="16"/>
        <v>0</v>
      </c>
      <c r="CU7" s="54">
        <f t="shared" si="17"/>
        <v>0</v>
      </c>
      <c r="CV7" s="54">
        <f t="shared" si="18"/>
        <v>0</v>
      </c>
      <c r="CW7" s="54">
        <f t="shared" si="19"/>
        <v>0</v>
      </c>
      <c r="CX7" s="54">
        <f t="shared" si="20"/>
        <v>0</v>
      </c>
      <c r="CY7" s="54">
        <f t="shared" si="21"/>
        <v>0</v>
      </c>
      <c r="CZ7" s="54">
        <f t="shared" si="22"/>
        <v>0</v>
      </c>
      <c r="DA7" s="54">
        <f t="shared" si="23"/>
        <v>0</v>
      </c>
    </row>
    <row r="8" spans="2:105" x14ac:dyDescent="0.25">
      <c r="B8" s="16" t="s">
        <v>164</v>
      </c>
      <c r="C8" s="70"/>
      <c r="D8" s="48"/>
      <c r="E8" s="49"/>
      <c r="F8" s="39"/>
      <c r="G8" s="39"/>
      <c r="H8" s="39"/>
      <c r="I8" s="39"/>
      <c r="J8" s="77"/>
      <c r="K8" s="77"/>
      <c r="L8" s="40"/>
      <c r="M8" s="85"/>
      <c r="N8" s="85"/>
      <c r="O8" s="85"/>
      <c r="P8" s="85"/>
      <c r="Q8" s="85"/>
      <c r="R8" s="85"/>
      <c r="S8" s="85"/>
      <c r="T8" s="85"/>
      <c r="U8" s="85"/>
      <c r="V8" s="85"/>
      <c r="W8" s="85"/>
      <c r="X8" s="85"/>
      <c r="Y8" s="85"/>
      <c r="Z8" s="86"/>
      <c r="AA8" s="52"/>
      <c r="AB8" s="95">
        <f>' Populations'!B13</f>
        <v>0</v>
      </c>
      <c r="AC8" s="95">
        <f>IF(AB8=0,0,($C$8/$AB$8)*100000)</f>
        <v>0</v>
      </c>
      <c r="AD8" s="95">
        <f>' Populations'!D13</f>
        <v>0</v>
      </c>
      <c r="AE8" s="95">
        <f>IF(AD8=0,0,($D$8/$AD$8)*100000)</f>
        <v>0</v>
      </c>
      <c r="AF8" s="95">
        <f>' Populations'!F13</f>
        <v>0</v>
      </c>
      <c r="AG8" s="95">
        <f>IF(AF8=0,0,($E$8/$AF$8)*100000)</f>
        <v>0</v>
      </c>
      <c r="AH8" s="95">
        <f>' Populations'!H13</f>
        <v>0</v>
      </c>
      <c r="AI8" s="95">
        <f>IF(AH8=0,0,($F$8/$AH$8)*100000)</f>
        <v>0</v>
      </c>
      <c r="AJ8" s="95">
        <f>' Populations'!J13</f>
        <v>0</v>
      </c>
      <c r="AK8" s="95">
        <f>IF(AJ8=0,0,($G$8/$AJ$8)*100000)</f>
        <v>0</v>
      </c>
      <c r="AL8" s="95">
        <f>' Populations'!L13</f>
        <v>0</v>
      </c>
      <c r="AM8" s="95">
        <f>IF(AL8=0,0,($G$8/$AL$8)*100000)</f>
        <v>0</v>
      </c>
      <c r="AN8" s="95">
        <f>' Populations'!N13</f>
        <v>0</v>
      </c>
      <c r="AO8" s="95">
        <f>IF(AN8=0,0,($I$8/$AN$8)*100000)</f>
        <v>0</v>
      </c>
      <c r="AP8" s="95">
        <f>' Populations'!P13</f>
        <v>0</v>
      </c>
      <c r="AQ8" s="95">
        <f>IF(AP8=0,0,($J$8/$AP$8)*100000)</f>
        <v>0</v>
      </c>
      <c r="AR8" s="95">
        <f>' Populations'!R13</f>
        <v>0</v>
      </c>
      <c r="AS8" s="95">
        <f>IF(AR8=0,0,($K$8/$AR$8)*100000)</f>
        <v>0</v>
      </c>
      <c r="AT8" s="95">
        <f>' Populations'!T13</f>
        <v>0</v>
      </c>
      <c r="AU8" s="95">
        <f>IF(AT8=0,0,($L$8/$AT$8)*100000)</f>
        <v>0</v>
      </c>
      <c r="AV8" s="98"/>
      <c r="AW8" s="95">
        <f>'Health Regions'!B9</f>
        <v>0</v>
      </c>
      <c r="AX8" s="95">
        <f>IF(AW8=0,0,($M$8/$AW$8)*100000)</f>
        <v>0</v>
      </c>
      <c r="AY8" s="95">
        <f>'Health Regions'!D9</f>
        <v>0</v>
      </c>
      <c r="AZ8" s="95">
        <f>IF(AY8=0,0,($N$8/$AY$8)*100000)</f>
        <v>0</v>
      </c>
      <c r="BA8" s="95">
        <f>'Health Regions'!F9</f>
        <v>0</v>
      </c>
      <c r="BB8" s="95">
        <f>IF(BA8=0,0,($O$8/$BA$8)*100000)</f>
        <v>0</v>
      </c>
      <c r="BC8" s="95">
        <f>'Health Regions'!H9</f>
        <v>0</v>
      </c>
      <c r="BD8" s="95">
        <f>IF(BC8=0,0,($P$8/$BC$8)*100000)</f>
        <v>0</v>
      </c>
      <c r="BE8" s="95">
        <f>'Health Regions'!J9</f>
        <v>0</v>
      </c>
      <c r="BF8" s="95">
        <f>IF(BE8=0,0,($Q$8/$BE$8)*100000)</f>
        <v>0</v>
      </c>
      <c r="BG8" s="95">
        <f>'Health Regions'!L9</f>
        <v>0</v>
      </c>
      <c r="BH8" s="95">
        <f>IF(BG8=0,0,($R$8/$BG$8)*100000)</f>
        <v>0</v>
      </c>
      <c r="BI8" s="95">
        <f>'Health Regions'!N9</f>
        <v>0</v>
      </c>
      <c r="BJ8" s="95">
        <f>IF(BI8=0,0,($S$8/$BI$8)*100000)</f>
        <v>0</v>
      </c>
      <c r="BK8" s="95">
        <f>'Health Regions'!P9</f>
        <v>0</v>
      </c>
      <c r="BL8" s="95">
        <f>IF(BK8=0,0,($T$8/$BK$8)*100000)</f>
        <v>0</v>
      </c>
      <c r="BM8" s="95">
        <f>'Health Regions'!R9</f>
        <v>0</v>
      </c>
      <c r="BN8" s="95">
        <f>IF(BM8=0,0,($U$8/$AW$8)*100000)</f>
        <v>0</v>
      </c>
      <c r="BO8" s="95">
        <f>'Health Regions'!T9</f>
        <v>0</v>
      </c>
      <c r="BP8" s="95">
        <f>IF(BO8=0,0,($V$8/$BO$8)*100000)</f>
        <v>0</v>
      </c>
      <c r="BQ8" s="95">
        <f>'Health Regions'!V9</f>
        <v>0</v>
      </c>
      <c r="BR8" s="95">
        <f>IF(BQ8=0,0,($W$8/$BQ$8)*100000)</f>
        <v>0</v>
      </c>
      <c r="BS8" s="95">
        <f>'Health Regions'!X9</f>
        <v>0</v>
      </c>
      <c r="BT8" s="95">
        <f>IF(BS8=0,0,($X$8/$BS$8)*100000)</f>
        <v>0</v>
      </c>
      <c r="BU8" s="95">
        <f>'Health Regions'!Z9</f>
        <v>0</v>
      </c>
      <c r="BV8" s="95">
        <f>IF(BU8=0,0,($Y$8/$BU$8)*100000)</f>
        <v>0</v>
      </c>
      <c r="BW8" s="95">
        <f>'Health Regions'!AB9</f>
        <v>0</v>
      </c>
      <c r="BX8" s="95">
        <f>IF(BW8=0,0,($Z$8/$BW$8)*100000)</f>
        <v>0</v>
      </c>
      <c r="BY8" s="52"/>
      <c r="BZ8" s="93">
        <v>19820</v>
      </c>
      <c r="CA8" s="94">
        <v>7.2168999999999997E-2</v>
      </c>
      <c r="CB8" s="15"/>
      <c r="CC8" s="60" t="s">
        <v>164</v>
      </c>
      <c r="CD8" s="113">
        <f t="shared" si="0"/>
        <v>0</v>
      </c>
      <c r="CE8" s="114">
        <f t="shared" si="1"/>
        <v>0</v>
      </c>
      <c r="CF8" s="114">
        <f t="shared" si="2"/>
        <v>0</v>
      </c>
      <c r="CG8" s="54">
        <f t="shared" si="3"/>
        <v>0</v>
      </c>
      <c r="CH8" s="54">
        <f t="shared" si="4"/>
        <v>0</v>
      </c>
      <c r="CI8" s="54">
        <f t="shared" si="5"/>
        <v>0</v>
      </c>
      <c r="CJ8" s="54">
        <f t="shared" si="6"/>
        <v>0</v>
      </c>
      <c r="CK8" s="54">
        <f t="shared" si="7"/>
        <v>0</v>
      </c>
      <c r="CL8" s="54">
        <f t="shared" si="8"/>
        <v>0</v>
      </c>
      <c r="CM8" s="54">
        <f t="shared" si="9"/>
        <v>0</v>
      </c>
      <c r="CN8" s="54">
        <f t="shared" si="10"/>
        <v>0</v>
      </c>
      <c r="CO8" s="54">
        <f t="shared" si="11"/>
        <v>0</v>
      </c>
      <c r="CP8" s="54">
        <f t="shared" si="12"/>
        <v>0</v>
      </c>
      <c r="CQ8" s="54">
        <f t="shared" si="13"/>
        <v>0</v>
      </c>
      <c r="CR8" s="54">
        <f t="shared" si="14"/>
        <v>0</v>
      </c>
      <c r="CS8" s="54">
        <f t="shared" si="15"/>
        <v>0</v>
      </c>
      <c r="CT8" s="54">
        <f t="shared" si="16"/>
        <v>0</v>
      </c>
      <c r="CU8" s="54">
        <f t="shared" si="17"/>
        <v>0</v>
      </c>
      <c r="CV8" s="54">
        <f t="shared" si="18"/>
        <v>0</v>
      </c>
      <c r="CW8" s="54">
        <f t="shared" si="19"/>
        <v>0</v>
      </c>
      <c r="CX8" s="54">
        <f t="shared" si="20"/>
        <v>0</v>
      </c>
      <c r="CY8" s="54">
        <f t="shared" si="21"/>
        <v>0</v>
      </c>
      <c r="CZ8" s="54">
        <f t="shared" si="22"/>
        <v>0</v>
      </c>
      <c r="DA8" s="54">
        <f t="shared" si="23"/>
        <v>0</v>
      </c>
    </row>
    <row r="9" spans="2:105" x14ac:dyDescent="0.25">
      <c r="B9" s="16" t="s">
        <v>165</v>
      </c>
      <c r="C9" s="70"/>
      <c r="D9" s="48"/>
      <c r="E9" s="49"/>
      <c r="F9" s="39"/>
      <c r="G9" s="39"/>
      <c r="H9" s="39"/>
      <c r="I9" s="39"/>
      <c r="J9" s="77"/>
      <c r="K9" s="77"/>
      <c r="L9" s="40"/>
      <c r="M9" s="85"/>
      <c r="N9" s="85"/>
      <c r="O9" s="85"/>
      <c r="P9" s="85"/>
      <c r="Q9" s="85"/>
      <c r="R9" s="85"/>
      <c r="S9" s="85"/>
      <c r="T9" s="85"/>
      <c r="U9" s="85"/>
      <c r="V9" s="85"/>
      <c r="W9" s="85"/>
      <c r="X9" s="85"/>
      <c r="Y9" s="85"/>
      <c r="Z9" s="86"/>
      <c r="AA9" s="52"/>
      <c r="AB9" s="95">
        <f>' Populations'!B14</f>
        <v>0</v>
      </c>
      <c r="AC9" s="95">
        <f>IF(AB9=0,0,($C$9/$AB$9)*100000)</f>
        <v>0</v>
      </c>
      <c r="AD9" s="95">
        <f>' Populations'!D14</f>
        <v>0</v>
      </c>
      <c r="AE9" s="95">
        <f>IF(AD9=0,0,($D$9/$AD$9)*100000)</f>
        <v>0</v>
      </c>
      <c r="AF9" s="95">
        <f>' Populations'!F14</f>
        <v>0</v>
      </c>
      <c r="AG9" s="95">
        <f>IF(AF9=0,0,($E$9/$AF$9)*100000)</f>
        <v>0</v>
      </c>
      <c r="AH9" s="95">
        <f>' Populations'!H14</f>
        <v>0</v>
      </c>
      <c r="AI9" s="95">
        <f>IF(AH9=0,0,($F$9/$AH$9)*100000)</f>
        <v>0</v>
      </c>
      <c r="AJ9" s="95">
        <f>' Populations'!J14</f>
        <v>0</v>
      </c>
      <c r="AK9" s="95">
        <f>IF(AJ9=0,0,($G$9/$AJ$9)*100000)</f>
        <v>0</v>
      </c>
      <c r="AL9" s="95">
        <f>' Populations'!L14</f>
        <v>0</v>
      </c>
      <c r="AM9" s="95">
        <f>IF(AL9=0,0,($G$9/$AL$9)*100000)</f>
        <v>0</v>
      </c>
      <c r="AN9" s="95">
        <f>' Populations'!N14</f>
        <v>0</v>
      </c>
      <c r="AO9" s="95">
        <f>IF(AN9=0,0,($I$9/$AN$9)*100000)</f>
        <v>0</v>
      </c>
      <c r="AP9" s="95">
        <f>' Populations'!P14</f>
        <v>0</v>
      </c>
      <c r="AQ9" s="95">
        <f>IF(AP9=0,0,($J$9/$AP$9)*100000)</f>
        <v>0</v>
      </c>
      <c r="AR9" s="95">
        <f>' Populations'!R14</f>
        <v>0</v>
      </c>
      <c r="AS9" s="95">
        <f>IF(AR9=0,0,($K$9/$AR$9)*100000)</f>
        <v>0</v>
      </c>
      <c r="AT9" s="95">
        <f>' Populations'!T14</f>
        <v>0</v>
      </c>
      <c r="AU9" s="95">
        <f>IF(AT9=0,0,($L$9/$AT$9)*100000)</f>
        <v>0</v>
      </c>
      <c r="AV9" s="98"/>
      <c r="AW9" s="95">
        <f>'Health Regions'!B10</f>
        <v>0</v>
      </c>
      <c r="AX9" s="95">
        <f>IF(AW9=0,0,($M$9/$AW$9)*100000)</f>
        <v>0</v>
      </c>
      <c r="AY9" s="95">
        <f>'Health Regions'!D10</f>
        <v>0</v>
      </c>
      <c r="AZ9" s="95">
        <f>IF(AY9=0,0,($N$9/$AY$9)*100000)</f>
        <v>0</v>
      </c>
      <c r="BA9" s="95">
        <f>'Health Regions'!F10</f>
        <v>0</v>
      </c>
      <c r="BB9" s="95">
        <f>IF(BA9=0,0,($O$9/$BA$9)*100000)</f>
        <v>0</v>
      </c>
      <c r="BC9" s="95">
        <f>'Health Regions'!H10</f>
        <v>0</v>
      </c>
      <c r="BD9" s="95">
        <f>IF(BC9=0,0,($P$9/$BC$9)*100000)</f>
        <v>0</v>
      </c>
      <c r="BE9" s="95">
        <f>'Health Regions'!J10</f>
        <v>0</v>
      </c>
      <c r="BF9" s="95">
        <f>IF(BE9=0,0,($Q$9/$BE$9)*100000)</f>
        <v>0</v>
      </c>
      <c r="BG9" s="95">
        <f>'Health Regions'!L10</f>
        <v>0</v>
      </c>
      <c r="BH9" s="95">
        <f>IF(BG9=0,0,($R$9/$BG$9)*100000)</f>
        <v>0</v>
      </c>
      <c r="BI9" s="95">
        <f>'Health Regions'!N10</f>
        <v>0</v>
      </c>
      <c r="BJ9" s="95">
        <f>IF(BI9=0,0,($S$9/$BI$9)*100000)</f>
        <v>0</v>
      </c>
      <c r="BK9" s="95">
        <f>'Health Regions'!P10</f>
        <v>0</v>
      </c>
      <c r="BL9" s="95">
        <f>IF(BK9=0,0,($T$9/$BK$9)*100000)</f>
        <v>0</v>
      </c>
      <c r="BM9" s="95">
        <f>'Health Regions'!R10</f>
        <v>0</v>
      </c>
      <c r="BN9" s="95">
        <f>IF(BM9=0,0,($U$9/$BM$9)*100000)</f>
        <v>0</v>
      </c>
      <c r="BO9" s="95">
        <f>'Health Regions'!T10</f>
        <v>0</v>
      </c>
      <c r="BP9" s="95">
        <f>IF(BO9=0,0,($V$9/$BO$9)*100000)</f>
        <v>0</v>
      </c>
      <c r="BQ9" s="95">
        <f>'Health Regions'!V10</f>
        <v>0</v>
      </c>
      <c r="BR9" s="95">
        <f>IF(BQ9=0,0,($W$9/$BQ$9)*100000)</f>
        <v>0</v>
      </c>
      <c r="BS9" s="95">
        <f>'Health Regions'!X10</f>
        <v>0</v>
      </c>
      <c r="BT9" s="95">
        <f>IF(BS9=0,0,($X$9/$BS$9)*100000)</f>
        <v>0</v>
      </c>
      <c r="BU9" s="95">
        <f>'Health Regions'!Z10</f>
        <v>0</v>
      </c>
      <c r="BV9" s="95">
        <f>IF(BU9=0,0,($Y$9/$BU$9)*100000)</f>
        <v>0</v>
      </c>
      <c r="BW9" s="95">
        <f>'Health Regions'!AB10</f>
        <v>0</v>
      </c>
      <c r="BX9" s="95">
        <f>IF(BW9=0,0,($Z$9/$BW$9)*100000)</f>
        <v>0</v>
      </c>
      <c r="BY9" s="52"/>
      <c r="BZ9" s="93">
        <v>18257</v>
      </c>
      <c r="CA9" s="94">
        <v>6.6477999999999995E-2</v>
      </c>
      <c r="CB9" s="15"/>
      <c r="CC9" s="60" t="s">
        <v>165</v>
      </c>
      <c r="CD9" s="113">
        <f t="shared" si="0"/>
        <v>0</v>
      </c>
      <c r="CE9" s="114">
        <f t="shared" si="1"/>
        <v>0</v>
      </c>
      <c r="CF9" s="114">
        <f t="shared" si="2"/>
        <v>0</v>
      </c>
      <c r="CG9" s="54">
        <f t="shared" si="3"/>
        <v>0</v>
      </c>
      <c r="CH9" s="54">
        <f t="shared" si="4"/>
        <v>0</v>
      </c>
      <c r="CI9" s="54">
        <f t="shared" si="5"/>
        <v>0</v>
      </c>
      <c r="CJ9" s="54">
        <f t="shared" si="6"/>
        <v>0</v>
      </c>
      <c r="CK9" s="54">
        <f t="shared" si="7"/>
        <v>0</v>
      </c>
      <c r="CL9" s="54">
        <f t="shared" si="8"/>
        <v>0</v>
      </c>
      <c r="CM9" s="54">
        <f t="shared" si="9"/>
        <v>0</v>
      </c>
      <c r="CN9" s="54">
        <f t="shared" si="10"/>
        <v>0</v>
      </c>
      <c r="CO9" s="54">
        <f t="shared" si="11"/>
        <v>0</v>
      </c>
      <c r="CP9" s="54">
        <f t="shared" si="12"/>
        <v>0</v>
      </c>
      <c r="CQ9" s="54">
        <f t="shared" si="13"/>
        <v>0</v>
      </c>
      <c r="CR9" s="54">
        <f t="shared" si="14"/>
        <v>0</v>
      </c>
      <c r="CS9" s="54">
        <f t="shared" si="15"/>
        <v>0</v>
      </c>
      <c r="CT9" s="54">
        <f t="shared" si="16"/>
        <v>0</v>
      </c>
      <c r="CU9" s="54">
        <f t="shared" si="17"/>
        <v>0</v>
      </c>
      <c r="CV9" s="54">
        <f t="shared" si="18"/>
        <v>0</v>
      </c>
      <c r="CW9" s="54">
        <f t="shared" si="19"/>
        <v>0</v>
      </c>
      <c r="CX9" s="54">
        <f t="shared" si="20"/>
        <v>0</v>
      </c>
      <c r="CY9" s="54">
        <f t="shared" si="21"/>
        <v>0</v>
      </c>
      <c r="CZ9" s="54">
        <f t="shared" si="22"/>
        <v>0</v>
      </c>
      <c r="DA9" s="54">
        <f t="shared" si="23"/>
        <v>0</v>
      </c>
    </row>
    <row r="10" spans="2:105" x14ac:dyDescent="0.25">
      <c r="B10" s="16" t="s">
        <v>166</v>
      </c>
      <c r="C10" s="70"/>
      <c r="D10" s="48"/>
      <c r="E10" s="49"/>
      <c r="F10" s="39"/>
      <c r="G10" s="39"/>
      <c r="H10" s="39"/>
      <c r="I10" s="39"/>
      <c r="J10" s="77"/>
      <c r="K10" s="77"/>
      <c r="L10" s="40"/>
      <c r="M10" s="85"/>
      <c r="N10" s="85"/>
      <c r="O10" s="85"/>
      <c r="P10" s="85"/>
      <c r="Q10" s="85"/>
      <c r="R10" s="85"/>
      <c r="S10" s="85"/>
      <c r="T10" s="85"/>
      <c r="U10" s="85"/>
      <c r="V10" s="85"/>
      <c r="W10" s="85"/>
      <c r="X10" s="85"/>
      <c r="Y10" s="85"/>
      <c r="Z10" s="86"/>
      <c r="AA10" s="52"/>
      <c r="AB10" s="95">
        <f>' Populations'!B15</f>
        <v>0</v>
      </c>
      <c r="AC10" s="95">
        <f>IF(AB10=0,0,($C$10/$AB$10)*100000)</f>
        <v>0</v>
      </c>
      <c r="AD10" s="95">
        <f>' Populations'!D15</f>
        <v>0</v>
      </c>
      <c r="AE10" s="95">
        <f>IF(AD10=0,0,($D$10/$AD$10)*100000)</f>
        <v>0</v>
      </c>
      <c r="AF10" s="95">
        <f>' Populations'!F15</f>
        <v>0</v>
      </c>
      <c r="AG10" s="95">
        <f>IF(AF10=0,0,($E$10/$AF$10)*100000)</f>
        <v>0</v>
      </c>
      <c r="AH10" s="95">
        <f>' Populations'!H15</f>
        <v>0</v>
      </c>
      <c r="AI10" s="95">
        <f>IF(AH10=0,0,($F$10/$AH$10)*100000)</f>
        <v>0</v>
      </c>
      <c r="AJ10" s="95">
        <f>' Populations'!J15</f>
        <v>0</v>
      </c>
      <c r="AK10" s="95">
        <f>IF(AJ10=0,0,($G$10/$AJ$10)*100000)</f>
        <v>0</v>
      </c>
      <c r="AL10" s="95">
        <f>' Populations'!L15</f>
        <v>0</v>
      </c>
      <c r="AM10" s="95">
        <f>IF(AL10=0,0,($G$10/$AL$10)*100000)</f>
        <v>0</v>
      </c>
      <c r="AN10" s="95">
        <f>' Populations'!N15</f>
        <v>0</v>
      </c>
      <c r="AO10" s="95">
        <f>IF(AN10=0,0,($I$10/$AN$10)*100000)</f>
        <v>0</v>
      </c>
      <c r="AP10" s="95">
        <f>' Populations'!P15</f>
        <v>0</v>
      </c>
      <c r="AQ10" s="95">
        <f>IF(AP10=0,0,($J$10/$AP$10)*100000)</f>
        <v>0</v>
      </c>
      <c r="AR10" s="95">
        <f>' Populations'!R15</f>
        <v>0</v>
      </c>
      <c r="AS10" s="95">
        <f>IF(AR10=0,0,($K$10/$AR$10)*100000)</f>
        <v>0</v>
      </c>
      <c r="AT10" s="95">
        <f>' Populations'!T15</f>
        <v>0</v>
      </c>
      <c r="AU10" s="95">
        <f>IF(AT10=0,0,($L$10/$AT$10)*100000)</f>
        <v>0</v>
      </c>
      <c r="AV10" s="98"/>
      <c r="AW10" s="95">
        <f>'Health Regions'!B11</f>
        <v>0</v>
      </c>
      <c r="AX10" s="95">
        <f>IF(AW10=0,0,($M$10/$AW$10)*100000)</f>
        <v>0</v>
      </c>
      <c r="AY10" s="95">
        <f>'Health Regions'!D11</f>
        <v>0</v>
      </c>
      <c r="AZ10" s="95">
        <f>IF(AY10=0,0,($N$10/$AY$10)*100000)</f>
        <v>0</v>
      </c>
      <c r="BA10" s="95">
        <f>'Health Regions'!F11</f>
        <v>0</v>
      </c>
      <c r="BB10" s="95">
        <f>IF(BA10=0,0,($O$10/$BA$10)*100000)</f>
        <v>0</v>
      </c>
      <c r="BC10" s="95">
        <f>'Health Regions'!H11</f>
        <v>0</v>
      </c>
      <c r="BD10" s="95">
        <f>IF(BC10=0,0,($P$10/$BC$10)*100000)</f>
        <v>0</v>
      </c>
      <c r="BE10" s="95">
        <f>'Health Regions'!J11</f>
        <v>0</v>
      </c>
      <c r="BF10" s="95">
        <f>IF(BE10=0,0,($Q$10/$BE$10)*100000)</f>
        <v>0</v>
      </c>
      <c r="BG10" s="95">
        <f>'Health Regions'!L11</f>
        <v>0</v>
      </c>
      <c r="BH10" s="95">
        <f>IF(BG10=0,0,($R$10/$BG$10)*100000)</f>
        <v>0</v>
      </c>
      <c r="BI10" s="95">
        <f>'Health Regions'!N11</f>
        <v>0</v>
      </c>
      <c r="BJ10" s="95">
        <f>IF(BI10=0,0,($S$10/$BI$10)*100000)</f>
        <v>0</v>
      </c>
      <c r="BK10" s="95">
        <f>'Health Regions'!P11</f>
        <v>0</v>
      </c>
      <c r="BL10" s="95">
        <f>IF(BK10=0,0,($T$10/$BK$10)*100000)</f>
        <v>0</v>
      </c>
      <c r="BM10" s="95">
        <f>'Health Regions'!R11</f>
        <v>0</v>
      </c>
      <c r="BN10" s="95">
        <f>IF(BM10=0,0,($U$10/$BM$10)*100000)</f>
        <v>0</v>
      </c>
      <c r="BO10" s="95">
        <f>'Health Regions'!T11</f>
        <v>0</v>
      </c>
      <c r="BP10" s="95">
        <f>IF(BO10=0,0,($V$10/$BO$10)*100000)</f>
        <v>0</v>
      </c>
      <c r="BQ10" s="95">
        <f>'Health Regions'!V11</f>
        <v>0</v>
      </c>
      <c r="BR10" s="95">
        <f>IF(BQ10=0,0,($W$10/$BQ$10)*100000)</f>
        <v>0</v>
      </c>
      <c r="BS10" s="95">
        <f>'Health Regions'!X11</f>
        <v>0</v>
      </c>
      <c r="BT10" s="95">
        <f>IF(BS10=0,0,($X$10/$BS$10)*100000)</f>
        <v>0</v>
      </c>
      <c r="BU10" s="95">
        <f>'Health Regions'!Z11</f>
        <v>0</v>
      </c>
      <c r="BV10" s="95">
        <f>IF(BU10=0,0,($Y$10/$BU$10)*100000)</f>
        <v>0</v>
      </c>
      <c r="BW10" s="95">
        <f>'Health Regions'!AB11</f>
        <v>0</v>
      </c>
      <c r="BX10" s="95">
        <f>IF(BW10=0,0,($Z$10/$BW$10)*100000)</f>
        <v>0</v>
      </c>
      <c r="BY10" s="52"/>
      <c r="BZ10" s="93">
        <v>37233</v>
      </c>
      <c r="CA10" s="94">
        <v>0.135573</v>
      </c>
      <c r="CB10" s="15"/>
      <c r="CC10" s="60" t="s">
        <v>166</v>
      </c>
      <c r="CD10" s="113">
        <f t="shared" si="0"/>
        <v>0</v>
      </c>
      <c r="CE10" s="114">
        <f t="shared" si="1"/>
        <v>0</v>
      </c>
      <c r="CF10" s="114">
        <f t="shared" si="2"/>
        <v>0</v>
      </c>
      <c r="CG10" s="54">
        <f t="shared" si="3"/>
        <v>0</v>
      </c>
      <c r="CH10" s="54">
        <f t="shared" si="4"/>
        <v>0</v>
      </c>
      <c r="CI10" s="54">
        <f t="shared" si="5"/>
        <v>0</v>
      </c>
      <c r="CJ10" s="54">
        <f t="shared" si="6"/>
        <v>0</v>
      </c>
      <c r="CK10" s="54">
        <f t="shared" si="7"/>
        <v>0</v>
      </c>
      <c r="CL10" s="54">
        <f t="shared" si="8"/>
        <v>0</v>
      </c>
      <c r="CM10" s="54">
        <f t="shared" si="9"/>
        <v>0</v>
      </c>
      <c r="CN10" s="54">
        <f t="shared" si="10"/>
        <v>0</v>
      </c>
      <c r="CO10" s="54">
        <f t="shared" si="11"/>
        <v>0</v>
      </c>
      <c r="CP10" s="54">
        <f t="shared" si="12"/>
        <v>0</v>
      </c>
      <c r="CQ10" s="54">
        <f t="shared" si="13"/>
        <v>0</v>
      </c>
      <c r="CR10" s="54">
        <f t="shared" si="14"/>
        <v>0</v>
      </c>
      <c r="CS10" s="54">
        <f t="shared" si="15"/>
        <v>0</v>
      </c>
      <c r="CT10" s="54">
        <f t="shared" si="16"/>
        <v>0</v>
      </c>
      <c r="CU10" s="54">
        <f t="shared" si="17"/>
        <v>0</v>
      </c>
      <c r="CV10" s="54">
        <f t="shared" si="18"/>
        <v>0</v>
      </c>
      <c r="CW10" s="54">
        <f t="shared" si="19"/>
        <v>0</v>
      </c>
      <c r="CX10" s="54">
        <f t="shared" si="20"/>
        <v>0</v>
      </c>
      <c r="CY10" s="54">
        <f t="shared" si="21"/>
        <v>0</v>
      </c>
      <c r="CZ10" s="54">
        <f t="shared" si="22"/>
        <v>0</v>
      </c>
      <c r="DA10" s="54">
        <f t="shared" si="23"/>
        <v>0</v>
      </c>
    </row>
    <row r="11" spans="2:105" x14ac:dyDescent="0.25">
      <c r="B11" s="16" t="s">
        <v>167</v>
      </c>
      <c r="C11" s="70"/>
      <c r="D11" s="48"/>
      <c r="E11" s="49"/>
      <c r="F11" s="39"/>
      <c r="G11" s="39"/>
      <c r="H11" s="39"/>
      <c r="I11" s="39"/>
      <c r="J11" s="77"/>
      <c r="K11" s="77"/>
      <c r="L11" s="40"/>
      <c r="M11" s="85"/>
      <c r="N11" s="85"/>
      <c r="O11" s="85"/>
      <c r="P11" s="85"/>
      <c r="Q11" s="85"/>
      <c r="R11" s="85"/>
      <c r="S11" s="85"/>
      <c r="T11" s="85"/>
      <c r="U11" s="85"/>
      <c r="V11" s="85"/>
      <c r="W11" s="85"/>
      <c r="X11" s="85"/>
      <c r="Y11" s="85"/>
      <c r="Z11" s="86"/>
      <c r="AA11" s="52"/>
      <c r="AB11" s="95">
        <f>' Populations'!B16</f>
        <v>0</v>
      </c>
      <c r="AC11" s="95">
        <f>IF(AB11=0,0,($C$11/$AB$11)*100000)</f>
        <v>0</v>
      </c>
      <c r="AD11" s="95">
        <f>' Populations'!D16</f>
        <v>0</v>
      </c>
      <c r="AE11" s="95">
        <f>IF(AD11=0,0,($D$11/$AD$11)*100000)</f>
        <v>0</v>
      </c>
      <c r="AF11" s="95">
        <f>' Populations'!F16</f>
        <v>0</v>
      </c>
      <c r="AG11" s="95">
        <f>IF(AF11=0,0,($E$11/$AF$11)*100000)</f>
        <v>0</v>
      </c>
      <c r="AH11" s="95">
        <f>' Populations'!H16</f>
        <v>0</v>
      </c>
      <c r="AI11" s="95">
        <f>IF(AH11=0,0,($F$11/$AH$11)*100000)</f>
        <v>0</v>
      </c>
      <c r="AJ11" s="95">
        <f>' Populations'!J16</f>
        <v>0</v>
      </c>
      <c r="AK11" s="95">
        <f>IF(AJ11=0,0,($G$11/$AJ$11)*100000)</f>
        <v>0</v>
      </c>
      <c r="AL11" s="95">
        <f>' Populations'!L16</f>
        <v>0</v>
      </c>
      <c r="AM11" s="95">
        <f>IF(AL11=0,0,($G$11/$AL$11)*100000)</f>
        <v>0</v>
      </c>
      <c r="AN11" s="95">
        <f>' Populations'!N16</f>
        <v>0</v>
      </c>
      <c r="AO11" s="95">
        <f>IF(AN11=0,0,($I$11/$AN$11)*100000)</f>
        <v>0</v>
      </c>
      <c r="AP11" s="95">
        <f>' Populations'!P16</f>
        <v>0</v>
      </c>
      <c r="AQ11" s="95">
        <f>IF(AP11=0,0,($J$11/$AP$11)*100000)</f>
        <v>0</v>
      </c>
      <c r="AR11" s="95">
        <f>' Populations'!R16</f>
        <v>0</v>
      </c>
      <c r="AS11" s="95">
        <f>IF(AR11=0,0,($K$11/$AR$11)*100000)</f>
        <v>0</v>
      </c>
      <c r="AT11" s="95">
        <f>' Populations'!T16</f>
        <v>0</v>
      </c>
      <c r="AU11" s="95">
        <f>IF(AT11=0,0,($L$11/$AT$11)*100000)</f>
        <v>0</v>
      </c>
      <c r="AV11" s="98"/>
      <c r="AW11" s="95">
        <f>'Health Regions'!B12</f>
        <v>0</v>
      </c>
      <c r="AX11" s="95">
        <f>IF(AW11=0,0,($M$11/$AW$11)*100000)</f>
        <v>0</v>
      </c>
      <c r="AY11" s="95">
        <f>'Health Regions'!D12</f>
        <v>0</v>
      </c>
      <c r="AZ11" s="95">
        <f>IF(AY11=0,0,($N$11/$AY$11)*100000)</f>
        <v>0</v>
      </c>
      <c r="BA11" s="95">
        <f>'Health Regions'!F12</f>
        <v>0</v>
      </c>
      <c r="BB11" s="95">
        <f>IF(BA11=0,0,($O$11/$BA$11)*100000)</f>
        <v>0</v>
      </c>
      <c r="BC11" s="95">
        <f>'Health Regions'!H12</f>
        <v>0</v>
      </c>
      <c r="BD11" s="95">
        <f>IF(BC11=0,0,($P$11/$BC$11)*100000)</f>
        <v>0</v>
      </c>
      <c r="BE11" s="95">
        <f>'Health Regions'!J12</f>
        <v>0</v>
      </c>
      <c r="BF11" s="95">
        <f>IF(BE11=0,0,($Q$11/$BE$11)*100000)</f>
        <v>0</v>
      </c>
      <c r="BG11" s="95">
        <f>'Health Regions'!L12</f>
        <v>0</v>
      </c>
      <c r="BH11" s="95">
        <f>IF(BG11=0,0,($R$11/$BG$11)*100000)</f>
        <v>0</v>
      </c>
      <c r="BI11" s="95">
        <f>'Health Regions'!N12</f>
        <v>0</v>
      </c>
      <c r="BJ11" s="95">
        <f>IF(BI11=0,0,($S$11/$BI$11)*100000)</f>
        <v>0</v>
      </c>
      <c r="BK11" s="95">
        <f>'Health Regions'!P12</f>
        <v>0</v>
      </c>
      <c r="BL11" s="95">
        <f>IF(BK11=0,0,($T$11/$BK$11)*100000)</f>
        <v>0</v>
      </c>
      <c r="BM11" s="95">
        <f>'Health Regions'!R12</f>
        <v>0</v>
      </c>
      <c r="BN11" s="95">
        <f>IF(BM11=0,0,($U$11/$BM$11)*100000)</f>
        <v>0</v>
      </c>
      <c r="BO11" s="95">
        <f>'Health Regions'!T12</f>
        <v>0</v>
      </c>
      <c r="BP11" s="95">
        <f>IF(BO11=0,0,($V$11/$BO$11)*100000)</f>
        <v>0</v>
      </c>
      <c r="BQ11" s="95">
        <f>'Health Regions'!V12</f>
        <v>0</v>
      </c>
      <c r="BR11" s="95">
        <f>IF(BQ11=0,0,($W$11/$BQ$11)*100000)</f>
        <v>0</v>
      </c>
      <c r="BS11" s="95">
        <f>'Health Regions'!X12</f>
        <v>0</v>
      </c>
      <c r="BT11" s="95">
        <f>IF(BS11=0,0,($X$11/$BS$11)*100000)</f>
        <v>0</v>
      </c>
      <c r="BU11" s="95">
        <f>'Health Regions'!Z12</f>
        <v>0</v>
      </c>
      <c r="BV11" s="95">
        <f>IF(BU11=0,0,($Y$11/$BU$11)*100000)</f>
        <v>0</v>
      </c>
      <c r="BW11" s="95">
        <f>'Health Regions'!AB12</f>
        <v>0</v>
      </c>
      <c r="BX11" s="95">
        <f>IF(BW11=0,0,($Z$11/$BW$11)*100000)</f>
        <v>0</v>
      </c>
      <c r="BY11" s="52"/>
      <c r="BZ11" s="93">
        <v>44659</v>
      </c>
      <c r="CA11" s="94">
        <v>0.16261300000000001</v>
      </c>
      <c r="CB11" s="15"/>
      <c r="CC11" s="60" t="s">
        <v>167</v>
      </c>
      <c r="CD11" s="113">
        <f t="shared" si="0"/>
        <v>0</v>
      </c>
      <c r="CE11" s="114">
        <f t="shared" si="1"/>
        <v>0</v>
      </c>
      <c r="CF11" s="114">
        <f t="shared" si="2"/>
        <v>0</v>
      </c>
      <c r="CG11" s="54">
        <f t="shared" si="3"/>
        <v>0</v>
      </c>
      <c r="CH11" s="54">
        <f t="shared" si="4"/>
        <v>0</v>
      </c>
      <c r="CI11" s="54">
        <f t="shared" si="5"/>
        <v>0</v>
      </c>
      <c r="CJ11" s="54">
        <f t="shared" si="6"/>
        <v>0</v>
      </c>
      <c r="CK11" s="54">
        <f t="shared" si="7"/>
        <v>0</v>
      </c>
      <c r="CL11" s="54">
        <f t="shared" si="8"/>
        <v>0</v>
      </c>
      <c r="CM11" s="54">
        <f t="shared" si="9"/>
        <v>0</v>
      </c>
      <c r="CN11" s="54">
        <f t="shared" si="10"/>
        <v>0</v>
      </c>
      <c r="CO11" s="54">
        <f t="shared" si="11"/>
        <v>0</v>
      </c>
      <c r="CP11" s="54">
        <f t="shared" si="12"/>
        <v>0</v>
      </c>
      <c r="CQ11" s="54">
        <f t="shared" si="13"/>
        <v>0</v>
      </c>
      <c r="CR11" s="54">
        <f t="shared" si="14"/>
        <v>0</v>
      </c>
      <c r="CS11" s="54">
        <f t="shared" si="15"/>
        <v>0</v>
      </c>
      <c r="CT11" s="54">
        <f t="shared" si="16"/>
        <v>0</v>
      </c>
      <c r="CU11" s="54">
        <f t="shared" si="17"/>
        <v>0</v>
      </c>
      <c r="CV11" s="54">
        <f t="shared" si="18"/>
        <v>0</v>
      </c>
      <c r="CW11" s="54">
        <f t="shared" si="19"/>
        <v>0</v>
      </c>
      <c r="CX11" s="54">
        <f t="shared" si="20"/>
        <v>0</v>
      </c>
      <c r="CY11" s="54">
        <f t="shared" si="21"/>
        <v>0</v>
      </c>
      <c r="CZ11" s="54">
        <f t="shared" si="22"/>
        <v>0</v>
      </c>
      <c r="DA11" s="54">
        <f t="shared" si="23"/>
        <v>0</v>
      </c>
    </row>
    <row r="12" spans="2:105" x14ac:dyDescent="0.25">
      <c r="B12" s="16" t="s">
        <v>168</v>
      </c>
      <c r="C12" s="70"/>
      <c r="D12" s="48"/>
      <c r="E12" s="49"/>
      <c r="F12" s="39"/>
      <c r="G12" s="39"/>
      <c r="H12" s="39"/>
      <c r="I12" s="39"/>
      <c r="J12" s="77"/>
      <c r="K12" s="77"/>
      <c r="L12" s="40"/>
      <c r="M12" s="85"/>
      <c r="N12" s="85"/>
      <c r="O12" s="85"/>
      <c r="P12" s="85"/>
      <c r="Q12" s="85"/>
      <c r="R12" s="85"/>
      <c r="S12" s="85"/>
      <c r="T12" s="85"/>
      <c r="U12" s="85"/>
      <c r="V12" s="85"/>
      <c r="W12" s="85"/>
      <c r="X12" s="85"/>
      <c r="Y12" s="85"/>
      <c r="Z12" s="86"/>
      <c r="AA12" s="52"/>
      <c r="AB12" s="95">
        <f>' Populations'!B17</f>
        <v>0</v>
      </c>
      <c r="AC12" s="95">
        <f>IF(AB12=0,0,($C$12/$AB$12)*100000)</f>
        <v>0</v>
      </c>
      <c r="AD12" s="95">
        <f>' Populations'!D17</f>
        <v>0</v>
      </c>
      <c r="AE12" s="95">
        <f>IF(AD12=0,0,($D$12/$AD$12)*100000)</f>
        <v>0</v>
      </c>
      <c r="AF12" s="95">
        <f>' Populations'!F17</f>
        <v>0</v>
      </c>
      <c r="AG12" s="95">
        <f>IF(AF12=0,0,($E$12/$AF$12)*100000)</f>
        <v>0</v>
      </c>
      <c r="AH12" s="95">
        <f>' Populations'!H17</f>
        <v>0</v>
      </c>
      <c r="AI12" s="95">
        <f>IF(AH12=0,0,($F$12/$AH$12)*100000)</f>
        <v>0</v>
      </c>
      <c r="AJ12" s="95">
        <f>' Populations'!J17</f>
        <v>0</v>
      </c>
      <c r="AK12" s="95">
        <f>IF(AJ12=0,0,($G$12/$AJ$12)*100000)</f>
        <v>0</v>
      </c>
      <c r="AL12" s="95">
        <f>' Populations'!L17</f>
        <v>0</v>
      </c>
      <c r="AM12" s="95">
        <f>IF(AL12=0,0,($G$12/$AL$12)*100000)</f>
        <v>0</v>
      </c>
      <c r="AN12" s="95">
        <f>' Populations'!N17</f>
        <v>0</v>
      </c>
      <c r="AO12" s="95">
        <f>IF(AN12=0,0,($I$12/$AN$12)*100000)</f>
        <v>0</v>
      </c>
      <c r="AP12" s="95">
        <f>' Populations'!P17</f>
        <v>0</v>
      </c>
      <c r="AQ12" s="95">
        <f>IF(AP12=0,0,($J$12/$AP$12)*100000)</f>
        <v>0</v>
      </c>
      <c r="AR12" s="95">
        <f>' Populations'!R17</f>
        <v>0</v>
      </c>
      <c r="AS12" s="95">
        <f>IF(AR12=0,0,($K$12/$AR$12)*100000)</f>
        <v>0</v>
      </c>
      <c r="AT12" s="95">
        <f>' Populations'!T17</f>
        <v>0</v>
      </c>
      <c r="AU12" s="95">
        <f>IF(AT12=0,0,($L$12/$AT$12)*100000)</f>
        <v>0</v>
      </c>
      <c r="AV12" s="98"/>
      <c r="AW12" s="95">
        <f>'Health Regions'!B13</f>
        <v>0</v>
      </c>
      <c r="AX12" s="95">
        <f>IF(AW12=0,0,($M$12/$AW$12)*100000)</f>
        <v>0</v>
      </c>
      <c r="AY12" s="95">
        <f>'Health Regions'!D13</f>
        <v>0</v>
      </c>
      <c r="AZ12" s="95">
        <f>IF(AY12=0,0,($N$12/$AY$12)*100000)</f>
        <v>0</v>
      </c>
      <c r="BA12" s="95">
        <f>'Health Regions'!F13</f>
        <v>0</v>
      </c>
      <c r="BB12" s="95">
        <f>IF(BA12=0,0,($O$12/$BA$12)*100000)</f>
        <v>0</v>
      </c>
      <c r="BC12" s="95">
        <f>'Health Regions'!H13</f>
        <v>0</v>
      </c>
      <c r="BD12" s="95">
        <f>IF(BC12=0,0,($P$12/$BC$12)*100000)</f>
        <v>0</v>
      </c>
      <c r="BE12" s="95">
        <f>'Health Regions'!J13</f>
        <v>0</v>
      </c>
      <c r="BF12" s="95">
        <f>IF(BE12=0,0,($Q$12/$BE$12)*100000)</f>
        <v>0</v>
      </c>
      <c r="BG12" s="95">
        <f>'Health Regions'!L13</f>
        <v>0</v>
      </c>
      <c r="BH12" s="95">
        <f>IF(BG12=0,0,($R$12/$BG$12)*100000)</f>
        <v>0</v>
      </c>
      <c r="BI12" s="95">
        <f>'Health Regions'!N13</f>
        <v>0</v>
      </c>
      <c r="BJ12" s="95">
        <f>IF(BI12=0,0,($S$12/$BI$12)*100000)</f>
        <v>0</v>
      </c>
      <c r="BK12" s="95">
        <f>'Health Regions'!P13</f>
        <v>0</v>
      </c>
      <c r="BL12" s="95">
        <f>IF(BK12=0,0,($T$12/$BK$12)*100000)</f>
        <v>0</v>
      </c>
      <c r="BM12" s="95">
        <f>'Health Regions'!R13</f>
        <v>0</v>
      </c>
      <c r="BN12" s="95">
        <f>IF(BM12=0,0,($U$12/$BM$12)*100000)</f>
        <v>0</v>
      </c>
      <c r="BO12" s="95">
        <f>'Health Regions'!T13</f>
        <v>0</v>
      </c>
      <c r="BP12" s="95">
        <f>IF(BO12=0,0,($V$12/$BO$12)*100000)</f>
        <v>0</v>
      </c>
      <c r="BQ12" s="95">
        <f>'Health Regions'!V13</f>
        <v>0</v>
      </c>
      <c r="BR12" s="95">
        <f>IF(BQ12=0,0,($W$12/$BQ$12)*100000)</f>
        <v>0</v>
      </c>
      <c r="BS12" s="95">
        <f>'Health Regions'!X13</f>
        <v>0</v>
      </c>
      <c r="BT12" s="95">
        <f>IF(BS12=0,0,($X$12/$BS$12)*100000)</f>
        <v>0</v>
      </c>
      <c r="BU12" s="95">
        <f>'Health Regions'!Z13</f>
        <v>0</v>
      </c>
      <c r="BV12" s="95">
        <f>IF(BU12=0,0,($Y$12/$BU$12)*100000)</f>
        <v>0</v>
      </c>
      <c r="BW12" s="95">
        <f>'Health Regions'!AB13</f>
        <v>0</v>
      </c>
      <c r="BX12" s="95">
        <f>IF(BW12=0,0,($Z$12/$BW$12)*100000)</f>
        <v>0</v>
      </c>
      <c r="BY12" s="52"/>
      <c r="BZ12" s="93">
        <v>37030</v>
      </c>
      <c r="CA12" s="94">
        <v>0.13483400000000001</v>
      </c>
      <c r="CB12" s="15"/>
      <c r="CC12" s="60" t="s">
        <v>168</v>
      </c>
      <c r="CD12" s="113">
        <f t="shared" si="0"/>
        <v>0</v>
      </c>
      <c r="CE12" s="114">
        <f t="shared" si="1"/>
        <v>0</v>
      </c>
      <c r="CF12" s="114">
        <f t="shared" si="2"/>
        <v>0</v>
      </c>
      <c r="CG12" s="54">
        <f t="shared" si="3"/>
        <v>0</v>
      </c>
      <c r="CH12" s="54">
        <f t="shared" si="4"/>
        <v>0</v>
      </c>
      <c r="CI12" s="54">
        <f t="shared" si="5"/>
        <v>0</v>
      </c>
      <c r="CJ12" s="54">
        <f t="shared" si="6"/>
        <v>0</v>
      </c>
      <c r="CK12" s="54">
        <f t="shared" si="7"/>
        <v>0</v>
      </c>
      <c r="CL12" s="54">
        <f t="shared" si="8"/>
        <v>0</v>
      </c>
      <c r="CM12" s="54">
        <f t="shared" si="9"/>
        <v>0</v>
      </c>
      <c r="CN12" s="54">
        <f t="shared" si="10"/>
        <v>0</v>
      </c>
      <c r="CO12" s="54">
        <f t="shared" si="11"/>
        <v>0</v>
      </c>
      <c r="CP12" s="54">
        <f t="shared" si="12"/>
        <v>0</v>
      </c>
      <c r="CQ12" s="54">
        <f t="shared" si="13"/>
        <v>0</v>
      </c>
      <c r="CR12" s="54">
        <f t="shared" si="14"/>
        <v>0</v>
      </c>
      <c r="CS12" s="54">
        <f t="shared" si="15"/>
        <v>0</v>
      </c>
      <c r="CT12" s="54">
        <f t="shared" si="16"/>
        <v>0</v>
      </c>
      <c r="CU12" s="54">
        <f t="shared" si="17"/>
        <v>0</v>
      </c>
      <c r="CV12" s="54">
        <f t="shared" si="18"/>
        <v>0</v>
      </c>
      <c r="CW12" s="54">
        <f t="shared" si="19"/>
        <v>0</v>
      </c>
      <c r="CX12" s="54">
        <f t="shared" si="20"/>
        <v>0</v>
      </c>
      <c r="CY12" s="54">
        <f t="shared" si="21"/>
        <v>0</v>
      </c>
      <c r="CZ12" s="54">
        <f t="shared" si="22"/>
        <v>0</v>
      </c>
      <c r="DA12" s="54">
        <f t="shared" si="23"/>
        <v>0</v>
      </c>
    </row>
    <row r="13" spans="2:105" x14ac:dyDescent="0.25">
      <c r="B13" s="16" t="s">
        <v>169</v>
      </c>
      <c r="C13" s="70"/>
      <c r="D13" s="48"/>
      <c r="E13" s="49"/>
      <c r="F13" s="39"/>
      <c r="G13" s="39"/>
      <c r="H13" s="39"/>
      <c r="I13" s="39"/>
      <c r="J13" s="77"/>
      <c r="K13" s="77"/>
      <c r="L13" s="40"/>
      <c r="M13" s="85"/>
      <c r="N13" s="85"/>
      <c r="O13" s="85"/>
      <c r="P13" s="85"/>
      <c r="Q13" s="85"/>
      <c r="R13" s="85"/>
      <c r="S13" s="85"/>
      <c r="T13" s="85"/>
      <c r="U13" s="85"/>
      <c r="V13" s="85"/>
      <c r="W13" s="85"/>
      <c r="X13" s="85"/>
      <c r="Y13" s="85"/>
      <c r="Z13" s="86"/>
      <c r="AA13" s="52"/>
      <c r="AB13" s="95">
        <f>' Populations'!B18</f>
        <v>0</v>
      </c>
      <c r="AC13" s="95">
        <f>IF(AB13=0,0,($C$13/$AB$13)*100000)</f>
        <v>0</v>
      </c>
      <c r="AD13" s="95">
        <f>' Populations'!D18</f>
        <v>0</v>
      </c>
      <c r="AE13" s="95">
        <f>IF(AD13=0,0,($D$13/$AD$13)*100000)</f>
        <v>0</v>
      </c>
      <c r="AF13" s="95">
        <f>' Populations'!F18</f>
        <v>0</v>
      </c>
      <c r="AG13" s="95">
        <f>IF(AF13=0,0,($E$13/$AF$13)*100000)</f>
        <v>0</v>
      </c>
      <c r="AH13" s="95">
        <f>' Populations'!H18</f>
        <v>0</v>
      </c>
      <c r="AI13" s="95">
        <f>IF(AH13=0,0,($F$13/$AH$13)*100000)</f>
        <v>0</v>
      </c>
      <c r="AJ13" s="95">
        <f>' Populations'!J18</f>
        <v>0</v>
      </c>
      <c r="AK13" s="95">
        <f>IF(AJ13=0,0,($G$13/$AJ$13)*100000)</f>
        <v>0</v>
      </c>
      <c r="AL13" s="95">
        <f>' Populations'!L18</f>
        <v>0</v>
      </c>
      <c r="AM13" s="95">
        <f>IF(AL13=0,0,($G$13/$AL$13)*100000)</f>
        <v>0</v>
      </c>
      <c r="AN13" s="95">
        <f>' Populations'!N18</f>
        <v>0</v>
      </c>
      <c r="AO13" s="95">
        <f>IF(AN13=0,0,($I$13/$AN$13)*100000)</f>
        <v>0</v>
      </c>
      <c r="AP13" s="95">
        <f>' Populations'!P18</f>
        <v>0</v>
      </c>
      <c r="AQ13" s="95">
        <f>IF(AP13=0,0,($J$13/$AP$13)*100000)</f>
        <v>0</v>
      </c>
      <c r="AR13" s="95">
        <f>' Populations'!R18</f>
        <v>0</v>
      </c>
      <c r="AS13" s="95">
        <f>IF(AR13=0,0,($K$13/$AR$13)*100000)</f>
        <v>0</v>
      </c>
      <c r="AT13" s="95">
        <f>' Populations'!T18</f>
        <v>0</v>
      </c>
      <c r="AU13" s="95">
        <f>IF(AT13=0,0,($L$13/$AT$13)*100000)</f>
        <v>0</v>
      </c>
      <c r="AV13" s="98"/>
      <c r="AW13" s="95">
        <f>'Health Regions'!B14</f>
        <v>0</v>
      </c>
      <c r="AX13" s="95">
        <f>IF(AW13=0,0,($M$13/$AW$13)*100000)</f>
        <v>0</v>
      </c>
      <c r="AY13" s="95">
        <f>'Health Regions'!D14</f>
        <v>0</v>
      </c>
      <c r="AZ13" s="95">
        <f>IF(AY13=0,0,($N$13/$AY$13)*100000)</f>
        <v>0</v>
      </c>
      <c r="BA13" s="95">
        <f>'Health Regions'!F14</f>
        <v>0</v>
      </c>
      <c r="BB13" s="95">
        <f>IF(BA13=0,0,($O$13/$BA$13)*100000)</f>
        <v>0</v>
      </c>
      <c r="BC13" s="95">
        <f>'Health Regions'!H14</f>
        <v>0</v>
      </c>
      <c r="BD13" s="95">
        <f>IF(BC13=0,0,($P$13/$BC$13)*100000)</f>
        <v>0</v>
      </c>
      <c r="BE13" s="95">
        <f>'Health Regions'!J14</f>
        <v>0</v>
      </c>
      <c r="BF13" s="95">
        <f>IF(BE13=0,0,($Q$13/$BE$13)*100000)</f>
        <v>0</v>
      </c>
      <c r="BG13" s="95">
        <f>'Health Regions'!L14</f>
        <v>0</v>
      </c>
      <c r="BH13" s="95">
        <f>IF(BG13=0,0,($R$13/$BG$13)*100000)</f>
        <v>0</v>
      </c>
      <c r="BI13" s="95">
        <f>'Health Regions'!N14</f>
        <v>0</v>
      </c>
      <c r="BJ13" s="95">
        <f>IF(BI13=0,0,($S$13/$BI$13)*100000)</f>
        <v>0</v>
      </c>
      <c r="BK13" s="95">
        <f>'Health Regions'!P14</f>
        <v>0</v>
      </c>
      <c r="BL13" s="95">
        <f>IF(BK13=0,0,($T$13/$BK$13)*100000)</f>
        <v>0</v>
      </c>
      <c r="BM13" s="95">
        <f>'Health Regions'!R14</f>
        <v>0</v>
      </c>
      <c r="BN13" s="95">
        <f>IF(BM13=0,0,($U$13/$BM$13)*100000)</f>
        <v>0</v>
      </c>
      <c r="BO13" s="95">
        <f>'Health Regions'!T14</f>
        <v>0</v>
      </c>
      <c r="BP13" s="95">
        <f>IF(BO13=0,0,($V$13/$BO$13)*100000)</f>
        <v>0</v>
      </c>
      <c r="BQ13" s="95">
        <f>'Health Regions'!V14</f>
        <v>0</v>
      </c>
      <c r="BR13" s="95">
        <f>IF(BQ13=0,0,($W$13/$BQ$13)*100000)</f>
        <v>0</v>
      </c>
      <c r="BS13" s="95">
        <f>'Health Regions'!X14</f>
        <v>0</v>
      </c>
      <c r="BT13" s="95">
        <f>IF(BS13=0,0,($X$13/$BS$13)*100000)</f>
        <v>0</v>
      </c>
      <c r="BU13" s="95">
        <f>'Health Regions'!Z14</f>
        <v>0</v>
      </c>
      <c r="BV13" s="95">
        <f>IF(BU13=0,0,($Y$13/$BU$13)*100000)</f>
        <v>0</v>
      </c>
      <c r="BW13" s="95">
        <f>'Health Regions'!AB14</f>
        <v>0</v>
      </c>
      <c r="BX13" s="95">
        <f>IF(BW13=0,0,($Z$13/$BW$13)*100000)</f>
        <v>0</v>
      </c>
      <c r="BY13" s="52"/>
      <c r="BZ13" s="93">
        <v>23961</v>
      </c>
      <c r="CA13" s="94">
        <v>8.7247000000000005E-2</v>
      </c>
      <c r="CB13" s="15"/>
      <c r="CC13" s="60" t="s">
        <v>169</v>
      </c>
      <c r="CD13" s="113">
        <f t="shared" si="0"/>
        <v>0</v>
      </c>
      <c r="CE13" s="114">
        <f t="shared" si="1"/>
        <v>0</v>
      </c>
      <c r="CF13" s="114">
        <f t="shared" si="2"/>
        <v>0</v>
      </c>
      <c r="CG13" s="54">
        <f t="shared" si="3"/>
        <v>0</v>
      </c>
      <c r="CH13" s="54">
        <f t="shared" si="4"/>
        <v>0</v>
      </c>
      <c r="CI13" s="54">
        <f t="shared" si="5"/>
        <v>0</v>
      </c>
      <c r="CJ13" s="54">
        <f t="shared" si="6"/>
        <v>0</v>
      </c>
      <c r="CK13" s="54">
        <f t="shared" si="7"/>
        <v>0</v>
      </c>
      <c r="CL13" s="54">
        <f t="shared" si="8"/>
        <v>0</v>
      </c>
      <c r="CM13" s="54">
        <f t="shared" si="9"/>
        <v>0</v>
      </c>
      <c r="CN13" s="54">
        <f t="shared" si="10"/>
        <v>0</v>
      </c>
      <c r="CO13" s="54">
        <f t="shared" si="11"/>
        <v>0</v>
      </c>
      <c r="CP13" s="54">
        <f t="shared" si="12"/>
        <v>0</v>
      </c>
      <c r="CQ13" s="54">
        <f t="shared" si="13"/>
        <v>0</v>
      </c>
      <c r="CR13" s="54">
        <f t="shared" si="14"/>
        <v>0</v>
      </c>
      <c r="CS13" s="54">
        <f t="shared" si="15"/>
        <v>0</v>
      </c>
      <c r="CT13" s="54">
        <f t="shared" si="16"/>
        <v>0</v>
      </c>
      <c r="CU13" s="54">
        <f t="shared" si="17"/>
        <v>0</v>
      </c>
      <c r="CV13" s="54">
        <f t="shared" si="18"/>
        <v>0</v>
      </c>
      <c r="CW13" s="54">
        <f t="shared" si="19"/>
        <v>0</v>
      </c>
      <c r="CX13" s="54">
        <f t="shared" si="20"/>
        <v>0</v>
      </c>
      <c r="CY13" s="54">
        <f t="shared" si="21"/>
        <v>0</v>
      </c>
      <c r="CZ13" s="54">
        <f t="shared" si="22"/>
        <v>0</v>
      </c>
      <c r="DA13" s="54">
        <f t="shared" si="23"/>
        <v>0</v>
      </c>
    </row>
    <row r="14" spans="2:105" x14ac:dyDescent="0.25">
      <c r="B14" s="16" t="s">
        <v>170</v>
      </c>
      <c r="C14" s="70"/>
      <c r="D14" s="48"/>
      <c r="E14" s="49"/>
      <c r="F14" s="39"/>
      <c r="G14" s="39"/>
      <c r="H14" s="39"/>
      <c r="I14" s="39"/>
      <c r="J14" s="77"/>
      <c r="K14" s="77"/>
      <c r="L14" s="40"/>
      <c r="M14" s="85"/>
      <c r="N14" s="85"/>
      <c r="O14" s="85"/>
      <c r="P14" s="85"/>
      <c r="Q14" s="85"/>
      <c r="R14" s="85"/>
      <c r="S14" s="85"/>
      <c r="T14" s="85"/>
      <c r="U14" s="85"/>
      <c r="V14" s="85"/>
      <c r="W14" s="85"/>
      <c r="X14" s="85"/>
      <c r="Y14" s="85"/>
      <c r="Z14" s="86"/>
      <c r="AA14" s="52"/>
      <c r="AB14" s="95">
        <f>' Populations'!B19</f>
        <v>0</v>
      </c>
      <c r="AC14" s="95">
        <f>IF(AB14=0,0,($C$14/$AB$14)*100000)</f>
        <v>0</v>
      </c>
      <c r="AD14" s="95">
        <f>' Populations'!D19</f>
        <v>0</v>
      </c>
      <c r="AE14" s="95">
        <f>IF(AD14=0,0,($D$14/$AD$14)*100000)</f>
        <v>0</v>
      </c>
      <c r="AF14" s="95">
        <f>' Populations'!F19</f>
        <v>0</v>
      </c>
      <c r="AG14" s="95">
        <f>IF(AF14=0,0,($E$14/$AF$14)*100000)</f>
        <v>0</v>
      </c>
      <c r="AH14" s="95">
        <f>' Populations'!H19</f>
        <v>0</v>
      </c>
      <c r="AI14" s="95">
        <f>IF(AH14=0,0,($F$14/$AH$14)*100000)</f>
        <v>0</v>
      </c>
      <c r="AJ14" s="95">
        <f>' Populations'!J19</f>
        <v>0</v>
      </c>
      <c r="AK14" s="95">
        <f>IF(AJ14=0,0,($G$14/$AJ$14)*100000)</f>
        <v>0</v>
      </c>
      <c r="AL14" s="95">
        <f>' Populations'!L19</f>
        <v>0</v>
      </c>
      <c r="AM14" s="95">
        <f>IF(AL14=0,0,($G$14/$AL$14)*100000)</f>
        <v>0</v>
      </c>
      <c r="AN14" s="95">
        <f>' Populations'!N19</f>
        <v>0</v>
      </c>
      <c r="AO14" s="95">
        <f>IF(AN14=0,0,($I$14/$AN$14)*100000)</f>
        <v>0</v>
      </c>
      <c r="AP14" s="95">
        <f>' Populations'!P19</f>
        <v>0</v>
      </c>
      <c r="AQ14" s="95">
        <f>IF(AP14=0,0,($J$14/$AP$14)*100000)</f>
        <v>0</v>
      </c>
      <c r="AR14" s="95">
        <f>' Populations'!R19</f>
        <v>0</v>
      </c>
      <c r="AS14" s="95">
        <f>IF(AR14=0,0,($K$14/$AR$14)*100000)</f>
        <v>0</v>
      </c>
      <c r="AT14" s="95">
        <f>' Populations'!T19</f>
        <v>0</v>
      </c>
      <c r="AU14" s="95">
        <f>IF(AT14=0,0,($L$14/$AT$14)*100000)</f>
        <v>0</v>
      </c>
      <c r="AV14" s="98"/>
      <c r="AW14" s="95">
        <f>'Health Regions'!B15</f>
        <v>0</v>
      </c>
      <c r="AX14" s="95">
        <f>IF(AW14=0,0,($M$14/$AW$14)*100000)</f>
        <v>0</v>
      </c>
      <c r="AY14" s="95">
        <f>'Health Regions'!D15</f>
        <v>0</v>
      </c>
      <c r="AZ14" s="95">
        <f>IF(AY14=0,0,($N$14/$AY$14)*100000)</f>
        <v>0</v>
      </c>
      <c r="BA14" s="95">
        <f>'Health Regions'!F15</f>
        <v>0</v>
      </c>
      <c r="BB14" s="95">
        <f>IF(BA14=0,0,($O$14/$BA$14)*100000)</f>
        <v>0</v>
      </c>
      <c r="BC14" s="95">
        <f>'Health Regions'!H15</f>
        <v>0</v>
      </c>
      <c r="BD14" s="95">
        <f>IF(BC14=0,0,($P$14/$BC$14)*100000)</f>
        <v>0</v>
      </c>
      <c r="BE14" s="95">
        <f>'Health Regions'!J15</f>
        <v>0</v>
      </c>
      <c r="BF14" s="95">
        <f>IF(BE14=0,0,($Q$14/$BE$14)*100000)</f>
        <v>0</v>
      </c>
      <c r="BG14" s="95">
        <f>'Health Regions'!L15</f>
        <v>0</v>
      </c>
      <c r="BH14" s="95">
        <f>IF(BG14=0,0,($R$14/$BG$14)*100000)</f>
        <v>0</v>
      </c>
      <c r="BI14" s="95">
        <f>'Health Regions'!N15</f>
        <v>0</v>
      </c>
      <c r="BJ14" s="95">
        <f>IF(BI14=0,0,($S$14/$BI$14)*100000)</f>
        <v>0</v>
      </c>
      <c r="BK14" s="95">
        <f>'Health Regions'!P15</f>
        <v>0</v>
      </c>
      <c r="BL14" s="95">
        <f>IF(BK14=0,0,($T$14/$BK$14)*100000)</f>
        <v>0</v>
      </c>
      <c r="BM14" s="95">
        <f>'Health Regions'!R15</f>
        <v>0</v>
      </c>
      <c r="BN14" s="95">
        <f>IF(BM14=0,0,($U$14/$BM$14)*100000)</f>
        <v>0</v>
      </c>
      <c r="BO14" s="95">
        <f>'Health Regions'!T15</f>
        <v>0</v>
      </c>
      <c r="BP14" s="95">
        <f>IF(BO14=0,0,($V$14/$BO$14)*100000)</f>
        <v>0</v>
      </c>
      <c r="BQ14" s="95">
        <f>'Health Regions'!V15</f>
        <v>0</v>
      </c>
      <c r="BR14" s="95">
        <f>IF(BQ14=0,0,($W$14/$BQ$14)*100000)</f>
        <v>0</v>
      </c>
      <c r="BS14" s="95">
        <f>'Health Regions'!X15</f>
        <v>0</v>
      </c>
      <c r="BT14" s="95">
        <f>IF(BS14=0,0,($X$14/$BS$14)*100000)</f>
        <v>0</v>
      </c>
      <c r="BU14" s="95">
        <f>'Health Regions'!Z15</f>
        <v>0</v>
      </c>
      <c r="BV14" s="95">
        <f>IF(BU14=0,0,($Y$14/$BU$14)*100000)</f>
        <v>0</v>
      </c>
      <c r="BW14" s="95">
        <f>'Health Regions'!AB15</f>
        <v>0</v>
      </c>
      <c r="BX14" s="95">
        <f>IF(BW14=0,0,($Z$14/$BW$14)*100000)</f>
        <v>0</v>
      </c>
      <c r="BY14" s="52"/>
      <c r="BZ14" s="93">
        <v>18136</v>
      </c>
      <c r="CA14" s="94">
        <v>6.6036999999999998E-2</v>
      </c>
      <c r="CB14" s="15"/>
      <c r="CC14" s="60" t="s">
        <v>170</v>
      </c>
      <c r="CD14" s="113">
        <f t="shared" si="0"/>
        <v>0</v>
      </c>
      <c r="CE14" s="114">
        <f t="shared" si="1"/>
        <v>0</v>
      </c>
      <c r="CF14" s="114">
        <f t="shared" si="2"/>
        <v>0</v>
      </c>
      <c r="CG14" s="54">
        <f t="shared" si="3"/>
        <v>0</v>
      </c>
      <c r="CH14" s="54">
        <f t="shared" si="4"/>
        <v>0</v>
      </c>
      <c r="CI14" s="54">
        <f t="shared" si="5"/>
        <v>0</v>
      </c>
      <c r="CJ14" s="54">
        <f t="shared" si="6"/>
        <v>0</v>
      </c>
      <c r="CK14" s="54">
        <f t="shared" si="7"/>
        <v>0</v>
      </c>
      <c r="CL14" s="54">
        <f t="shared" si="8"/>
        <v>0</v>
      </c>
      <c r="CM14" s="54">
        <f t="shared" si="9"/>
        <v>0</v>
      </c>
      <c r="CN14" s="54">
        <f t="shared" si="10"/>
        <v>0</v>
      </c>
      <c r="CO14" s="54">
        <f t="shared" si="11"/>
        <v>0</v>
      </c>
      <c r="CP14" s="54">
        <f t="shared" si="12"/>
        <v>0</v>
      </c>
      <c r="CQ14" s="54">
        <f t="shared" si="13"/>
        <v>0</v>
      </c>
      <c r="CR14" s="54">
        <f t="shared" si="14"/>
        <v>0</v>
      </c>
      <c r="CS14" s="54">
        <f t="shared" si="15"/>
        <v>0</v>
      </c>
      <c r="CT14" s="54">
        <f t="shared" si="16"/>
        <v>0</v>
      </c>
      <c r="CU14" s="54">
        <f t="shared" si="17"/>
        <v>0</v>
      </c>
      <c r="CV14" s="54">
        <f t="shared" si="18"/>
        <v>0</v>
      </c>
      <c r="CW14" s="54">
        <f t="shared" si="19"/>
        <v>0</v>
      </c>
      <c r="CX14" s="54">
        <f t="shared" si="20"/>
        <v>0</v>
      </c>
      <c r="CY14" s="54">
        <f t="shared" si="21"/>
        <v>0</v>
      </c>
      <c r="CZ14" s="54">
        <f t="shared" si="22"/>
        <v>0</v>
      </c>
      <c r="DA14" s="54">
        <f t="shared" si="23"/>
        <v>0</v>
      </c>
    </row>
    <row r="15" spans="2:105" x14ac:dyDescent="0.25">
      <c r="B15" s="16" t="s">
        <v>171</v>
      </c>
      <c r="C15" s="70"/>
      <c r="D15" s="48"/>
      <c r="E15" s="49"/>
      <c r="F15" s="39"/>
      <c r="G15" s="39"/>
      <c r="H15" s="39"/>
      <c r="I15" s="39"/>
      <c r="J15" s="77"/>
      <c r="K15" s="77"/>
      <c r="L15" s="40"/>
      <c r="M15" s="85"/>
      <c r="N15" s="85"/>
      <c r="O15" s="85"/>
      <c r="P15" s="85"/>
      <c r="Q15" s="85"/>
      <c r="R15" s="85"/>
      <c r="S15" s="85"/>
      <c r="T15" s="85"/>
      <c r="U15" s="85"/>
      <c r="V15" s="85"/>
      <c r="W15" s="85"/>
      <c r="X15" s="85"/>
      <c r="Y15" s="85"/>
      <c r="Z15" s="86"/>
      <c r="AA15" s="52"/>
      <c r="AB15" s="95">
        <f>' Populations'!B20</f>
        <v>0</v>
      </c>
      <c r="AC15" s="95">
        <f>IF(AB15=0,0,($C$15/$AB$15)*100000)</f>
        <v>0</v>
      </c>
      <c r="AD15" s="95">
        <f>' Populations'!D20</f>
        <v>0</v>
      </c>
      <c r="AE15" s="95">
        <f>IF(AD15=0,0,($D$15/$AD$15)*100000)</f>
        <v>0</v>
      </c>
      <c r="AF15" s="95">
        <f>' Populations'!F20</f>
        <v>0</v>
      </c>
      <c r="AG15" s="95">
        <f>IF(AF15=0,0,($E$15/$AF$15)*100000)</f>
        <v>0</v>
      </c>
      <c r="AH15" s="95">
        <f>' Populations'!H20</f>
        <v>0</v>
      </c>
      <c r="AI15" s="95">
        <f>IF(AH15=0,0,($F$15/$AH$15)*100000)</f>
        <v>0</v>
      </c>
      <c r="AJ15" s="95">
        <f>' Populations'!J20</f>
        <v>0</v>
      </c>
      <c r="AK15" s="95">
        <f>IF(AJ15=0,0,($G$15/$AJ$15)*100000)</f>
        <v>0</v>
      </c>
      <c r="AL15" s="95">
        <f>' Populations'!L20</f>
        <v>0</v>
      </c>
      <c r="AM15" s="95">
        <f>IF(AL15=0,0,($G$15/$AL$15)*100000)</f>
        <v>0</v>
      </c>
      <c r="AN15" s="95">
        <f>' Populations'!N20</f>
        <v>0</v>
      </c>
      <c r="AO15" s="95">
        <f>IF(AN15=0,0,($I$15/$AN$15)*100000)</f>
        <v>0</v>
      </c>
      <c r="AP15" s="95">
        <f>' Populations'!P20</f>
        <v>0</v>
      </c>
      <c r="AQ15" s="95">
        <f>IF(AP15=0,0,($J$15/$AP$15)*100000)</f>
        <v>0</v>
      </c>
      <c r="AR15" s="95">
        <f>' Populations'!R20</f>
        <v>0</v>
      </c>
      <c r="AS15" s="95">
        <f>IF(AR15=0,0,($K$15/$AR$15)*100000)</f>
        <v>0</v>
      </c>
      <c r="AT15" s="95">
        <f>' Populations'!T20</f>
        <v>0</v>
      </c>
      <c r="AU15" s="95">
        <f>IF(AT15=0,0,($L$15/$AT$15)*100000)</f>
        <v>0</v>
      </c>
      <c r="AV15" s="98"/>
      <c r="AW15" s="95">
        <f>'Health Regions'!B16</f>
        <v>0</v>
      </c>
      <c r="AX15" s="95">
        <f>IF(AW15=0,0,($M$15/$AW$15)*100000)</f>
        <v>0</v>
      </c>
      <c r="AY15" s="95">
        <f>'Health Regions'!D16</f>
        <v>0</v>
      </c>
      <c r="AZ15" s="95">
        <f>IF(AY15=0,0,($N$15/$AY$15)*100000)</f>
        <v>0</v>
      </c>
      <c r="BA15" s="95">
        <f>'Health Regions'!F16</f>
        <v>0</v>
      </c>
      <c r="BB15" s="95">
        <f>IF(BA15=0,0,($O$15/$BA$15)*100000)</f>
        <v>0</v>
      </c>
      <c r="BC15" s="95">
        <f>'Health Regions'!H16</f>
        <v>0</v>
      </c>
      <c r="BD15" s="95">
        <f>IF(BC15=0,0,($P$15/$BC$15)*100000)</f>
        <v>0</v>
      </c>
      <c r="BE15" s="95">
        <f>'Health Regions'!J16</f>
        <v>0</v>
      </c>
      <c r="BF15" s="95">
        <f>IF(BE15=0,0,($Q$15/$BE$15)*100000)</f>
        <v>0</v>
      </c>
      <c r="BG15" s="95">
        <f>'Health Regions'!L16</f>
        <v>0</v>
      </c>
      <c r="BH15" s="95">
        <f>IF(BG15=0,0,($R$15/$BG$15)*100000)</f>
        <v>0</v>
      </c>
      <c r="BI15" s="95">
        <f>'Health Regions'!N16</f>
        <v>0</v>
      </c>
      <c r="BJ15" s="95">
        <f>IF(BI15=0,0,($S$15/$BI$15)*100000)</f>
        <v>0</v>
      </c>
      <c r="BK15" s="95">
        <f>'Health Regions'!P16</f>
        <v>0</v>
      </c>
      <c r="BL15" s="95">
        <f>IF(BK15=0,0,($T$15/$BK$15)*100000)</f>
        <v>0</v>
      </c>
      <c r="BM15" s="95">
        <f>'Health Regions'!R16</f>
        <v>0</v>
      </c>
      <c r="BN15" s="95">
        <f>IF(BM15=0,0,($U$15/$BM$15)*100000)</f>
        <v>0</v>
      </c>
      <c r="BO15" s="95">
        <f>'Health Regions'!T16</f>
        <v>0</v>
      </c>
      <c r="BP15" s="95">
        <f>IF(BO15=0,0,($V$15/$BO$15)*100000)</f>
        <v>0</v>
      </c>
      <c r="BQ15" s="95">
        <f>'Health Regions'!V16</f>
        <v>0</v>
      </c>
      <c r="BR15" s="95">
        <f>IF(BQ15=0,0,($W$15/$BQ$15)*100000)</f>
        <v>0</v>
      </c>
      <c r="BS15" s="95">
        <f>'Health Regions'!X16</f>
        <v>0</v>
      </c>
      <c r="BT15" s="95">
        <f>IF(BS15=0,0,($X$15/$BS$15)*100000)</f>
        <v>0</v>
      </c>
      <c r="BU15" s="95">
        <f>'Health Regions'!Z16</f>
        <v>0</v>
      </c>
      <c r="BV15" s="95">
        <f>IF(BU15=0,0,($Y$15/$BU$15)*100000)</f>
        <v>0</v>
      </c>
      <c r="BW15" s="95">
        <f>'Health Regions'!AB16</f>
        <v>0</v>
      </c>
      <c r="BX15" s="95">
        <f>IF(BW15=0,0,($Z$15/$BW$15)*100000)</f>
        <v>0</v>
      </c>
      <c r="BY15" s="52"/>
      <c r="BZ15" s="93">
        <v>12315</v>
      </c>
      <c r="CA15" s="94">
        <v>4.4840999999999999E-2</v>
      </c>
      <c r="CB15" s="15"/>
      <c r="CC15" s="60" t="s">
        <v>171</v>
      </c>
      <c r="CD15" s="113">
        <f t="shared" si="0"/>
        <v>0</v>
      </c>
      <c r="CE15" s="114">
        <f t="shared" si="1"/>
        <v>0</v>
      </c>
      <c r="CF15" s="114">
        <f t="shared" si="2"/>
        <v>0</v>
      </c>
      <c r="CG15" s="54">
        <f t="shared" si="3"/>
        <v>0</v>
      </c>
      <c r="CH15" s="54">
        <f t="shared" si="4"/>
        <v>0</v>
      </c>
      <c r="CI15" s="54">
        <f t="shared" si="5"/>
        <v>0</v>
      </c>
      <c r="CJ15" s="54">
        <f t="shared" si="6"/>
        <v>0</v>
      </c>
      <c r="CK15" s="54">
        <f t="shared" si="7"/>
        <v>0</v>
      </c>
      <c r="CL15" s="54">
        <f t="shared" si="8"/>
        <v>0</v>
      </c>
      <c r="CM15" s="54">
        <f t="shared" si="9"/>
        <v>0</v>
      </c>
      <c r="CN15" s="54">
        <f t="shared" si="10"/>
        <v>0</v>
      </c>
      <c r="CO15" s="54">
        <f t="shared" si="11"/>
        <v>0</v>
      </c>
      <c r="CP15" s="54">
        <f t="shared" si="12"/>
        <v>0</v>
      </c>
      <c r="CQ15" s="54">
        <f t="shared" si="13"/>
        <v>0</v>
      </c>
      <c r="CR15" s="54">
        <f t="shared" si="14"/>
        <v>0</v>
      </c>
      <c r="CS15" s="54">
        <f t="shared" si="15"/>
        <v>0</v>
      </c>
      <c r="CT15" s="54">
        <f t="shared" si="16"/>
        <v>0</v>
      </c>
      <c r="CU15" s="54">
        <f t="shared" si="17"/>
        <v>0</v>
      </c>
      <c r="CV15" s="54">
        <f t="shared" si="18"/>
        <v>0</v>
      </c>
      <c r="CW15" s="54">
        <f t="shared" si="19"/>
        <v>0</v>
      </c>
      <c r="CX15" s="54">
        <f t="shared" si="20"/>
        <v>0</v>
      </c>
      <c r="CY15" s="54">
        <f t="shared" si="21"/>
        <v>0</v>
      </c>
      <c r="CZ15" s="54">
        <f t="shared" si="22"/>
        <v>0</v>
      </c>
      <c r="DA15" s="54">
        <f t="shared" si="23"/>
        <v>0</v>
      </c>
    </row>
    <row r="16" spans="2:105" x14ac:dyDescent="0.25">
      <c r="B16" s="16" t="s">
        <v>172</v>
      </c>
      <c r="C16" s="70"/>
      <c r="D16" s="48"/>
      <c r="E16" s="47"/>
      <c r="F16" s="37"/>
      <c r="G16" s="37"/>
      <c r="H16" s="37"/>
      <c r="I16" s="37"/>
      <c r="J16" s="76"/>
      <c r="K16" s="76"/>
      <c r="L16" s="40"/>
      <c r="M16" s="83"/>
      <c r="N16" s="83"/>
      <c r="O16" s="83"/>
      <c r="P16" s="83"/>
      <c r="Q16" s="83"/>
      <c r="R16" s="83"/>
      <c r="S16" s="83"/>
      <c r="T16" s="83"/>
      <c r="U16" s="83"/>
      <c r="V16" s="83"/>
      <c r="W16" s="83"/>
      <c r="X16" s="83"/>
      <c r="Y16" s="83"/>
      <c r="Z16" s="87"/>
      <c r="AA16" s="52"/>
      <c r="AB16" s="95">
        <f>' Populations'!B21</f>
        <v>0</v>
      </c>
      <c r="AC16" s="95">
        <f>IF(AB16=0,0,($C$16/$AB$16)*100000)</f>
        <v>0</v>
      </c>
      <c r="AD16" s="95">
        <f>' Populations'!D21</f>
        <v>0</v>
      </c>
      <c r="AE16" s="95">
        <f>IF(AD16=0,0,($D$16/$AD$16)*100000)</f>
        <v>0</v>
      </c>
      <c r="AF16" s="95">
        <f>' Populations'!F21</f>
        <v>0</v>
      </c>
      <c r="AG16" s="95">
        <f>IF(AF16=0,0,($E$16/$AF$16)*100000)</f>
        <v>0</v>
      </c>
      <c r="AH16" s="95">
        <f>' Populations'!H21</f>
        <v>0</v>
      </c>
      <c r="AI16" s="95">
        <f>IF(AH16=0,0,($F$16/$AH$16)*100000)</f>
        <v>0</v>
      </c>
      <c r="AJ16" s="95">
        <f>' Populations'!J21</f>
        <v>0</v>
      </c>
      <c r="AK16" s="95">
        <f>IF(AJ16=0,0,($G$16/$AJ$16)*100000)</f>
        <v>0</v>
      </c>
      <c r="AL16" s="95">
        <f>' Populations'!L21</f>
        <v>0</v>
      </c>
      <c r="AM16" s="95">
        <f>IF(AL16=0,0,($G$16/$AL$16)*100000)</f>
        <v>0</v>
      </c>
      <c r="AN16" s="95">
        <f>' Populations'!N21</f>
        <v>0</v>
      </c>
      <c r="AO16" s="95">
        <f>IF(AN16=0,0,($I$16/$AN$16)*100000)</f>
        <v>0</v>
      </c>
      <c r="AP16" s="95">
        <f>' Populations'!P21</f>
        <v>0</v>
      </c>
      <c r="AQ16" s="95">
        <f>IF(AP16=0,0,($J$16/$AP$16)*100000)</f>
        <v>0</v>
      </c>
      <c r="AR16" s="95">
        <f>' Populations'!R21</f>
        <v>0</v>
      </c>
      <c r="AS16" s="95">
        <f>IF(AR16=0,0,($K$16/$AR$16)*100000)</f>
        <v>0</v>
      </c>
      <c r="AT16" s="95">
        <f>' Populations'!T21</f>
        <v>0</v>
      </c>
      <c r="AU16" s="95">
        <f>IF(AT16=0,0,($L$16/$AT$16)*100000)</f>
        <v>0</v>
      </c>
      <c r="AV16" s="98"/>
      <c r="AW16" s="95">
        <f>'Health Regions'!B17</f>
        <v>0</v>
      </c>
      <c r="AX16" s="95">
        <f>IF(AW16=0,0,($M$16/$AW$16)*100000)</f>
        <v>0</v>
      </c>
      <c r="AY16" s="95">
        <f>'Health Regions'!D17</f>
        <v>0</v>
      </c>
      <c r="AZ16" s="95">
        <f>IF(AY16=0,0,($N$16/$AY$16)*100000)</f>
        <v>0</v>
      </c>
      <c r="BA16" s="95">
        <f>'Health Regions'!F17</f>
        <v>0</v>
      </c>
      <c r="BB16" s="95">
        <f>IF(BA16=0,0,($O$16/$BA$16)*100000)</f>
        <v>0</v>
      </c>
      <c r="BC16" s="95">
        <f>'Health Regions'!H17</f>
        <v>0</v>
      </c>
      <c r="BD16" s="95">
        <f>IF(BC16=0,0,($P$16/$BC$16)*100000)</f>
        <v>0</v>
      </c>
      <c r="BE16" s="95">
        <f>'Health Regions'!J17</f>
        <v>0</v>
      </c>
      <c r="BF16" s="95">
        <f>IF(BE16=0,0,($Q$16/$BE$16)*100000)</f>
        <v>0</v>
      </c>
      <c r="BG16" s="95">
        <f>'Health Regions'!L17</f>
        <v>0</v>
      </c>
      <c r="BH16" s="95">
        <f>IF(BG16=0,0,($R$16/$BG$16)*100000)</f>
        <v>0</v>
      </c>
      <c r="BI16" s="95">
        <f>'Health Regions'!N17</f>
        <v>0</v>
      </c>
      <c r="BJ16" s="95">
        <f>IF(BI16=0,0,($S$16/$BI$16)*100000)</f>
        <v>0</v>
      </c>
      <c r="BK16" s="95">
        <f>'Health Regions'!P17</f>
        <v>0</v>
      </c>
      <c r="BL16" s="95">
        <f>IF(BK16=0,0,($T$16/$BK$16)*100000)</f>
        <v>0</v>
      </c>
      <c r="BM16" s="95">
        <f>'Health Regions'!R17</f>
        <v>0</v>
      </c>
      <c r="BN16" s="95">
        <f>IF(BM16=0,0,($U$16/$BM$16)*100000)</f>
        <v>0</v>
      </c>
      <c r="BO16" s="95">
        <f>'Health Regions'!T17</f>
        <v>0</v>
      </c>
      <c r="BP16" s="95">
        <f>IF(BO16=0,0,($V$16/$BO$16)*100000)</f>
        <v>0</v>
      </c>
      <c r="BQ16" s="95">
        <f>'Health Regions'!V17</f>
        <v>0</v>
      </c>
      <c r="BR16" s="95">
        <f>IF(BQ16=0,0,($W$16/$BQ$16)*100000)</f>
        <v>0</v>
      </c>
      <c r="BS16" s="95">
        <f>'Health Regions'!X17</f>
        <v>0</v>
      </c>
      <c r="BT16" s="95">
        <f>IF(BS16=0,0,($X$16/$BS$16)*100000)</f>
        <v>0</v>
      </c>
      <c r="BU16" s="95">
        <f>'Health Regions'!Z17</f>
        <v>0</v>
      </c>
      <c r="BV16" s="95">
        <f>IF(BU16=0,0,($Y$16/$BU$16)*100000)</f>
        <v>0</v>
      </c>
      <c r="BW16" s="95">
        <f>'Health Regions'!AB17</f>
        <v>0</v>
      </c>
      <c r="BX16" s="95">
        <f>IF(BW16=0,0,($Z$16/$BW$16)*100000)</f>
        <v>0</v>
      </c>
      <c r="BY16" s="52"/>
      <c r="BZ16" s="93">
        <v>4259</v>
      </c>
      <c r="CA16" s="94">
        <v>1.5507999999999999E-2</v>
      </c>
      <c r="CB16" s="15"/>
      <c r="CC16" s="60" t="s">
        <v>172</v>
      </c>
      <c r="CD16" s="113">
        <f t="shared" si="0"/>
        <v>0</v>
      </c>
      <c r="CE16" s="114">
        <f t="shared" si="1"/>
        <v>0</v>
      </c>
      <c r="CF16" s="114">
        <f t="shared" si="2"/>
        <v>0</v>
      </c>
      <c r="CG16" s="54">
        <f t="shared" si="3"/>
        <v>0</v>
      </c>
      <c r="CH16" s="54">
        <f t="shared" si="4"/>
        <v>0</v>
      </c>
      <c r="CI16" s="54">
        <f t="shared" si="5"/>
        <v>0</v>
      </c>
      <c r="CJ16" s="54">
        <f t="shared" si="6"/>
        <v>0</v>
      </c>
      <c r="CK16" s="54">
        <f t="shared" si="7"/>
        <v>0</v>
      </c>
      <c r="CL16" s="54">
        <f t="shared" si="8"/>
        <v>0</v>
      </c>
      <c r="CM16" s="54">
        <f t="shared" si="9"/>
        <v>0</v>
      </c>
      <c r="CN16" s="54">
        <f t="shared" si="10"/>
        <v>0</v>
      </c>
      <c r="CO16" s="54">
        <f t="shared" si="11"/>
        <v>0</v>
      </c>
      <c r="CP16" s="54">
        <f t="shared" si="12"/>
        <v>0</v>
      </c>
      <c r="CQ16" s="54">
        <f t="shared" si="13"/>
        <v>0</v>
      </c>
      <c r="CR16" s="54">
        <f t="shared" si="14"/>
        <v>0</v>
      </c>
      <c r="CS16" s="54">
        <f t="shared" si="15"/>
        <v>0</v>
      </c>
      <c r="CT16" s="54">
        <f t="shared" si="16"/>
        <v>0</v>
      </c>
      <c r="CU16" s="54">
        <f t="shared" si="17"/>
        <v>0</v>
      </c>
      <c r="CV16" s="54">
        <f t="shared" si="18"/>
        <v>0</v>
      </c>
      <c r="CW16" s="54">
        <f t="shared" si="19"/>
        <v>0</v>
      </c>
      <c r="CX16" s="54">
        <f t="shared" si="20"/>
        <v>0</v>
      </c>
      <c r="CY16" s="54">
        <f t="shared" si="21"/>
        <v>0</v>
      </c>
      <c r="CZ16" s="54">
        <f t="shared" si="22"/>
        <v>0</v>
      </c>
      <c r="DA16" s="54">
        <f t="shared" si="23"/>
        <v>0</v>
      </c>
    </row>
    <row r="17" spans="2:105" x14ac:dyDescent="0.25">
      <c r="B17" s="22" t="s">
        <v>246</v>
      </c>
      <c r="C17" s="71">
        <f>SUM(C4:C16)</f>
        <v>0</v>
      </c>
      <c r="D17" s="71">
        <f t="shared" ref="D17:L17" si="24">SUM(D4:D16)</f>
        <v>0</v>
      </c>
      <c r="E17" s="71">
        <f t="shared" si="24"/>
        <v>0</v>
      </c>
      <c r="F17" s="71">
        <f t="shared" si="24"/>
        <v>0</v>
      </c>
      <c r="G17" s="71">
        <f t="shared" si="24"/>
        <v>0</v>
      </c>
      <c r="H17" s="71">
        <f t="shared" si="24"/>
        <v>0</v>
      </c>
      <c r="I17" s="71">
        <f t="shared" si="24"/>
        <v>0</v>
      </c>
      <c r="J17" s="71">
        <f t="shared" si="24"/>
        <v>0</v>
      </c>
      <c r="K17" s="71">
        <f t="shared" si="24"/>
        <v>0</v>
      </c>
      <c r="L17" s="71">
        <f t="shared" si="24"/>
        <v>0</v>
      </c>
      <c r="M17" s="101">
        <f>SUM(M4:M16)</f>
        <v>0</v>
      </c>
      <c r="N17" s="101">
        <f t="shared" ref="N17:Z17" si="25">SUM(N4:N16)</f>
        <v>0</v>
      </c>
      <c r="O17" s="101">
        <f t="shared" si="25"/>
        <v>0</v>
      </c>
      <c r="P17" s="101">
        <f t="shared" si="25"/>
        <v>0</v>
      </c>
      <c r="Q17" s="101">
        <f t="shared" si="25"/>
        <v>0</v>
      </c>
      <c r="R17" s="101">
        <f t="shared" si="25"/>
        <v>0</v>
      </c>
      <c r="S17" s="101">
        <f t="shared" si="25"/>
        <v>0</v>
      </c>
      <c r="T17" s="101">
        <f t="shared" si="25"/>
        <v>0</v>
      </c>
      <c r="U17" s="101">
        <f t="shared" si="25"/>
        <v>0</v>
      </c>
      <c r="V17" s="101">
        <f t="shared" si="25"/>
        <v>0</v>
      </c>
      <c r="W17" s="101">
        <f t="shared" si="25"/>
        <v>0</v>
      </c>
      <c r="X17" s="101">
        <f t="shared" si="25"/>
        <v>0</v>
      </c>
      <c r="Y17" s="101">
        <f t="shared" si="25"/>
        <v>0</v>
      </c>
      <c r="Z17" s="101">
        <f t="shared" si="25"/>
        <v>0</v>
      </c>
      <c r="AA17" s="50"/>
      <c r="AB17" s="117">
        <f t="shared" ref="AB17:AU17" si="26">SUM(AB4:AB16)</f>
        <v>0</v>
      </c>
      <c r="AC17" s="118">
        <f t="shared" si="26"/>
        <v>0</v>
      </c>
      <c r="AD17" s="118">
        <f t="shared" si="26"/>
        <v>0</v>
      </c>
      <c r="AE17" s="118">
        <f t="shared" si="26"/>
        <v>0</v>
      </c>
      <c r="AF17" s="118">
        <f t="shared" si="26"/>
        <v>0</v>
      </c>
      <c r="AG17" s="118">
        <f t="shared" si="26"/>
        <v>0</v>
      </c>
      <c r="AH17" s="118">
        <f t="shared" si="26"/>
        <v>0</v>
      </c>
      <c r="AI17" s="118">
        <f t="shared" si="26"/>
        <v>0</v>
      </c>
      <c r="AJ17" s="118">
        <f t="shared" si="26"/>
        <v>0</v>
      </c>
      <c r="AK17" s="118">
        <f t="shared" si="26"/>
        <v>0</v>
      </c>
      <c r="AL17" s="118">
        <f t="shared" si="26"/>
        <v>0</v>
      </c>
      <c r="AM17" s="118">
        <f t="shared" si="26"/>
        <v>0</v>
      </c>
      <c r="AN17" s="118">
        <f t="shared" si="26"/>
        <v>0</v>
      </c>
      <c r="AO17" s="118">
        <f t="shared" si="26"/>
        <v>0</v>
      </c>
      <c r="AP17" s="118">
        <f t="shared" si="26"/>
        <v>0</v>
      </c>
      <c r="AQ17" s="118">
        <f t="shared" si="26"/>
        <v>0</v>
      </c>
      <c r="AR17" s="118">
        <f t="shared" si="26"/>
        <v>0</v>
      </c>
      <c r="AS17" s="118">
        <f t="shared" si="26"/>
        <v>0</v>
      </c>
      <c r="AT17" s="118">
        <f t="shared" si="26"/>
        <v>0</v>
      </c>
      <c r="AU17" s="118">
        <f t="shared" si="26"/>
        <v>0</v>
      </c>
      <c r="AV17" s="119"/>
      <c r="AW17" s="118">
        <f>SUM(AW4:AW16)</f>
        <v>0</v>
      </c>
      <c r="AX17" s="118">
        <f t="shared" ref="AX17:BX17" si="27">SUM(AX4:AX16)</f>
        <v>0</v>
      </c>
      <c r="AY17" s="118">
        <f t="shared" si="27"/>
        <v>0</v>
      </c>
      <c r="AZ17" s="118">
        <f t="shared" si="27"/>
        <v>0</v>
      </c>
      <c r="BA17" s="118">
        <f t="shared" si="27"/>
        <v>0</v>
      </c>
      <c r="BB17" s="118">
        <f t="shared" si="27"/>
        <v>0</v>
      </c>
      <c r="BC17" s="118">
        <f t="shared" si="27"/>
        <v>0</v>
      </c>
      <c r="BD17" s="118">
        <f t="shared" si="27"/>
        <v>0</v>
      </c>
      <c r="BE17" s="118">
        <f t="shared" si="27"/>
        <v>0</v>
      </c>
      <c r="BF17" s="118">
        <f t="shared" si="27"/>
        <v>0</v>
      </c>
      <c r="BG17" s="118">
        <f t="shared" si="27"/>
        <v>0</v>
      </c>
      <c r="BH17" s="118">
        <f t="shared" si="27"/>
        <v>0</v>
      </c>
      <c r="BI17" s="118">
        <f t="shared" si="27"/>
        <v>0</v>
      </c>
      <c r="BJ17" s="118">
        <f t="shared" si="27"/>
        <v>0</v>
      </c>
      <c r="BK17" s="118">
        <f t="shared" si="27"/>
        <v>0</v>
      </c>
      <c r="BL17" s="118">
        <f t="shared" si="27"/>
        <v>0</v>
      </c>
      <c r="BM17" s="118">
        <f t="shared" si="27"/>
        <v>0</v>
      </c>
      <c r="BN17" s="118">
        <f t="shared" si="27"/>
        <v>0</v>
      </c>
      <c r="BO17" s="118">
        <f t="shared" si="27"/>
        <v>0</v>
      </c>
      <c r="BP17" s="118">
        <f t="shared" si="27"/>
        <v>0</v>
      </c>
      <c r="BQ17" s="118">
        <f t="shared" si="27"/>
        <v>0</v>
      </c>
      <c r="BR17" s="118">
        <f t="shared" si="27"/>
        <v>0</v>
      </c>
      <c r="BS17" s="118">
        <f t="shared" si="27"/>
        <v>0</v>
      </c>
      <c r="BT17" s="118">
        <f t="shared" si="27"/>
        <v>0</v>
      </c>
      <c r="BU17" s="118">
        <f t="shared" si="27"/>
        <v>0</v>
      </c>
      <c r="BV17" s="118">
        <f t="shared" si="27"/>
        <v>0</v>
      </c>
      <c r="BW17" s="118">
        <f t="shared" si="27"/>
        <v>0</v>
      </c>
      <c r="BX17" s="118">
        <f t="shared" si="27"/>
        <v>0</v>
      </c>
      <c r="BY17" s="50"/>
      <c r="BZ17" s="115">
        <f>SUM(BZ4:BZ16)</f>
        <v>274634</v>
      </c>
      <c r="CA17" s="92"/>
      <c r="CC17" s="62" t="s">
        <v>246</v>
      </c>
      <c r="CD17" s="74">
        <f>SUM(CD4:CD16)</f>
        <v>0</v>
      </c>
      <c r="CE17" s="63">
        <f t="shared" ref="CE17:DA17" si="28">SUM(CE4:CE16)</f>
        <v>0</v>
      </c>
      <c r="CF17" s="64">
        <f t="shared" si="28"/>
        <v>0</v>
      </c>
      <c r="CG17" s="65">
        <f t="shared" si="28"/>
        <v>0</v>
      </c>
      <c r="CH17" s="65">
        <f t="shared" si="28"/>
        <v>0</v>
      </c>
      <c r="CI17" s="65">
        <f t="shared" si="28"/>
        <v>0</v>
      </c>
      <c r="CJ17" s="65">
        <f t="shared" si="28"/>
        <v>0</v>
      </c>
      <c r="CK17" s="65">
        <f t="shared" si="28"/>
        <v>0</v>
      </c>
      <c r="CL17" s="65">
        <f t="shared" si="28"/>
        <v>0</v>
      </c>
      <c r="CM17" s="65">
        <f t="shared" si="28"/>
        <v>0</v>
      </c>
      <c r="CN17" s="65">
        <f t="shared" si="28"/>
        <v>0</v>
      </c>
      <c r="CO17" s="65">
        <f t="shared" si="28"/>
        <v>0</v>
      </c>
      <c r="CP17" s="65">
        <f t="shared" si="28"/>
        <v>0</v>
      </c>
      <c r="CQ17" s="65">
        <f t="shared" si="28"/>
        <v>0</v>
      </c>
      <c r="CR17" s="65">
        <f t="shared" si="28"/>
        <v>0</v>
      </c>
      <c r="CS17" s="65">
        <f t="shared" si="28"/>
        <v>0</v>
      </c>
      <c r="CT17" s="65">
        <f t="shared" si="28"/>
        <v>0</v>
      </c>
      <c r="CU17" s="65">
        <f t="shared" si="28"/>
        <v>0</v>
      </c>
      <c r="CV17" s="65">
        <f t="shared" si="28"/>
        <v>0</v>
      </c>
      <c r="CW17" s="65">
        <f t="shared" si="28"/>
        <v>0</v>
      </c>
      <c r="CX17" s="65">
        <f t="shared" si="28"/>
        <v>0</v>
      </c>
      <c r="CY17" s="65">
        <f t="shared" si="28"/>
        <v>0</v>
      </c>
      <c r="CZ17" s="65">
        <f t="shared" si="28"/>
        <v>0</v>
      </c>
      <c r="DA17" s="65">
        <f t="shared" si="28"/>
        <v>0</v>
      </c>
    </row>
    <row r="19" spans="2:105" x14ac:dyDescent="0.25">
      <c r="B19" s="25"/>
      <c r="C19" s="25"/>
      <c r="D19" s="26" t="s">
        <v>195</v>
      </c>
      <c r="E19" s="26"/>
      <c r="F19" s="27" t="s">
        <v>196</v>
      </c>
      <c r="G19" s="28"/>
      <c r="H19" s="28"/>
      <c r="I19" s="28"/>
      <c r="J19" s="28"/>
      <c r="K19" s="28"/>
      <c r="L19" s="28"/>
      <c r="M19" s="80" t="s">
        <v>197</v>
      </c>
      <c r="N19" s="81"/>
      <c r="O19" s="81"/>
      <c r="P19" s="81"/>
      <c r="Q19" s="81"/>
      <c r="R19" s="81"/>
      <c r="S19" s="81"/>
      <c r="T19" s="81"/>
      <c r="U19" s="81"/>
      <c r="V19" s="81"/>
      <c r="W19" s="81"/>
      <c r="X19" s="81"/>
      <c r="Y19" s="81"/>
      <c r="Z19" s="81"/>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D19" s="55" t="s">
        <v>198</v>
      </c>
    </row>
    <row r="20" spans="2:105" ht="66" x14ac:dyDescent="0.25">
      <c r="B20" s="21" t="s">
        <v>150</v>
      </c>
      <c r="C20" s="18" t="s">
        <v>247</v>
      </c>
      <c r="D20" s="45" t="s">
        <v>248</v>
      </c>
      <c r="E20" s="45" t="s">
        <v>249</v>
      </c>
      <c r="F20" s="35" t="s">
        <v>250</v>
      </c>
      <c r="G20" s="35" t="s">
        <v>251</v>
      </c>
      <c r="H20" s="35" t="s">
        <v>252</v>
      </c>
      <c r="I20" s="35" t="s">
        <v>253</v>
      </c>
      <c r="J20" s="75" t="s">
        <v>254</v>
      </c>
      <c r="K20" s="75" t="str">
        <f>' Populations'!R8</f>
        <v>Other</v>
      </c>
      <c r="L20" s="36" t="str">
        <f>' Populations'!T8</f>
        <v>Other</v>
      </c>
      <c r="M20" s="82" t="s">
        <v>255</v>
      </c>
      <c r="N20" s="82" t="s">
        <v>256</v>
      </c>
      <c r="O20" s="82" t="s">
        <v>257</v>
      </c>
      <c r="P20" s="82" t="s">
        <v>258</v>
      </c>
      <c r="Q20" s="82" t="s">
        <v>259</v>
      </c>
      <c r="R20" s="82" t="s">
        <v>260</v>
      </c>
      <c r="S20" s="82" t="s">
        <v>261</v>
      </c>
      <c r="T20" s="82" t="s">
        <v>262</v>
      </c>
      <c r="U20" s="82" t="s">
        <v>263</v>
      </c>
      <c r="V20" s="82" t="s">
        <v>264</v>
      </c>
      <c r="W20" s="82" t="s">
        <v>265</v>
      </c>
      <c r="X20" s="82" t="s">
        <v>266</v>
      </c>
      <c r="Y20" s="82" t="s">
        <v>267</v>
      </c>
      <c r="Z20" s="82" t="s">
        <v>268</v>
      </c>
      <c r="AA20" s="51"/>
      <c r="AB20" s="56" t="s">
        <v>221</v>
      </c>
      <c r="AC20" s="56" t="s">
        <v>222</v>
      </c>
      <c r="AD20" s="56" t="s">
        <v>223</v>
      </c>
      <c r="AE20" s="56" t="s">
        <v>222</v>
      </c>
      <c r="AF20" s="56" t="s">
        <v>224</v>
      </c>
      <c r="AG20" s="56" t="s">
        <v>222</v>
      </c>
      <c r="AH20" s="56" t="s">
        <v>225</v>
      </c>
      <c r="AI20" s="56" t="s">
        <v>222</v>
      </c>
      <c r="AJ20" s="56" t="s">
        <v>226</v>
      </c>
      <c r="AK20" s="56" t="s">
        <v>222</v>
      </c>
      <c r="AL20" s="56" t="s">
        <v>227</v>
      </c>
      <c r="AM20" s="56" t="s">
        <v>222</v>
      </c>
      <c r="AN20" s="56" t="s">
        <v>228</v>
      </c>
      <c r="AO20" s="56" t="s">
        <v>222</v>
      </c>
      <c r="AP20" s="56" t="s">
        <v>229</v>
      </c>
      <c r="AQ20" s="56" t="s">
        <v>222</v>
      </c>
      <c r="AR20" s="56" t="str">
        <f>' Populations'!R8</f>
        <v>Other</v>
      </c>
      <c r="AS20" s="56" t="s">
        <v>222</v>
      </c>
      <c r="AT20" s="56" t="str">
        <f>' Populations'!T8</f>
        <v>Other</v>
      </c>
      <c r="AU20" s="56" t="s">
        <v>222</v>
      </c>
      <c r="AV20" s="97"/>
      <c r="AW20" s="56" t="s">
        <v>175</v>
      </c>
      <c r="AX20" s="56" t="s">
        <v>222</v>
      </c>
      <c r="AY20" s="56" t="s">
        <v>176</v>
      </c>
      <c r="AZ20" s="56" t="s">
        <v>222</v>
      </c>
      <c r="BA20" s="56" t="s">
        <v>177</v>
      </c>
      <c r="BB20" s="56" t="s">
        <v>222</v>
      </c>
      <c r="BC20" s="56" t="s">
        <v>178</v>
      </c>
      <c r="BD20" s="56" t="s">
        <v>222</v>
      </c>
      <c r="BE20" s="56" t="s">
        <v>179</v>
      </c>
      <c r="BF20" s="56" t="s">
        <v>222</v>
      </c>
      <c r="BG20" s="56" t="s">
        <v>180</v>
      </c>
      <c r="BH20" s="56" t="s">
        <v>222</v>
      </c>
      <c r="BI20" s="56" t="s">
        <v>181</v>
      </c>
      <c r="BJ20" s="56" t="s">
        <v>222</v>
      </c>
      <c r="BK20" s="56" t="s">
        <v>182</v>
      </c>
      <c r="BL20" s="56" t="s">
        <v>222</v>
      </c>
      <c r="BM20" s="56" t="s">
        <v>183</v>
      </c>
      <c r="BN20" s="56" t="s">
        <v>222</v>
      </c>
      <c r="BO20" s="56" t="s">
        <v>184</v>
      </c>
      <c r="BP20" s="56" t="s">
        <v>222</v>
      </c>
      <c r="BQ20" s="56" t="s">
        <v>185</v>
      </c>
      <c r="BR20" s="56" t="s">
        <v>222</v>
      </c>
      <c r="BS20" s="56" t="s">
        <v>186</v>
      </c>
      <c r="BT20" s="56" t="s">
        <v>222</v>
      </c>
      <c r="BU20" s="56" t="s">
        <v>187</v>
      </c>
      <c r="BV20" s="56" t="s">
        <v>222</v>
      </c>
      <c r="BW20" s="56" t="s">
        <v>188</v>
      </c>
      <c r="BX20" s="56" t="s">
        <v>222</v>
      </c>
      <c r="BY20" s="51"/>
      <c r="BZ20" s="56" t="s">
        <v>230</v>
      </c>
      <c r="CA20" s="56" t="s">
        <v>231</v>
      </c>
      <c r="CC20" s="56" t="s">
        <v>150</v>
      </c>
      <c r="CD20" s="57" t="s">
        <v>151</v>
      </c>
      <c r="CE20" s="58" t="s">
        <v>152</v>
      </c>
      <c r="CF20" s="58" t="s">
        <v>153</v>
      </c>
      <c r="CG20" s="59" t="s">
        <v>154</v>
      </c>
      <c r="CH20" s="59" t="s">
        <v>155</v>
      </c>
      <c r="CI20" s="59" t="s">
        <v>156</v>
      </c>
      <c r="CJ20" s="59" t="s">
        <v>157</v>
      </c>
      <c r="CK20" s="59" t="s">
        <v>158</v>
      </c>
      <c r="CL20" s="59" t="str">
        <f>' Populations'!R8</f>
        <v>Other</v>
      </c>
      <c r="CM20" s="59" t="str">
        <f>' Populations'!T8</f>
        <v>Other</v>
      </c>
      <c r="CN20" s="59" t="s">
        <v>269</v>
      </c>
      <c r="CO20" s="59" t="s">
        <v>270</v>
      </c>
      <c r="CP20" s="59" t="s">
        <v>271</v>
      </c>
      <c r="CQ20" s="59" t="s">
        <v>272</v>
      </c>
      <c r="CR20" s="59" t="s">
        <v>273</v>
      </c>
      <c r="CS20" s="59" t="s">
        <v>274</v>
      </c>
      <c r="CT20" s="59" t="s">
        <v>275</v>
      </c>
      <c r="CU20" s="59" t="s">
        <v>276</v>
      </c>
      <c r="CV20" s="59" t="s">
        <v>277</v>
      </c>
      <c r="CW20" s="59" t="s">
        <v>278</v>
      </c>
      <c r="CX20" s="59" t="s">
        <v>279</v>
      </c>
      <c r="CY20" s="59" t="s">
        <v>280</v>
      </c>
      <c r="CZ20" s="59" t="s">
        <v>281</v>
      </c>
      <c r="DA20" s="59" t="s">
        <v>282</v>
      </c>
    </row>
    <row r="21" spans="2:105" x14ac:dyDescent="0.25">
      <c r="B21" s="16" t="s">
        <v>160</v>
      </c>
      <c r="C21" s="69"/>
      <c r="D21" s="46"/>
      <c r="E21" s="47"/>
      <c r="F21" s="37"/>
      <c r="G21" s="37"/>
      <c r="H21" s="37"/>
      <c r="I21" s="37"/>
      <c r="J21" s="76"/>
      <c r="K21" s="76"/>
      <c r="L21" s="41"/>
      <c r="M21" s="83"/>
      <c r="N21" s="83"/>
      <c r="O21" s="83"/>
      <c r="P21" s="83"/>
      <c r="Q21" s="83"/>
      <c r="R21" s="83"/>
      <c r="S21" s="83"/>
      <c r="T21" s="83"/>
      <c r="U21" s="83"/>
      <c r="V21" s="83"/>
      <c r="W21" s="83"/>
      <c r="X21" s="83"/>
      <c r="Y21" s="83"/>
      <c r="Z21" s="88"/>
      <c r="AA21" s="52"/>
      <c r="AB21" s="95">
        <f>' Populations'!B9</f>
        <v>0</v>
      </c>
      <c r="AC21" s="95">
        <f>IF(AB21=0,0,($C$21/$AB$21)*100000)</f>
        <v>0</v>
      </c>
      <c r="AD21" s="95">
        <f>' Populations'!D9</f>
        <v>0</v>
      </c>
      <c r="AE21" s="95">
        <f>IF(AD21=0,0,($D$21/$AD$21)*100000)</f>
        <v>0</v>
      </c>
      <c r="AF21" s="95">
        <f>' Populations'!F9</f>
        <v>0</v>
      </c>
      <c r="AG21" s="95">
        <f>IF(AF21=0,0,($E$21/$AF$21)*100000)</f>
        <v>0</v>
      </c>
      <c r="AH21" s="95">
        <f>' Populations'!H9</f>
        <v>0</v>
      </c>
      <c r="AI21" s="95">
        <f>IF(AH21=0,0,($F$21/$AH$21)*100000)</f>
        <v>0</v>
      </c>
      <c r="AJ21" s="95">
        <f>' Populations'!J9</f>
        <v>0</v>
      </c>
      <c r="AK21" s="95">
        <f>IF(AJ21=0,0,($G$21/$AJ$21)*100000)</f>
        <v>0</v>
      </c>
      <c r="AL21" s="95">
        <f>' Populations'!L9</f>
        <v>0</v>
      </c>
      <c r="AM21" s="95">
        <f>IF(AL21=0,0,($H$21/$AL$21)*100000)</f>
        <v>0</v>
      </c>
      <c r="AN21" s="95">
        <f>' Populations'!N9</f>
        <v>0</v>
      </c>
      <c r="AO21" s="95">
        <f>IF(AN21=0,0,($I$21/$AN$21)*100000)</f>
        <v>0</v>
      </c>
      <c r="AP21" s="95">
        <f>' Populations'!P9</f>
        <v>0</v>
      </c>
      <c r="AQ21" s="95">
        <f>IF(AP21=0,0,($J$21/$AP$21)*100000)</f>
        <v>0</v>
      </c>
      <c r="AR21" s="95">
        <f>' Populations'!R9</f>
        <v>0</v>
      </c>
      <c r="AS21" s="95">
        <f>IF(AR21=0,0,($K$21/$AR$21)*100000)</f>
        <v>0</v>
      </c>
      <c r="AT21" s="95">
        <f>' Populations'!T9</f>
        <v>0</v>
      </c>
      <c r="AU21" s="95">
        <f>IF(AT21=0,0,($L$21/$AT$21)*100000)</f>
        <v>0</v>
      </c>
      <c r="AV21" s="98"/>
      <c r="AW21" s="95">
        <f>'Health Regions'!B5</f>
        <v>0</v>
      </c>
      <c r="AX21" s="95">
        <f>IF(AW21=0,0,($M$21/$AW$21)*100000)</f>
        <v>0</v>
      </c>
      <c r="AY21" s="95">
        <f>'Health Regions'!D5</f>
        <v>0</v>
      </c>
      <c r="AZ21" s="95">
        <f>IF(AY21=0,0,($N$21/$AY$21)*100000)</f>
        <v>0</v>
      </c>
      <c r="BA21" s="95">
        <f>'Health Regions'!F5</f>
        <v>0</v>
      </c>
      <c r="BB21" s="95">
        <f>IF(BA21=0,0,($O$21/$BA$21)*100000)</f>
        <v>0</v>
      </c>
      <c r="BC21" s="95">
        <f>'Health Regions'!H5</f>
        <v>0</v>
      </c>
      <c r="BD21" s="95">
        <f>IF(BC21=0,0,($P$21/$BC$21)*100000)</f>
        <v>0</v>
      </c>
      <c r="BE21" s="95">
        <f>'Health Regions'!J5</f>
        <v>0</v>
      </c>
      <c r="BF21" s="95">
        <f>IF(BE21=0,0,($Q$21/$BE$21)*100000)</f>
        <v>0</v>
      </c>
      <c r="BG21" s="95">
        <f>'Health Regions'!L5</f>
        <v>0</v>
      </c>
      <c r="BH21" s="95">
        <f>IF(BG21=0,0,($R$21/$BG$21)*100000)</f>
        <v>0</v>
      </c>
      <c r="BI21" s="95">
        <f>'Health Regions'!N5</f>
        <v>0</v>
      </c>
      <c r="BJ21" s="95">
        <f>IF(BI21=0,0,($S$21/$BI$21)*100000)</f>
        <v>0</v>
      </c>
      <c r="BK21" s="95">
        <f>'Health Regions'!P5</f>
        <v>0</v>
      </c>
      <c r="BL21" s="95">
        <f>IF(BK21=0,0,($T$21/$BK$21)*100000)</f>
        <v>0</v>
      </c>
      <c r="BM21" s="95">
        <f>'Health Regions'!R5</f>
        <v>0</v>
      </c>
      <c r="BN21" s="95">
        <f>IF(BM21=0,0,($U$21/$BM$21)*100000)</f>
        <v>0</v>
      </c>
      <c r="BO21" s="95">
        <f>'Health Regions'!T5</f>
        <v>0</v>
      </c>
      <c r="BP21" s="95">
        <f>IF(BO21=0,0,($V$21/$BO21)*100000)</f>
        <v>0</v>
      </c>
      <c r="BQ21" s="95">
        <f>'Health Regions'!V5</f>
        <v>0</v>
      </c>
      <c r="BR21" s="95">
        <f>IF(BQ21=0,0,($W$21/$BQ$21)*100000)</f>
        <v>0</v>
      </c>
      <c r="BS21" s="95">
        <f>'Health Regions'!X5</f>
        <v>0</v>
      </c>
      <c r="BT21" s="95">
        <f>IF(BS21=0,0,($X$21/$BS$21)*100000)</f>
        <v>0</v>
      </c>
      <c r="BU21" s="95">
        <f>'Health Regions'!Z5</f>
        <v>0</v>
      </c>
      <c r="BV21" s="95">
        <f>IF(BU21=0,0,($Y$21/$BU$21)*100000)</f>
        <v>0</v>
      </c>
      <c r="BW21" s="95">
        <f>'Health Regions'!AB5</f>
        <v>0</v>
      </c>
      <c r="BX21" s="95">
        <f>IF(BW21=0,0,($Z$21/$BW$21)*100000)</f>
        <v>0</v>
      </c>
      <c r="BY21" s="52"/>
      <c r="BZ21" s="93">
        <v>3795</v>
      </c>
      <c r="CA21" s="94">
        <v>1.3818E-2</v>
      </c>
      <c r="CC21" s="60" t="s">
        <v>160</v>
      </c>
      <c r="CD21" s="113">
        <f t="shared" ref="CD21:CD33" si="29">AC21*CA21</f>
        <v>0</v>
      </c>
      <c r="CE21" s="114">
        <f t="shared" ref="CE21:CE33" si="30">AE21*CA21</f>
        <v>0</v>
      </c>
      <c r="CF21" s="114">
        <f t="shared" ref="CF21:CF33" si="31">AG21*CA21</f>
        <v>0</v>
      </c>
      <c r="CG21" s="54">
        <f t="shared" ref="CG21:CG33" si="32">AI21*CA21</f>
        <v>0</v>
      </c>
      <c r="CH21" s="54">
        <f t="shared" ref="CH21:CH33" si="33">AK21*CA21</f>
        <v>0</v>
      </c>
      <c r="CI21" s="54">
        <f t="shared" ref="CI21:CI33" si="34">AM21*CA21</f>
        <v>0</v>
      </c>
      <c r="CJ21" s="54">
        <f t="shared" ref="CJ21:CJ33" si="35">AO21*CA21</f>
        <v>0</v>
      </c>
      <c r="CK21" s="54">
        <f t="shared" ref="CK21:CK33" si="36">AQ21*CA21</f>
        <v>0</v>
      </c>
      <c r="CL21" s="54">
        <f t="shared" ref="CL21:CL33" si="37">AS21*CA21</f>
        <v>0</v>
      </c>
      <c r="CM21" s="54">
        <f t="shared" ref="CM21:CM33" si="38">AU21*CA21</f>
        <v>0</v>
      </c>
      <c r="CN21" s="54">
        <f>AX21*CA21</f>
        <v>0</v>
      </c>
      <c r="CO21" s="54">
        <f>AZ21*CA21</f>
        <v>0</v>
      </c>
      <c r="CP21" s="54">
        <f>BB21*CA21</f>
        <v>0</v>
      </c>
      <c r="CQ21" s="54">
        <f>BD21*CA21</f>
        <v>0</v>
      </c>
      <c r="CR21" s="54">
        <f>BF21*CA21</f>
        <v>0</v>
      </c>
      <c r="CS21" s="54">
        <f>BH21*CA21</f>
        <v>0</v>
      </c>
      <c r="CT21" s="54">
        <f>BI21*CA21</f>
        <v>0</v>
      </c>
      <c r="CU21" s="54">
        <f>BL21*CA21</f>
        <v>0</v>
      </c>
      <c r="CV21" s="54">
        <f>BN21*CA21</f>
        <v>0</v>
      </c>
      <c r="CW21" s="54">
        <f>BP21*CA21</f>
        <v>0</v>
      </c>
      <c r="CX21" s="54">
        <f>BR21*CA21</f>
        <v>0</v>
      </c>
      <c r="CY21" s="54">
        <f>BT21*CA21</f>
        <v>0</v>
      </c>
      <c r="CZ21" s="54">
        <f>BV21*CA21</f>
        <v>0</v>
      </c>
      <c r="DA21" s="54">
        <f>BX21*CA21</f>
        <v>0</v>
      </c>
    </row>
    <row r="22" spans="2:105" x14ac:dyDescent="0.25">
      <c r="B22" s="17" t="s">
        <v>161</v>
      </c>
      <c r="C22" s="70"/>
      <c r="D22" s="48"/>
      <c r="E22" s="49"/>
      <c r="F22" s="39"/>
      <c r="G22" s="39"/>
      <c r="H22" s="39"/>
      <c r="I22" s="39"/>
      <c r="J22" s="77"/>
      <c r="K22" s="77"/>
      <c r="L22" s="42"/>
      <c r="M22" s="85"/>
      <c r="N22" s="85"/>
      <c r="O22" s="85"/>
      <c r="P22" s="85"/>
      <c r="Q22" s="85"/>
      <c r="R22" s="85"/>
      <c r="S22" s="85"/>
      <c r="T22" s="85"/>
      <c r="U22" s="85"/>
      <c r="V22" s="85"/>
      <c r="W22" s="85"/>
      <c r="X22" s="85"/>
      <c r="Y22" s="85"/>
      <c r="Z22" s="89"/>
      <c r="AA22" s="52"/>
      <c r="AB22" s="95">
        <f>' Populations'!B10</f>
        <v>0</v>
      </c>
      <c r="AC22" s="95">
        <f>IF(AB22=0,0,($C$22/$AB$22)*100000)</f>
        <v>0</v>
      </c>
      <c r="AD22" s="95">
        <f>' Populations'!D10</f>
        <v>0</v>
      </c>
      <c r="AE22" s="95">
        <f>IF(AD22=0,0,($D$22/$AD$22)*100000)</f>
        <v>0</v>
      </c>
      <c r="AF22" s="95">
        <f>' Populations'!F10</f>
        <v>0</v>
      </c>
      <c r="AG22" s="95">
        <f>IF(AF22=0,0,($E$22/$AF$22)*100000)</f>
        <v>0</v>
      </c>
      <c r="AH22" s="95">
        <f>' Populations'!H10</f>
        <v>0</v>
      </c>
      <c r="AI22" s="95">
        <f>IF(AH22=0,0,($F$22/$AH$22)*100000)</f>
        <v>0</v>
      </c>
      <c r="AJ22" s="95">
        <f>' Populations'!J10</f>
        <v>0</v>
      </c>
      <c r="AK22" s="95">
        <f>IF(AJ22=0,0,($G$22/$AJ$22)*100000)</f>
        <v>0</v>
      </c>
      <c r="AL22" s="95">
        <f>' Populations'!L10</f>
        <v>0</v>
      </c>
      <c r="AM22" s="95">
        <f>IF(AL22=0,0,($H$22/$AL$22)*100000)</f>
        <v>0</v>
      </c>
      <c r="AN22" s="95">
        <f>' Populations'!N10</f>
        <v>0</v>
      </c>
      <c r="AO22" s="95">
        <f>IF(AN22=0,0,($I$22/$AN$22)*100000)</f>
        <v>0</v>
      </c>
      <c r="AP22" s="95">
        <f>' Populations'!P10</f>
        <v>0</v>
      </c>
      <c r="AQ22" s="95">
        <f>IF(AP22=0,0,($J$22/$AP$22)*100000)</f>
        <v>0</v>
      </c>
      <c r="AR22" s="95">
        <f>' Populations'!R10</f>
        <v>0</v>
      </c>
      <c r="AS22" s="95">
        <f>IF(AR22=0,0,($K$22/$AR$22)*100000)</f>
        <v>0</v>
      </c>
      <c r="AT22" s="95">
        <f>' Populations'!T10</f>
        <v>0</v>
      </c>
      <c r="AU22" s="95">
        <f>IF(AT22=0,0,($L$22/$AT$22)*100000)</f>
        <v>0</v>
      </c>
      <c r="AV22" s="98"/>
      <c r="AW22" s="95">
        <f>'Health Regions'!B6</f>
        <v>0</v>
      </c>
      <c r="AX22" s="95">
        <f>IF(AW22=0,0,($M$22/$AW$22)*100000)</f>
        <v>0</v>
      </c>
      <c r="AY22" s="95">
        <f>'Health Regions'!D6</f>
        <v>0</v>
      </c>
      <c r="AZ22" s="95">
        <f>IF(AY22=0,0,($N$22/$AY$22)*100000)</f>
        <v>0</v>
      </c>
      <c r="BA22" s="95">
        <f>'Health Regions'!F6</f>
        <v>0</v>
      </c>
      <c r="BB22" s="95">
        <f>IF(BA22=0,0,($O$22/$BA$22)*100000)</f>
        <v>0</v>
      </c>
      <c r="BC22" s="95">
        <f>'Health Regions'!H6</f>
        <v>0</v>
      </c>
      <c r="BD22" s="95">
        <f>IF(BC22=0,0,($P$22/$BC$22)*100000)</f>
        <v>0</v>
      </c>
      <c r="BE22" s="95">
        <f>'Health Regions'!J6</f>
        <v>0</v>
      </c>
      <c r="BF22" s="95">
        <f>IF(BE22=0,0,($Q$22/$BE$22)*100000)</f>
        <v>0</v>
      </c>
      <c r="BG22" s="95">
        <f>'Health Regions'!L6</f>
        <v>0</v>
      </c>
      <c r="BH22" s="95">
        <f>IF(BG22=0,0,($R$22/$BG$22)*100000)</f>
        <v>0</v>
      </c>
      <c r="BI22" s="95">
        <f>'Health Regions'!N6</f>
        <v>0</v>
      </c>
      <c r="BJ22" s="95">
        <f>IF(BI22=0,0,($S$22/$BI$22)*100000)</f>
        <v>0</v>
      </c>
      <c r="BK22" s="95">
        <f>'Health Regions'!P6</f>
        <v>0</v>
      </c>
      <c r="BL22" s="95">
        <f>IF(BK22=0,0,($T$22/$BK$22)*100000)</f>
        <v>0</v>
      </c>
      <c r="BM22" s="95">
        <f>'Health Regions'!R6</f>
        <v>0</v>
      </c>
      <c r="BN22" s="95">
        <f>IF(BM22=0,0,($U$22/$BM$22)*100000)</f>
        <v>0</v>
      </c>
      <c r="BO22" s="95">
        <f>'Health Regions'!T6</f>
        <v>0</v>
      </c>
      <c r="BP22" s="95">
        <f>IF(BO22=0,0,($V$22/$BO$22)*100000)</f>
        <v>0</v>
      </c>
      <c r="BQ22" s="95">
        <f>'Health Regions'!V6</f>
        <v>0</v>
      </c>
      <c r="BR22" s="95">
        <f>IF(BQ22=0,0,($W$22/$BQ$22)*100000)</f>
        <v>0</v>
      </c>
      <c r="BS22" s="95">
        <f>'Health Regions'!X6</f>
        <v>0</v>
      </c>
      <c r="BT22" s="95">
        <f>IF(BS22=0,0,($X$22/$BS$22)*100000)</f>
        <v>0</v>
      </c>
      <c r="BU22" s="95">
        <f>'Health Regions'!Z6</f>
        <v>0</v>
      </c>
      <c r="BV22" s="95">
        <f>IF(BU22=0,0,($Y$22/$BU$22)*100000)</f>
        <v>0</v>
      </c>
      <c r="BW22" s="95">
        <f>'Health Regions'!AB6</f>
        <v>0</v>
      </c>
      <c r="BX22" s="95">
        <f>IF(BW22=0,0,($Z$22/$BW$22)*100000)</f>
        <v>0</v>
      </c>
      <c r="BY22" s="52"/>
      <c r="BZ22" s="93">
        <v>15192</v>
      </c>
      <c r="CA22" s="94">
        <v>5.5316999999999998E-2</v>
      </c>
      <c r="CC22" s="61" t="s">
        <v>161</v>
      </c>
      <c r="CD22" s="113">
        <f t="shared" si="29"/>
        <v>0</v>
      </c>
      <c r="CE22" s="114">
        <f t="shared" si="30"/>
        <v>0</v>
      </c>
      <c r="CF22" s="114">
        <f t="shared" si="31"/>
        <v>0</v>
      </c>
      <c r="CG22" s="54">
        <f t="shared" si="32"/>
        <v>0</v>
      </c>
      <c r="CH22" s="54">
        <f t="shared" si="33"/>
        <v>0</v>
      </c>
      <c r="CI22" s="54">
        <f t="shared" si="34"/>
        <v>0</v>
      </c>
      <c r="CJ22" s="54">
        <f t="shared" si="35"/>
        <v>0</v>
      </c>
      <c r="CK22" s="54">
        <f t="shared" si="36"/>
        <v>0</v>
      </c>
      <c r="CL22" s="54">
        <f t="shared" si="37"/>
        <v>0</v>
      </c>
      <c r="CM22" s="54">
        <f t="shared" si="38"/>
        <v>0</v>
      </c>
      <c r="CN22" s="54">
        <f t="shared" ref="CN22:CN32" si="39">AX22*CA22</f>
        <v>0</v>
      </c>
      <c r="CO22" s="54">
        <f t="shared" ref="CO22:CO33" si="40">AZ22*CA22</f>
        <v>0</v>
      </c>
      <c r="CP22" s="54">
        <f t="shared" ref="CP22:CP33" si="41">BB22*CA22</f>
        <v>0</v>
      </c>
      <c r="CQ22" s="54">
        <f t="shared" ref="CQ22:CQ33" si="42">BD22*CA22</f>
        <v>0</v>
      </c>
      <c r="CR22" s="54">
        <f t="shared" ref="CR22:CR33" si="43">BF22*CA22</f>
        <v>0</v>
      </c>
      <c r="CS22" s="54">
        <f t="shared" ref="CS22:CS33" si="44">BH22*CA22</f>
        <v>0</v>
      </c>
      <c r="CT22" s="54">
        <f t="shared" ref="CT22:CT33" si="45">BI22*CA22</f>
        <v>0</v>
      </c>
      <c r="CU22" s="54">
        <f t="shared" ref="CU22:CU33" si="46">BL22*CA22</f>
        <v>0</v>
      </c>
      <c r="CV22" s="54">
        <f t="shared" ref="CV22:CV33" si="47">BN22*CA22</f>
        <v>0</v>
      </c>
      <c r="CW22" s="54">
        <f t="shared" ref="CW22:CW33" si="48">BP22*CA22</f>
        <v>0</v>
      </c>
      <c r="CX22" s="54">
        <f t="shared" ref="CX22:CX33" si="49">BR22*CA22</f>
        <v>0</v>
      </c>
      <c r="CY22" s="54">
        <f t="shared" ref="CY22:CY33" si="50">BT22*CA22</f>
        <v>0</v>
      </c>
      <c r="CZ22" s="54">
        <f t="shared" ref="CZ22:CZ33" si="51">BV22*CA22</f>
        <v>0</v>
      </c>
      <c r="DA22" s="54">
        <f t="shared" ref="DA22:DA33" si="52">BX22*CA22</f>
        <v>0</v>
      </c>
    </row>
    <row r="23" spans="2:105" x14ac:dyDescent="0.25">
      <c r="B23" s="16" t="s">
        <v>162</v>
      </c>
      <c r="C23" s="70"/>
      <c r="D23" s="48"/>
      <c r="E23" s="49"/>
      <c r="F23" s="39"/>
      <c r="G23" s="39"/>
      <c r="H23" s="39"/>
      <c r="I23" s="39"/>
      <c r="J23" s="77"/>
      <c r="K23" s="77"/>
      <c r="L23" s="42"/>
      <c r="M23" s="85"/>
      <c r="N23" s="85"/>
      <c r="O23" s="85"/>
      <c r="P23" s="85"/>
      <c r="Q23" s="85"/>
      <c r="R23" s="85"/>
      <c r="S23" s="85"/>
      <c r="T23" s="85"/>
      <c r="U23" s="85"/>
      <c r="V23" s="85"/>
      <c r="W23" s="85"/>
      <c r="X23" s="85"/>
      <c r="Y23" s="85"/>
      <c r="Z23" s="89"/>
      <c r="AA23" s="52"/>
      <c r="AB23" s="95">
        <f>' Populations'!B11</f>
        <v>0</v>
      </c>
      <c r="AC23" s="95">
        <f>IF(AB23=0,0,($C$23/$AB$23)*100000)</f>
        <v>0</v>
      </c>
      <c r="AD23" s="95">
        <f>' Populations'!D11</f>
        <v>0</v>
      </c>
      <c r="AE23" s="95">
        <f>IF(AD23=0,0,($D$23/$AD$23)*100000)</f>
        <v>0</v>
      </c>
      <c r="AF23" s="95">
        <f>' Populations'!F11</f>
        <v>0</v>
      </c>
      <c r="AG23" s="95">
        <f>IF(AF23=0,0,($E$23/$AF$23)*100000)</f>
        <v>0</v>
      </c>
      <c r="AH23" s="95">
        <f>' Populations'!H11</f>
        <v>0</v>
      </c>
      <c r="AI23" s="95">
        <f>IF(AH23=0,0,($F$23/$AH$23)*100000)</f>
        <v>0</v>
      </c>
      <c r="AJ23" s="95">
        <f>' Populations'!J11</f>
        <v>0</v>
      </c>
      <c r="AK23" s="95">
        <f>IF(AJ23=0,0,($G$23/$AJ$23)*100000)</f>
        <v>0</v>
      </c>
      <c r="AL23" s="95">
        <f>' Populations'!L11</f>
        <v>0</v>
      </c>
      <c r="AM23" s="95">
        <f>IF(AL23=0,0,($H$23/$AL$23)*100000)</f>
        <v>0</v>
      </c>
      <c r="AN23" s="95">
        <f>' Populations'!N11</f>
        <v>0</v>
      </c>
      <c r="AO23" s="95">
        <f>IF(AN23=0,0,($I$23/$AN$23)*100000)</f>
        <v>0</v>
      </c>
      <c r="AP23" s="95">
        <f>' Populations'!P11</f>
        <v>0</v>
      </c>
      <c r="AQ23" s="95">
        <f>IF(AP23=0,0,($J$23/$AP$23)*100000)</f>
        <v>0</v>
      </c>
      <c r="AR23" s="95">
        <f>' Populations'!R11</f>
        <v>0</v>
      </c>
      <c r="AS23" s="95">
        <f>IF(AR23=0,0,($K$23/$AR$23)*100000)</f>
        <v>0</v>
      </c>
      <c r="AT23" s="95">
        <f>' Populations'!T11</f>
        <v>0</v>
      </c>
      <c r="AU23" s="95">
        <f>IF(AT23=0,0,($L$23/$AT$23)*100000)</f>
        <v>0</v>
      </c>
      <c r="AV23" s="98"/>
      <c r="AW23" s="95">
        <f>'Health Regions'!B7</f>
        <v>0</v>
      </c>
      <c r="AX23" s="95">
        <f>IF(AW23=0,0,($M$23/$AW$23)*100000)</f>
        <v>0</v>
      </c>
      <c r="AY23" s="95">
        <f>'Health Regions'!D7</f>
        <v>0</v>
      </c>
      <c r="AZ23" s="95">
        <f>IF(AY23=0,0,($N$23/$AY$23)*100000)</f>
        <v>0</v>
      </c>
      <c r="BA23" s="95">
        <f>'Health Regions'!F7</f>
        <v>0</v>
      </c>
      <c r="BB23" s="95">
        <f>IF(BA23=0,0,($O$23/$BA$23)*100000)</f>
        <v>0</v>
      </c>
      <c r="BC23" s="95">
        <f>'Health Regions'!H7</f>
        <v>0</v>
      </c>
      <c r="BD23" s="95">
        <f>IF(BC23=0,0,($P$23/$BC$23)*100000)</f>
        <v>0</v>
      </c>
      <c r="BE23" s="95">
        <f>'Health Regions'!J7</f>
        <v>0</v>
      </c>
      <c r="BF23" s="95">
        <f>IF(BE23=0,0,($Q$23/$BE$23)*100000)</f>
        <v>0</v>
      </c>
      <c r="BG23" s="95">
        <f>'Health Regions'!L7</f>
        <v>0</v>
      </c>
      <c r="BH23" s="95">
        <f>IF(BG23=0,0,($R$23/$BG$23)*100000)</f>
        <v>0</v>
      </c>
      <c r="BI23" s="95">
        <f>'Health Regions'!N7</f>
        <v>0</v>
      </c>
      <c r="BJ23" s="95">
        <f>IF(BI23=0,0,($S$23/$BI$23)*100000)</f>
        <v>0</v>
      </c>
      <c r="BK23" s="95">
        <f>'Health Regions'!P7</f>
        <v>0</v>
      </c>
      <c r="BL23" s="95">
        <f>IF(BK23=0,0,($T$23/$BK$23)*100000)</f>
        <v>0</v>
      </c>
      <c r="BM23" s="95">
        <f>'Health Regions'!R7</f>
        <v>0</v>
      </c>
      <c r="BN23" s="95">
        <f>IF(BM23=0,0,($U$23/$BM$23)*100000)</f>
        <v>0</v>
      </c>
      <c r="BO23" s="95">
        <f>'Health Regions'!T7</f>
        <v>0</v>
      </c>
      <c r="BP23" s="95">
        <f>IF(BO23=0,0,($V$23/$BO$23)*100000)</f>
        <v>0</v>
      </c>
      <c r="BQ23" s="95">
        <f>'Health Regions'!V7</f>
        <v>0</v>
      </c>
      <c r="BR23" s="95">
        <f>IF(BQ23=0,0,($W$23/$BQ$23)*100000)</f>
        <v>0</v>
      </c>
      <c r="BS23" s="95">
        <f>'Health Regions'!X7</f>
        <v>0</v>
      </c>
      <c r="BT23" s="95">
        <f>IF(BS23=0,0,($X$23/$BS$23)*100000)</f>
        <v>0</v>
      </c>
      <c r="BU23" s="95">
        <f>'Health Regions'!Z7</f>
        <v>0</v>
      </c>
      <c r="BV23" s="95">
        <f>IF(BU23=0,0,($Y$23/$BU$23)*100000)</f>
        <v>0</v>
      </c>
      <c r="BW23" s="95">
        <f>'Health Regions'!AB7</f>
        <v>0</v>
      </c>
      <c r="BX23" s="95">
        <f>IF(BW23=0,0,($Z$23/$BW$23)*100000)</f>
        <v>0</v>
      </c>
      <c r="BY23" s="52"/>
      <c r="BZ23" s="93">
        <v>19920</v>
      </c>
      <c r="CA23" s="94">
        <v>7.2533E-2</v>
      </c>
      <c r="CC23" s="60" t="s">
        <v>162</v>
      </c>
      <c r="CD23" s="113">
        <f t="shared" si="29"/>
        <v>0</v>
      </c>
      <c r="CE23" s="114">
        <f t="shared" si="30"/>
        <v>0</v>
      </c>
      <c r="CF23" s="114">
        <f t="shared" si="31"/>
        <v>0</v>
      </c>
      <c r="CG23" s="54">
        <f t="shared" si="32"/>
        <v>0</v>
      </c>
      <c r="CH23" s="54">
        <f t="shared" si="33"/>
        <v>0</v>
      </c>
      <c r="CI23" s="54">
        <f t="shared" si="34"/>
        <v>0</v>
      </c>
      <c r="CJ23" s="54">
        <f t="shared" si="35"/>
        <v>0</v>
      </c>
      <c r="CK23" s="54">
        <f t="shared" si="36"/>
        <v>0</v>
      </c>
      <c r="CL23" s="54">
        <f t="shared" si="37"/>
        <v>0</v>
      </c>
      <c r="CM23" s="54">
        <f t="shared" si="38"/>
        <v>0</v>
      </c>
      <c r="CN23" s="54">
        <f t="shared" si="39"/>
        <v>0</v>
      </c>
      <c r="CO23" s="54">
        <f t="shared" si="40"/>
        <v>0</v>
      </c>
      <c r="CP23" s="54">
        <f t="shared" si="41"/>
        <v>0</v>
      </c>
      <c r="CQ23" s="54">
        <f t="shared" si="42"/>
        <v>0</v>
      </c>
      <c r="CR23" s="54">
        <f t="shared" si="43"/>
        <v>0</v>
      </c>
      <c r="CS23" s="54">
        <f t="shared" si="44"/>
        <v>0</v>
      </c>
      <c r="CT23" s="54">
        <f t="shared" si="45"/>
        <v>0</v>
      </c>
      <c r="CU23" s="54">
        <f t="shared" si="46"/>
        <v>0</v>
      </c>
      <c r="CV23" s="54">
        <f t="shared" si="47"/>
        <v>0</v>
      </c>
      <c r="CW23" s="54">
        <f t="shared" si="48"/>
        <v>0</v>
      </c>
      <c r="CX23" s="54">
        <f t="shared" si="49"/>
        <v>0</v>
      </c>
      <c r="CY23" s="54">
        <f t="shared" si="50"/>
        <v>0</v>
      </c>
      <c r="CZ23" s="54">
        <f t="shared" si="51"/>
        <v>0</v>
      </c>
      <c r="DA23" s="54">
        <f t="shared" si="52"/>
        <v>0</v>
      </c>
    </row>
    <row r="24" spans="2:105" x14ac:dyDescent="0.25">
      <c r="B24" s="16" t="s">
        <v>163</v>
      </c>
      <c r="C24" s="70"/>
      <c r="D24" s="48"/>
      <c r="E24" s="49"/>
      <c r="F24" s="39"/>
      <c r="G24" s="39"/>
      <c r="H24" s="39"/>
      <c r="I24" s="39"/>
      <c r="J24" s="77"/>
      <c r="K24" s="77"/>
      <c r="L24" s="42"/>
      <c r="M24" s="85"/>
      <c r="N24" s="85"/>
      <c r="O24" s="85"/>
      <c r="P24" s="85"/>
      <c r="Q24" s="85"/>
      <c r="R24" s="85"/>
      <c r="S24" s="85"/>
      <c r="T24" s="85"/>
      <c r="U24" s="85"/>
      <c r="V24" s="85"/>
      <c r="W24" s="85"/>
      <c r="X24" s="85"/>
      <c r="Y24" s="85"/>
      <c r="Z24" s="89"/>
      <c r="AA24" s="52"/>
      <c r="AB24" s="95">
        <f>' Populations'!B12</f>
        <v>0</v>
      </c>
      <c r="AC24" s="95">
        <f>IF(AB24=0,0,($C$24/$AB$24)*100000)</f>
        <v>0</v>
      </c>
      <c r="AD24" s="95">
        <f>' Populations'!D12</f>
        <v>0</v>
      </c>
      <c r="AE24" s="95">
        <f>IF(AD24=0,0,($D$24/$AD$24)*100000)</f>
        <v>0</v>
      </c>
      <c r="AF24" s="95">
        <f>' Populations'!F12</f>
        <v>0</v>
      </c>
      <c r="AG24" s="95">
        <f>IF(AF24=0,0,($E$24/$AF$24)*100000)</f>
        <v>0</v>
      </c>
      <c r="AH24" s="95">
        <f>' Populations'!H12</f>
        <v>0</v>
      </c>
      <c r="AI24" s="95">
        <f>IF(AH24=0,0,($F$24/$AH$24)*100000)</f>
        <v>0</v>
      </c>
      <c r="AJ24" s="95">
        <f>' Populations'!J12</f>
        <v>0</v>
      </c>
      <c r="AK24" s="95">
        <f>IF(AJ24=0,0,($G$24/$AJ$24)*100000)</f>
        <v>0</v>
      </c>
      <c r="AL24" s="95">
        <f>' Populations'!L12</f>
        <v>0</v>
      </c>
      <c r="AM24" s="95">
        <f>IF(AL24=0,0,($H$24/$AL$24)*100000)</f>
        <v>0</v>
      </c>
      <c r="AN24" s="95">
        <f>' Populations'!N12</f>
        <v>0</v>
      </c>
      <c r="AO24" s="95">
        <f>IF(AN24=0,0,($I$24/$AN$24)*100000)</f>
        <v>0</v>
      </c>
      <c r="AP24" s="95">
        <f>' Populations'!P12</f>
        <v>0</v>
      </c>
      <c r="AQ24" s="95">
        <f>IF(AP24=0,0,($J$24/$AP$24)*100000)</f>
        <v>0</v>
      </c>
      <c r="AR24" s="95">
        <f>' Populations'!R12</f>
        <v>0</v>
      </c>
      <c r="AS24" s="95">
        <f>IF(AR24=0,0,($K$24/$AR$24)*100000)</f>
        <v>0</v>
      </c>
      <c r="AT24" s="95">
        <f>' Populations'!T12</f>
        <v>0</v>
      </c>
      <c r="AU24" s="95">
        <f>IF(AT24=0,0,($L$24/$AT$24)*100000)</f>
        <v>0</v>
      </c>
      <c r="AV24" s="98"/>
      <c r="AW24" s="95">
        <f>'Health Regions'!B8</f>
        <v>0</v>
      </c>
      <c r="AX24" s="95">
        <f>IF(AW24=0,0,($M$24/$AW$24)*100000)</f>
        <v>0</v>
      </c>
      <c r="AY24" s="95">
        <f>'Health Regions'!D8</f>
        <v>0</v>
      </c>
      <c r="AZ24" s="95">
        <f>IF(AY24=0,0,($N$24/$AY$24)*100000)</f>
        <v>0</v>
      </c>
      <c r="BA24" s="95">
        <f>'Health Regions'!F8</f>
        <v>0</v>
      </c>
      <c r="BB24" s="95">
        <f>IF(BA24=0,0,($O$24/$BA$24)*100000)</f>
        <v>0</v>
      </c>
      <c r="BC24" s="95">
        <f>'Health Regions'!H8</f>
        <v>0</v>
      </c>
      <c r="BD24" s="95">
        <f>IF(BC24=0,0,($P$24/$BC$24)*100000)</f>
        <v>0</v>
      </c>
      <c r="BE24" s="95">
        <f>'Health Regions'!J8</f>
        <v>0</v>
      </c>
      <c r="BF24" s="95">
        <f>IF(BE24=0,0,($Q$24/$BE$24)*100000)</f>
        <v>0</v>
      </c>
      <c r="BG24" s="95">
        <f>'Health Regions'!L8</f>
        <v>0</v>
      </c>
      <c r="BH24" s="95">
        <f>IF(BG24=0,0,($R$24/$BG$24)*100000)</f>
        <v>0</v>
      </c>
      <c r="BI24" s="95">
        <f>'Health Regions'!N8</f>
        <v>0</v>
      </c>
      <c r="BJ24" s="95">
        <f>IF(BI24=0,0,($S$24/$BI$24)*100000)</f>
        <v>0</v>
      </c>
      <c r="BK24" s="95">
        <f>'Health Regions'!P8</f>
        <v>0</v>
      </c>
      <c r="BL24" s="95">
        <f>IF(BK24=0,0,($T$24/$BK$24)*100000)</f>
        <v>0</v>
      </c>
      <c r="BM24" s="95">
        <f>'Health Regions'!R8</f>
        <v>0</v>
      </c>
      <c r="BN24" s="95">
        <f>IF(BM24=0,0,($U$24/$BM$24)*100000)</f>
        <v>0</v>
      </c>
      <c r="BO24" s="95">
        <f>'Health Regions'!T8</f>
        <v>0</v>
      </c>
      <c r="BP24" s="95">
        <f>IF(BO24=0,0,($V24/$BO$24)*100000)</f>
        <v>0</v>
      </c>
      <c r="BQ24" s="95">
        <f>'Health Regions'!V8</f>
        <v>0</v>
      </c>
      <c r="BR24" s="95">
        <f>IF(BQ24=0,0,($W$24/$BQ$24)*100000)</f>
        <v>0</v>
      </c>
      <c r="BS24" s="95">
        <f>'Health Regions'!X8</f>
        <v>0</v>
      </c>
      <c r="BT24" s="95">
        <f>IF(BS24=0,0,($X$24/$BS$24)*100000)</f>
        <v>0</v>
      </c>
      <c r="BU24" s="95">
        <f>'Health Regions'!Z8</f>
        <v>0</v>
      </c>
      <c r="BV24" s="95">
        <f>IF(BU24=0,0,($Y$24/$BU$24)*100000)</f>
        <v>0</v>
      </c>
      <c r="BW24" s="95">
        <f>'Health Regions'!AB8</f>
        <v>0</v>
      </c>
      <c r="BX24" s="95">
        <f>IF(BW24=0,0,($Z$24/$BW$24)*100000)</f>
        <v>0</v>
      </c>
      <c r="BY24" s="52"/>
      <c r="BZ24" s="93">
        <v>20057</v>
      </c>
      <c r="CA24" s="94">
        <v>7.3032E-2</v>
      </c>
      <c r="CC24" s="60" t="s">
        <v>163</v>
      </c>
      <c r="CD24" s="113">
        <f t="shared" si="29"/>
        <v>0</v>
      </c>
      <c r="CE24" s="114">
        <f t="shared" si="30"/>
        <v>0</v>
      </c>
      <c r="CF24" s="114">
        <f t="shared" si="31"/>
        <v>0</v>
      </c>
      <c r="CG24" s="54">
        <f t="shared" si="32"/>
        <v>0</v>
      </c>
      <c r="CH24" s="54">
        <f t="shared" si="33"/>
        <v>0</v>
      </c>
      <c r="CI24" s="54">
        <f t="shared" si="34"/>
        <v>0</v>
      </c>
      <c r="CJ24" s="54">
        <f t="shared" si="35"/>
        <v>0</v>
      </c>
      <c r="CK24" s="54">
        <f t="shared" si="36"/>
        <v>0</v>
      </c>
      <c r="CL24" s="54">
        <f t="shared" si="37"/>
        <v>0</v>
      </c>
      <c r="CM24" s="54">
        <f t="shared" si="38"/>
        <v>0</v>
      </c>
      <c r="CN24" s="54">
        <f t="shared" si="39"/>
        <v>0</v>
      </c>
      <c r="CO24" s="54">
        <f t="shared" si="40"/>
        <v>0</v>
      </c>
      <c r="CP24" s="54">
        <f t="shared" si="41"/>
        <v>0</v>
      </c>
      <c r="CQ24" s="54">
        <f t="shared" si="42"/>
        <v>0</v>
      </c>
      <c r="CR24" s="54">
        <f t="shared" si="43"/>
        <v>0</v>
      </c>
      <c r="CS24" s="54">
        <f t="shared" si="44"/>
        <v>0</v>
      </c>
      <c r="CT24" s="54">
        <f t="shared" si="45"/>
        <v>0</v>
      </c>
      <c r="CU24" s="54">
        <f t="shared" si="46"/>
        <v>0</v>
      </c>
      <c r="CV24" s="54">
        <f t="shared" si="47"/>
        <v>0</v>
      </c>
      <c r="CW24" s="54">
        <f t="shared" si="48"/>
        <v>0</v>
      </c>
      <c r="CX24" s="54">
        <f t="shared" si="49"/>
        <v>0</v>
      </c>
      <c r="CY24" s="54">
        <f t="shared" si="50"/>
        <v>0</v>
      </c>
      <c r="CZ24" s="54">
        <f t="shared" si="51"/>
        <v>0</v>
      </c>
      <c r="DA24" s="54">
        <f t="shared" si="52"/>
        <v>0</v>
      </c>
    </row>
    <row r="25" spans="2:105" x14ac:dyDescent="0.25">
      <c r="B25" s="16" t="s">
        <v>164</v>
      </c>
      <c r="C25" s="70"/>
      <c r="D25" s="48"/>
      <c r="E25" s="49"/>
      <c r="F25" s="39"/>
      <c r="G25" s="39"/>
      <c r="H25" s="39"/>
      <c r="I25" s="39"/>
      <c r="J25" s="77"/>
      <c r="K25" s="77"/>
      <c r="L25" s="42"/>
      <c r="M25" s="85"/>
      <c r="N25" s="85"/>
      <c r="O25" s="85"/>
      <c r="P25" s="85"/>
      <c r="Q25" s="85"/>
      <c r="R25" s="85"/>
      <c r="S25" s="85"/>
      <c r="T25" s="85"/>
      <c r="U25" s="85"/>
      <c r="V25" s="85"/>
      <c r="W25" s="85"/>
      <c r="X25" s="85"/>
      <c r="Y25" s="85"/>
      <c r="Z25" s="89"/>
      <c r="AA25" s="52"/>
      <c r="AB25" s="95">
        <f>' Populations'!B13</f>
        <v>0</v>
      </c>
      <c r="AC25" s="95">
        <f>IF(AB25=0,0,($C$25/$AB$25)*100000)</f>
        <v>0</v>
      </c>
      <c r="AD25" s="95">
        <f>' Populations'!D13</f>
        <v>0</v>
      </c>
      <c r="AE25" s="95">
        <f>IF(AD25=0,0,($D$25/$AD$25)*100000)</f>
        <v>0</v>
      </c>
      <c r="AF25" s="95">
        <f>' Populations'!F13</f>
        <v>0</v>
      </c>
      <c r="AG25" s="95">
        <f>IF(AF25=0,0,($E$25/$AF$25)*100000)</f>
        <v>0</v>
      </c>
      <c r="AH25" s="95">
        <f>' Populations'!H13</f>
        <v>0</v>
      </c>
      <c r="AI25" s="95">
        <f>IF(AH25=0,0,($F$25/$AH$25)*100000)</f>
        <v>0</v>
      </c>
      <c r="AJ25" s="95">
        <f>' Populations'!J13</f>
        <v>0</v>
      </c>
      <c r="AK25" s="95">
        <f>IF(AJ25=0,0,($G$25/$AJ$25)*100000)</f>
        <v>0</v>
      </c>
      <c r="AL25" s="95">
        <f>' Populations'!L13</f>
        <v>0</v>
      </c>
      <c r="AM25" s="95">
        <f>IF(AL25=0,0,($H$25/$AL$25)*100000)</f>
        <v>0</v>
      </c>
      <c r="AN25" s="95">
        <f>' Populations'!N13</f>
        <v>0</v>
      </c>
      <c r="AO25" s="95">
        <f>IF(AN25=0,0,($I$25/$AN$25)*100000)</f>
        <v>0</v>
      </c>
      <c r="AP25" s="95">
        <f>' Populations'!P13</f>
        <v>0</v>
      </c>
      <c r="AQ25" s="95">
        <f>IF(AP25=0,0,($J$25/$AP$25)*100000)</f>
        <v>0</v>
      </c>
      <c r="AR25" s="95">
        <f>' Populations'!R13</f>
        <v>0</v>
      </c>
      <c r="AS25" s="95">
        <f>IF(AR25=0,0,($K$25/$AR$25)*100000)</f>
        <v>0</v>
      </c>
      <c r="AT25" s="95">
        <f>' Populations'!T13</f>
        <v>0</v>
      </c>
      <c r="AU25" s="95">
        <f>IF(AT25=0,0,($L$25/$AT$25)*100000)</f>
        <v>0</v>
      </c>
      <c r="AV25" s="98"/>
      <c r="AW25" s="95">
        <f>'Health Regions'!B9</f>
        <v>0</v>
      </c>
      <c r="AX25" s="95">
        <f>IF(AW25=0,0,($M$25/$AW$25)*100000)</f>
        <v>0</v>
      </c>
      <c r="AY25" s="95">
        <f>'Health Regions'!D9</f>
        <v>0</v>
      </c>
      <c r="AZ25" s="95">
        <f>IF(AY25=0,0,($N$25/$AY$25)*100000)</f>
        <v>0</v>
      </c>
      <c r="BA25" s="95">
        <f>'Health Regions'!F9</f>
        <v>0</v>
      </c>
      <c r="BB25" s="95">
        <f>IF(BA25=0,0,($O$25/$BA$25)*100000)</f>
        <v>0</v>
      </c>
      <c r="BC25" s="95">
        <f>'Health Regions'!H9</f>
        <v>0</v>
      </c>
      <c r="BD25" s="95">
        <f>IF(BC25=0,0,($P$25/$BC$25)*100000)</f>
        <v>0</v>
      </c>
      <c r="BE25" s="95">
        <f>'Health Regions'!J9</f>
        <v>0</v>
      </c>
      <c r="BF25" s="95">
        <f>IF(BE25=0,0,($Q$25/$BE$25)*100000)</f>
        <v>0</v>
      </c>
      <c r="BG25" s="95">
        <f>'Health Regions'!L9</f>
        <v>0</v>
      </c>
      <c r="BH25" s="95">
        <f>IF(BG25=0,0,($R$25/$BG$25)*100000)</f>
        <v>0</v>
      </c>
      <c r="BI25" s="95">
        <f>'Health Regions'!N9</f>
        <v>0</v>
      </c>
      <c r="BJ25" s="95">
        <f>IF(BI25=0,0,($S$25/$BI$25)*100000)</f>
        <v>0</v>
      </c>
      <c r="BK25" s="95">
        <f>'Health Regions'!P9</f>
        <v>0</v>
      </c>
      <c r="BL25" s="95">
        <f>IF(BK25=0,0,($T$25/$BK$25)*100000)</f>
        <v>0</v>
      </c>
      <c r="BM25" s="95">
        <f>'Health Regions'!R9</f>
        <v>0</v>
      </c>
      <c r="BN25" s="95">
        <f>IF(BM25=0,0,($U$25/$BM$25)*100000)</f>
        <v>0</v>
      </c>
      <c r="BO25" s="95">
        <f>'Health Regions'!T9</f>
        <v>0</v>
      </c>
      <c r="BP25" s="95">
        <f>IF(BO25=0,0,($V$25/$BO$25)*100000)</f>
        <v>0</v>
      </c>
      <c r="BQ25" s="95">
        <f>'Health Regions'!V9</f>
        <v>0</v>
      </c>
      <c r="BR25" s="95">
        <f>IF(BQ25=0,0,($W$25/$BQ$25)*100000)</f>
        <v>0</v>
      </c>
      <c r="BS25" s="95">
        <f>'Health Regions'!X9</f>
        <v>0</v>
      </c>
      <c r="BT25" s="95">
        <f>IF(BS25=0,0,($X$25/$BS$25)*100000)</f>
        <v>0</v>
      </c>
      <c r="BU25" s="95">
        <f>'Health Regions'!Z9</f>
        <v>0</v>
      </c>
      <c r="BV25" s="95">
        <f>IF(BU25=0,0,($Y$25/$BU$25)*100000)</f>
        <v>0</v>
      </c>
      <c r="BW25" s="95">
        <f>'Health Regions'!AB9</f>
        <v>0</v>
      </c>
      <c r="BX25" s="95">
        <f>IF(BW25=0,0,($Z$25/$BW$25)*100000)</f>
        <v>0</v>
      </c>
      <c r="BY25" s="52"/>
      <c r="BZ25" s="93">
        <v>19820</v>
      </c>
      <c r="CA25" s="94">
        <v>7.2168999999999997E-2</v>
      </c>
      <c r="CC25" s="60" t="s">
        <v>164</v>
      </c>
      <c r="CD25" s="113">
        <f t="shared" si="29"/>
        <v>0</v>
      </c>
      <c r="CE25" s="114">
        <f t="shared" si="30"/>
        <v>0</v>
      </c>
      <c r="CF25" s="114">
        <f t="shared" si="31"/>
        <v>0</v>
      </c>
      <c r="CG25" s="54">
        <f t="shared" si="32"/>
        <v>0</v>
      </c>
      <c r="CH25" s="54">
        <f t="shared" si="33"/>
        <v>0</v>
      </c>
      <c r="CI25" s="54">
        <f t="shared" si="34"/>
        <v>0</v>
      </c>
      <c r="CJ25" s="54">
        <f t="shared" si="35"/>
        <v>0</v>
      </c>
      <c r="CK25" s="54">
        <f t="shared" si="36"/>
        <v>0</v>
      </c>
      <c r="CL25" s="54">
        <f t="shared" si="37"/>
        <v>0</v>
      </c>
      <c r="CM25" s="54">
        <f t="shared" si="38"/>
        <v>0</v>
      </c>
      <c r="CN25" s="54">
        <f t="shared" si="39"/>
        <v>0</v>
      </c>
      <c r="CO25" s="54">
        <f t="shared" si="40"/>
        <v>0</v>
      </c>
      <c r="CP25" s="54">
        <f t="shared" si="41"/>
        <v>0</v>
      </c>
      <c r="CQ25" s="54">
        <f t="shared" si="42"/>
        <v>0</v>
      </c>
      <c r="CR25" s="54">
        <f t="shared" si="43"/>
        <v>0</v>
      </c>
      <c r="CS25" s="54">
        <f t="shared" si="44"/>
        <v>0</v>
      </c>
      <c r="CT25" s="54">
        <f t="shared" si="45"/>
        <v>0</v>
      </c>
      <c r="CU25" s="54">
        <f t="shared" si="46"/>
        <v>0</v>
      </c>
      <c r="CV25" s="54">
        <f t="shared" si="47"/>
        <v>0</v>
      </c>
      <c r="CW25" s="54">
        <f t="shared" si="48"/>
        <v>0</v>
      </c>
      <c r="CX25" s="54">
        <f t="shared" si="49"/>
        <v>0</v>
      </c>
      <c r="CY25" s="54">
        <f t="shared" si="50"/>
        <v>0</v>
      </c>
      <c r="CZ25" s="54">
        <f t="shared" si="51"/>
        <v>0</v>
      </c>
      <c r="DA25" s="54">
        <f t="shared" si="52"/>
        <v>0</v>
      </c>
    </row>
    <row r="26" spans="2:105" x14ac:dyDescent="0.25">
      <c r="B26" s="16" t="s">
        <v>165</v>
      </c>
      <c r="C26" s="70"/>
      <c r="D26" s="48"/>
      <c r="E26" s="49"/>
      <c r="F26" s="39"/>
      <c r="G26" s="39"/>
      <c r="H26" s="39"/>
      <c r="I26" s="39"/>
      <c r="J26" s="77"/>
      <c r="K26" s="77"/>
      <c r="L26" s="42"/>
      <c r="M26" s="85"/>
      <c r="N26" s="85"/>
      <c r="O26" s="85"/>
      <c r="P26" s="85"/>
      <c r="Q26" s="85"/>
      <c r="R26" s="85"/>
      <c r="S26" s="85"/>
      <c r="T26" s="85"/>
      <c r="U26" s="85"/>
      <c r="V26" s="85"/>
      <c r="W26" s="85"/>
      <c r="X26" s="85"/>
      <c r="Y26" s="85"/>
      <c r="Z26" s="89"/>
      <c r="AA26" s="52"/>
      <c r="AB26" s="95">
        <f>' Populations'!B14</f>
        <v>0</v>
      </c>
      <c r="AC26" s="95">
        <f>IF(AB26=0,0,($C$26/$AB$26)*100000)</f>
        <v>0</v>
      </c>
      <c r="AD26" s="95">
        <f>' Populations'!D14</f>
        <v>0</v>
      </c>
      <c r="AE26" s="95">
        <f>IF(AD26=0,0,($D$26/$AD$26)*100000)</f>
        <v>0</v>
      </c>
      <c r="AF26" s="95">
        <f>' Populations'!F14</f>
        <v>0</v>
      </c>
      <c r="AG26" s="95">
        <f>IF(AF26=0,0,($E$26/$AF$26)*100000)</f>
        <v>0</v>
      </c>
      <c r="AH26" s="95">
        <f>' Populations'!H14</f>
        <v>0</v>
      </c>
      <c r="AI26" s="95">
        <f>IF(AH26=0,0,($F$26/$AH$26)*100000)</f>
        <v>0</v>
      </c>
      <c r="AJ26" s="95">
        <f>' Populations'!J14</f>
        <v>0</v>
      </c>
      <c r="AK26" s="95">
        <f>IF(AJ26=0,0,($G$26/$AJ$26)*100000)</f>
        <v>0</v>
      </c>
      <c r="AL26" s="95">
        <f>' Populations'!L14</f>
        <v>0</v>
      </c>
      <c r="AM26" s="95">
        <f>IF(AL26=0,0,($H$26/$AL$26)*100000)</f>
        <v>0</v>
      </c>
      <c r="AN26" s="95">
        <f>' Populations'!N14</f>
        <v>0</v>
      </c>
      <c r="AO26" s="95">
        <f>IF(AN26=0,0,($I$26/$AN$26)*100000)</f>
        <v>0</v>
      </c>
      <c r="AP26" s="95">
        <f>' Populations'!P14</f>
        <v>0</v>
      </c>
      <c r="AQ26" s="95">
        <f>IF(AP26=0,0,($J$26/$AP$26)*100000)</f>
        <v>0</v>
      </c>
      <c r="AR26" s="95">
        <f>' Populations'!R14</f>
        <v>0</v>
      </c>
      <c r="AS26" s="95">
        <f>IF(AR26=0,0,($K$26/$AR$26)*100000)</f>
        <v>0</v>
      </c>
      <c r="AT26" s="95">
        <f>' Populations'!T14</f>
        <v>0</v>
      </c>
      <c r="AU26" s="95">
        <f>IF(AT26=0,0,($L$26/$AT$26)*100000)</f>
        <v>0</v>
      </c>
      <c r="AV26" s="98"/>
      <c r="AW26" s="95">
        <f>'Health Regions'!B10</f>
        <v>0</v>
      </c>
      <c r="AX26" s="95">
        <f>IF(AW26=0,0,($M$26/$AW$26)*100000)</f>
        <v>0</v>
      </c>
      <c r="AY26" s="95">
        <f>'Health Regions'!D10</f>
        <v>0</v>
      </c>
      <c r="AZ26" s="95">
        <f>IF(AY26=0,0,($N$26/$AY$26)*100000)</f>
        <v>0</v>
      </c>
      <c r="BA26" s="95">
        <f>'Health Regions'!F10</f>
        <v>0</v>
      </c>
      <c r="BB26" s="95">
        <f>IF(BA26=0,0,($O$26/$BA$26)*100000)</f>
        <v>0</v>
      </c>
      <c r="BC26" s="95">
        <f>'Health Regions'!H10</f>
        <v>0</v>
      </c>
      <c r="BD26" s="95">
        <f>IF(BC26=0,0,($P$26/$BC$26)*100000)</f>
        <v>0</v>
      </c>
      <c r="BE26" s="95">
        <f>'Health Regions'!J10</f>
        <v>0</v>
      </c>
      <c r="BF26" s="95">
        <f>IF(BE26=0,0,($Q$26/$BE$26)*100000)</f>
        <v>0</v>
      </c>
      <c r="BG26" s="95">
        <f>'Health Regions'!L10</f>
        <v>0</v>
      </c>
      <c r="BH26" s="95">
        <f>IF(BG26=0,0,($R$26/$BG$26)*100000)</f>
        <v>0</v>
      </c>
      <c r="BI26" s="95">
        <f>'Health Regions'!N10</f>
        <v>0</v>
      </c>
      <c r="BJ26" s="95">
        <f>IF(BI26=0,0,($S$26/$BI$26)*100000)</f>
        <v>0</v>
      </c>
      <c r="BK26" s="95">
        <f>'Health Regions'!P10</f>
        <v>0</v>
      </c>
      <c r="BL26" s="95">
        <f>IF(BK26=0,0,($T$26/$BK$26)*100000)</f>
        <v>0</v>
      </c>
      <c r="BM26" s="95">
        <f>'Health Regions'!R10</f>
        <v>0</v>
      </c>
      <c r="BN26" s="95">
        <f>IF(BM26=0,0,($PU26/$BM$26)*100000)</f>
        <v>0</v>
      </c>
      <c r="BO26" s="95">
        <f>'Health Regions'!T10</f>
        <v>0</v>
      </c>
      <c r="BP26" s="95">
        <f>IF(BO26=0,0,($V$26/$BO$26)*100000)</f>
        <v>0</v>
      </c>
      <c r="BQ26" s="95">
        <f>'Health Regions'!V10</f>
        <v>0</v>
      </c>
      <c r="BR26" s="95">
        <f>IF(BQ26=0,0,($W$26/$BQ$26)*100000)</f>
        <v>0</v>
      </c>
      <c r="BS26" s="95">
        <f>'Health Regions'!X10</f>
        <v>0</v>
      </c>
      <c r="BT26" s="95">
        <f>IF(BS26=0,0,($X$26/$BS$26)*100000)</f>
        <v>0</v>
      </c>
      <c r="BU26" s="95">
        <f>'Health Regions'!Z10</f>
        <v>0</v>
      </c>
      <c r="BV26" s="95">
        <f>IF(BU26=0,0,($Y$26/$BU$26)*100000)</f>
        <v>0</v>
      </c>
      <c r="BW26" s="95">
        <f>'Health Regions'!AB10</f>
        <v>0</v>
      </c>
      <c r="BX26" s="95">
        <f>IF(BW26=0,0,($Z$26/$BW$26)*100000)</f>
        <v>0</v>
      </c>
      <c r="BY26" s="52"/>
      <c r="BZ26" s="93">
        <v>18257</v>
      </c>
      <c r="CA26" s="94">
        <v>6.6477999999999995E-2</v>
      </c>
      <c r="CC26" s="60" t="s">
        <v>165</v>
      </c>
      <c r="CD26" s="113">
        <f t="shared" si="29"/>
        <v>0</v>
      </c>
      <c r="CE26" s="114">
        <f t="shared" si="30"/>
        <v>0</v>
      </c>
      <c r="CF26" s="114">
        <f t="shared" si="31"/>
        <v>0</v>
      </c>
      <c r="CG26" s="54">
        <f t="shared" si="32"/>
        <v>0</v>
      </c>
      <c r="CH26" s="54">
        <f t="shared" si="33"/>
        <v>0</v>
      </c>
      <c r="CI26" s="54">
        <f t="shared" si="34"/>
        <v>0</v>
      </c>
      <c r="CJ26" s="54">
        <f t="shared" si="35"/>
        <v>0</v>
      </c>
      <c r="CK26" s="54">
        <f t="shared" si="36"/>
        <v>0</v>
      </c>
      <c r="CL26" s="54">
        <f t="shared" si="37"/>
        <v>0</v>
      </c>
      <c r="CM26" s="54">
        <f t="shared" si="38"/>
        <v>0</v>
      </c>
      <c r="CN26" s="54">
        <f t="shared" si="39"/>
        <v>0</v>
      </c>
      <c r="CO26" s="54">
        <f t="shared" si="40"/>
        <v>0</v>
      </c>
      <c r="CP26" s="54">
        <f t="shared" si="41"/>
        <v>0</v>
      </c>
      <c r="CQ26" s="54">
        <f t="shared" si="42"/>
        <v>0</v>
      </c>
      <c r="CR26" s="54">
        <f t="shared" si="43"/>
        <v>0</v>
      </c>
      <c r="CS26" s="54">
        <f t="shared" si="44"/>
        <v>0</v>
      </c>
      <c r="CT26" s="54">
        <f t="shared" si="45"/>
        <v>0</v>
      </c>
      <c r="CU26" s="54">
        <f t="shared" si="46"/>
        <v>0</v>
      </c>
      <c r="CV26" s="54">
        <f t="shared" si="47"/>
        <v>0</v>
      </c>
      <c r="CW26" s="54">
        <f t="shared" si="48"/>
        <v>0</v>
      </c>
      <c r="CX26" s="54">
        <f t="shared" si="49"/>
        <v>0</v>
      </c>
      <c r="CY26" s="54">
        <f t="shared" si="50"/>
        <v>0</v>
      </c>
      <c r="CZ26" s="54">
        <f t="shared" si="51"/>
        <v>0</v>
      </c>
      <c r="DA26" s="54">
        <f t="shared" si="52"/>
        <v>0</v>
      </c>
    </row>
    <row r="27" spans="2:105" x14ac:dyDescent="0.25">
      <c r="B27" s="16" t="s">
        <v>166</v>
      </c>
      <c r="C27" s="70"/>
      <c r="D27" s="48"/>
      <c r="E27" s="49"/>
      <c r="F27" s="39"/>
      <c r="G27" s="39"/>
      <c r="H27" s="39"/>
      <c r="I27" s="39"/>
      <c r="J27" s="77"/>
      <c r="K27" s="77"/>
      <c r="L27" s="42"/>
      <c r="M27" s="85"/>
      <c r="N27" s="85"/>
      <c r="O27" s="85"/>
      <c r="P27" s="85"/>
      <c r="Q27" s="85"/>
      <c r="R27" s="85"/>
      <c r="S27" s="85"/>
      <c r="T27" s="85"/>
      <c r="U27" s="85"/>
      <c r="V27" s="85"/>
      <c r="W27" s="85"/>
      <c r="X27" s="85"/>
      <c r="Y27" s="85"/>
      <c r="Z27" s="89"/>
      <c r="AA27" s="52"/>
      <c r="AB27" s="95">
        <f>' Populations'!B15</f>
        <v>0</v>
      </c>
      <c r="AC27" s="95">
        <f>IF(AB27=0,0,($C$27/$AB$27)*100000)</f>
        <v>0</v>
      </c>
      <c r="AD27" s="95">
        <f>' Populations'!D15</f>
        <v>0</v>
      </c>
      <c r="AE27" s="95">
        <f>IF(AD27=0,0,($D$27/$AD$27)*100000)</f>
        <v>0</v>
      </c>
      <c r="AF27" s="95">
        <f>' Populations'!F15</f>
        <v>0</v>
      </c>
      <c r="AG27" s="95">
        <f>IF(AF27=0,0,($E$27/$AF$27)*100000)</f>
        <v>0</v>
      </c>
      <c r="AH27" s="95">
        <f>' Populations'!H15</f>
        <v>0</v>
      </c>
      <c r="AI27" s="95">
        <f>IF(AH27=0,0,($F$27/$AH$27)*100000)</f>
        <v>0</v>
      </c>
      <c r="AJ27" s="95">
        <f>' Populations'!J15</f>
        <v>0</v>
      </c>
      <c r="AK27" s="95">
        <f>IF(AJ27=0,0,($G$27/$AJ$27)*100000)</f>
        <v>0</v>
      </c>
      <c r="AL27" s="95">
        <f>' Populations'!L15</f>
        <v>0</v>
      </c>
      <c r="AM27" s="95">
        <f>IF(AL27=0,0,($H$27/$AL$27)*100000)</f>
        <v>0</v>
      </c>
      <c r="AN27" s="95">
        <f>' Populations'!N15</f>
        <v>0</v>
      </c>
      <c r="AO27" s="95">
        <f>IF(AN27=0,0,($I$27/$AN$27)*100000)</f>
        <v>0</v>
      </c>
      <c r="AP27" s="95">
        <f>' Populations'!P15</f>
        <v>0</v>
      </c>
      <c r="AQ27" s="95">
        <f>IF(AP27=0,0,($J$27/$AP$27)*100000)</f>
        <v>0</v>
      </c>
      <c r="AR27" s="95">
        <f>' Populations'!R15</f>
        <v>0</v>
      </c>
      <c r="AS27" s="95">
        <f>IF(AR27=0,0,($K$27/$AR$27)*100000)</f>
        <v>0</v>
      </c>
      <c r="AT27" s="95">
        <f>' Populations'!T15</f>
        <v>0</v>
      </c>
      <c r="AU27" s="95">
        <f>IF(AT27=0,0,($L$272/$AT$27)*100000)</f>
        <v>0</v>
      </c>
      <c r="AV27" s="98"/>
      <c r="AW27" s="95">
        <f>'Health Regions'!B11</f>
        <v>0</v>
      </c>
      <c r="AX27" s="95">
        <f>IF(AW27=0,0,($M$27/$AW$27)*100000)</f>
        <v>0</v>
      </c>
      <c r="AY27" s="95">
        <f>'Health Regions'!D11</f>
        <v>0</v>
      </c>
      <c r="AZ27" s="95">
        <f>IF(AY27=0,0,($N$27/$AY$27)*100000)</f>
        <v>0</v>
      </c>
      <c r="BA27" s="95">
        <f>'Health Regions'!F11</f>
        <v>0</v>
      </c>
      <c r="BB27" s="95">
        <f>IF(BA27=0,0,($O$27/$BA$27)*100000)</f>
        <v>0</v>
      </c>
      <c r="BC27" s="95">
        <f>'Health Regions'!H11</f>
        <v>0</v>
      </c>
      <c r="BD27" s="95">
        <f>IF(BC27=0,0,($P$27/$BC$27)*100000)</f>
        <v>0</v>
      </c>
      <c r="BE27" s="95">
        <f>'Health Regions'!J11</f>
        <v>0</v>
      </c>
      <c r="BF27" s="95">
        <f>IF(BE27=0,0,($Q$27/$BE$27)*100000)</f>
        <v>0</v>
      </c>
      <c r="BG27" s="95">
        <f>'Health Regions'!L11</f>
        <v>0</v>
      </c>
      <c r="BH27" s="95">
        <f>IF(BG27=0,0,($R$27/$BG$27)*100000)</f>
        <v>0</v>
      </c>
      <c r="BI27" s="95">
        <f>'Health Regions'!N11</f>
        <v>0</v>
      </c>
      <c r="BJ27" s="95">
        <f>IF(BI27=0,0,($S$27/$BI$27)*100000)</f>
        <v>0</v>
      </c>
      <c r="BK27" s="95">
        <f>'Health Regions'!P11</f>
        <v>0</v>
      </c>
      <c r="BL27" s="95">
        <f>IF(BK27=0,0,($T$27/$BK$27)*100000)</f>
        <v>0</v>
      </c>
      <c r="BM27" s="95">
        <f>'Health Regions'!R11</f>
        <v>0</v>
      </c>
      <c r="BN27" s="95">
        <f>IF(BM27=0,0,($U$27/$BM$27)*100000)</f>
        <v>0</v>
      </c>
      <c r="BO27" s="95">
        <f>'Health Regions'!T11</f>
        <v>0</v>
      </c>
      <c r="BP27" s="95">
        <f>IF(BO27=0,0,($V$27/$BO$27)*100000)</f>
        <v>0</v>
      </c>
      <c r="BQ27" s="95">
        <f>'Health Regions'!V11</f>
        <v>0</v>
      </c>
      <c r="BR27" s="95">
        <f>IF(BQ27=0,0,($W$27/$BQ$27)*100000)</f>
        <v>0</v>
      </c>
      <c r="BS27" s="95">
        <f>'Health Regions'!X11</f>
        <v>0</v>
      </c>
      <c r="BT27" s="95">
        <f>IF(BS27=0,0,($X$27/$BS$27)*100000)</f>
        <v>0</v>
      </c>
      <c r="BU27" s="95">
        <f>'Health Regions'!Z11</f>
        <v>0</v>
      </c>
      <c r="BV27" s="95">
        <f>IF(BU27=0,0,($Y$27/$BU$27)*100000)</f>
        <v>0</v>
      </c>
      <c r="BW27" s="95">
        <f>'Health Regions'!AB11</f>
        <v>0</v>
      </c>
      <c r="BX27" s="95">
        <f>IF(BW27=0,0,($Z$27/$BW$27)*100000)</f>
        <v>0</v>
      </c>
      <c r="BY27" s="52"/>
      <c r="BZ27" s="93">
        <v>37233</v>
      </c>
      <c r="CA27" s="94">
        <v>0.135573</v>
      </c>
      <c r="CC27" s="60" t="s">
        <v>166</v>
      </c>
      <c r="CD27" s="113">
        <f t="shared" si="29"/>
        <v>0</v>
      </c>
      <c r="CE27" s="114">
        <f t="shared" si="30"/>
        <v>0</v>
      </c>
      <c r="CF27" s="114">
        <f t="shared" si="31"/>
        <v>0</v>
      </c>
      <c r="CG27" s="54">
        <f t="shared" si="32"/>
        <v>0</v>
      </c>
      <c r="CH27" s="54">
        <f t="shared" si="33"/>
        <v>0</v>
      </c>
      <c r="CI27" s="54">
        <f t="shared" si="34"/>
        <v>0</v>
      </c>
      <c r="CJ27" s="54">
        <f t="shared" si="35"/>
        <v>0</v>
      </c>
      <c r="CK27" s="54">
        <f t="shared" si="36"/>
        <v>0</v>
      </c>
      <c r="CL27" s="54">
        <f t="shared" si="37"/>
        <v>0</v>
      </c>
      <c r="CM27" s="54">
        <f t="shared" si="38"/>
        <v>0</v>
      </c>
      <c r="CN27" s="54">
        <f t="shared" si="39"/>
        <v>0</v>
      </c>
      <c r="CO27" s="54">
        <f t="shared" si="40"/>
        <v>0</v>
      </c>
      <c r="CP27" s="54">
        <f t="shared" si="41"/>
        <v>0</v>
      </c>
      <c r="CQ27" s="54">
        <f t="shared" si="42"/>
        <v>0</v>
      </c>
      <c r="CR27" s="54">
        <f t="shared" si="43"/>
        <v>0</v>
      </c>
      <c r="CS27" s="54">
        <f t="shared" si="44"/>
        <v>0</v>
      </c>
      <c r="CT27" s="54">
        <f t="shared" si="45"/>
        <v>0</v>
      </c>
      <c r="CU27" s="54">
        <f t="shared" si="46"/>
        <v>0</v>
      </c>
      <c r="CV27" s="54">
        <f t="shared" si="47"/>
        <v>0</v>
      </c>
      <c r="CW27" s="54">
        <f t="shared" si="48"/>
        <v>0</v>
      </c>
      <c r="CX27" s="54">
        <f t="shared" si="49"/>
        <v>0</v>
      </c>
      <c r="CY27" s="54">
        <f t="shared" si="50"/>
        <v>0</v>
      </c>
      <c r="CZ27" s="54">
        <f t="shared" si="51"/>
        <v>0</v>
      </c>
      <c r="DA27" s="54">
        <f t="shared" si="52"/>
        <v>0</v>
      </c>
    </row>
    <row r="28" spans="2:105" x14ac:dyDescent="0.25">
      <c r="B28" s="16" t="s">
        <v>167</v>
      </c>
      <c r="C28" s="70"/>
      <c r="D28" s="48"/>
      <c r="E28" s="49"/>
      <c r="F28" s="39"/>
      <c r="G28" s="39"/>
      <c r="H28" s="39"/>
      <c r="I28" s="39"/>
      <c r="J28" s="77"/>
      <c r="K28" s="77"/>
      <c r="L28" s="42"/>
      <c r="M28" s="85"/>
      <c r="N28" s="85"/>
      <c r="O28" s="85"/>
      <c r="P28" s="85"/>
      <c r="Q28" s="85"/>
      <c r="R28" s="85"/>
      <c r="S28" s="85"/>
      <c r="T28" s="85"/>
      <c r="U28" s="85"/>
      <c r="V28" s="85"/>
      <c r="W28" s="85"/>
      <c r="X28" s="85"/>
      <c r="Y28" s="85"/>
      <c r="Z28" s="89"/>
      <c r="AA28" s="52"/>
      <c r="AB28" s="95">
        <f>' Populations'!B16</f>
        <v>0</v>
      </c>
      <c r="AC28" s="95">
        <f>IF(AB28=0,0,($C$28/$AB$28)*100000)</f>
        <v>0</v>
      </c>
      <c r="AD28" s="95">
        <f>' Populations'!D16</f>
        <v>0</v>
      </c>
      <c r="AE28" s="95">
        <f>IF(AD28=0,0,($D$28/$AD$28)*100000)</f>
        <v>0</v>
      </c>
      <c r="AF28" s="95">
        <f>' Populations'!F16</f>
        <v>0</v>
      </c>
      <c r="AG28" s="95">
        <f>IF(AF28=0,0,($E$28/$AF$28)*100000)</f>
        <v>0</v>
      </c>
      <c r="AH28" s="95">
        <f>' Populations'!H16</f>
        <v>0</v>
      </c>
      <c r="AI28" s="95">
        <f>IF(AH28=0,0,($F$28/$AH$28)*100000)</f>
        <v>0</v>
      </c>
      <c r="AJ28" s="95">
        <f>' Populations'!J16</f>
        <v>0</v>
      </c>
      <c r="AK28" s="95">
        <f>IF(AJ28=0,0,($G$28/$AJ$28)*100000)</f>
        <v>0</v>
      </c>
      <c r="AL28" s="95">
        <f>' Populations'!L16</f>
        <v>0</v>
      </c>
      <c r="AM28" s="95">
        <f>IF(AL28=0,0,($H$28/$AL$28)*100000)</f>
        <v>0</v>
      </c>
      <c r="AN28" s="95">
        <f>' Populations'!N16</f>
        <v>0</v>
      </c>
      <c r="AO28" s="95">
        <f>IF(AN28=0,0,($I$28/$AN$28)*100000)</f>
        <v>0</v>
      </c>
      <c r="AP28" s="95">
        <f>' Populations'!P16</f>
        <v>0</v>
      </c>
      <c r="AQ28" s="95">
        <f>IF(AP28=0,0,($J$28/$AP$28)*100000)</f>
        <v>0</v>
      </c>
      <c r="AR28" s="95">
        <f>' Populations'!R16</f>
        <v>0</v>
      </c>
      <c r="AS28" s="95">
        <f>IF(AR28=0,0,($K$28/$AR$28)*100000)</f>
        <v>0</v>
      </c>
      <c r="AT28" s="95">
        <f>' Populations'!T16</f>
        <v>0</v>
      </c>
      <c r="AU28" s="95">
        <f>IF(AT28=0,0,($L$28/$AT$28)*100000)</f>
        <v>0</v>
      </c>
      <c r="AV28" s="98"/>
      <c r="AW28" s="95">
        <f>'Health Regions'!B12</f>
        <v>0</v>
      </c>
      <c r="AX28" s="95">
        <f>IF(AW28=0,0,($M$28/$AW$28)*100000)</f>
        <v>0</v>
      </c>
      <c r="AY28" s="95">
        <f>'Health Regions'!D12</f>
        <v>0</v>
      </c>
      <c r="AZ28" s="95">
        <f>IF(AY28=0,0,($N$28/$AW$28)*100000)</f>
        <v>0</v>
      </c>
      <c r="BA28" s="95">
        <f>'Health Regions'!F12</f>
        <v>0</v>
      </c>
      <c r="BB28" s="95">
        <f>IF(BA28=0,0,($O$28/$BA$28)*100000)</f>
        <v>0</v>
      </c>
      <c r="BC28" s="95">
        <f>'Health Regions'!H12</f>
        <v>0</v>
      </c>
      <c r="BD28" s="95">
        <f>IF(BC28=0,0,($P$28/$BC$28)*100000)</f>
        <v>0</v>
      </c>
      <c r="BE28" s="95">
        <f>'Health Regions'!J12</f>
        <v>0</v>
      </c>
      <c r="BF28" s="95">
        <f>IF(BE28=0,0,($Q$28/$BE$28)*100000)</f>
        <v>0</v>
      </c>
      <c r="BG28" s="95">
        <f>'Health Regions'!L12</f>
        <v>0</v>
      </c>
      <c r="BH28" s="95">
        <f>IF(BG28=0,0,($R$28/$BG$28)*100000)</f>
        <v>0</v>
      </c>
      <c r="BI28" s="95">
        <f>'Health Regions'!N12</f>
        <v>0</v>
      </c>
      <c r="BJ28" s="95">
        <f>IF(BI28=0,0,($S$28/$BI$28)*100000)</f>
        <v>0</v>
      </c>
      <c r="BK28" s="95">
        <f>'Health Regions'!P12</f>
        <v>0</v>
      </c>
      <c r="BL28" s="95">
        <f>IF(BK28=0,0,($T$28/$BK$28)*100000)</f>
        <v>0</v>
      </c>
      <c r="BM28" s="95">
        <f>'Health Regions'!R12</f>
        <v>0</v>
      </c>
      <c r="BN28" s="95">
        <f>IF(BM28=0,0,($U$28/$BM$28)*100000)</f>
        <v>0</v>
      </c>
      <c r="BO28" s="95">
        <f>'Health Regions'!T12</f>
        <v>0</v>
      </c>
      <c r="BP28" s="95">
        <f>IF(BO28=0,0,($V$28/$BO$28)*100000)</f>
        <v>0</v>
      </c>
      <c r="BQ28" s="95">
        <f>'Health Regions'!V12</f>
        <v>0</v>
      </c>
      <c r="BR28" s="95">
        <f>IF(BQ28=0,0,($W$28/$BQ$28)*100000)</f>
        <v>0</v>
      </c>
      <c r="BS28" s="95">
        <f>'Health Regions'!X12</f>
        <v>0</v>
      </c>
      <c r="BT28" s="95">
        <f>IF(BS28=0,0,($X$28/$BS$28)*100000)</f>
        <v>0</v>
      </c>
      <c r="BU28" s="95">
        <f>'Health Regions'!Z12</f>
        <v>0</v>
      </c>
      <c r="BV28" s="95">
        <f>IF(BU28=0,0,($Y$28/$BU$28)*100000)</f>
        <v>0</v>
      </c>
      <c r="BW28" s="95">
        <f>'Health Regions'!AB12</f>
        <v>0</v>
      </c>
      <c r="BX28" s="95">
        <f>IF(BW28=0,0,($Z$28/$BW$28)*100000)</f>
        <v>0</v>
      </c>
      <c r="BY28" s="52"/>
      <c r="BZ28" s="93">
        <v>44659</v>
      </c>
      <c r="CA28" s="94">
        <v>0.16261300000000001</v>
      </c>
      <c r="CC28" s="60" t="s">
        <v>167</v>
      </c>
      <c r="CD28" s="113">
        <f t="shared" si="29"/>
        <v>0</v>
      </c>
      <c r="CE28" s="114">
        <f t="shared" si="30"/>
        <v>0</v>
      </c>
      <c r="CF28" s="114">
        <f t="shared" si="31"/>
        <v>0</v>
      </c>
      <c r="CG28" s="54">
        <f t="shared" si="32"/>
        <v>0</v>
      </c>
      <c r="CH28" s="54">
        <f t="shared" si="33"/>
        <v>0</v>
      </c>
      <c r="CI28" s="54">
        <f t="shared" si="34"/>
        <v>0</v>
      </c>
      <c r="CJ28" s="54">
        <f t="shared" si="35"/>
        <v>0</v>
      </c>
      <c r="CK28" s="54">
        <f t="shared" si="36"/>
        <v>0</v>
      </c>
      <c r="CL28" s="54">
        <f t="shared" si="37"/>
        <v>0</v>
      </c>
      <c r="CM28" s="54">
        <f t="shared" si="38"/>
        <v>0</v>
      </c>
      <c r="CN28" s="54">
        <f t="shared" si="39"/>
        <v>0</v>
      </c>
      <c r="CO28" s="54">
        <f t="shared" si="40"/>
        <v>0</v>
      </c>
      <c r="CP28" s="54">
        <f t="shared" si="41"/>
        <v>0</v>
      </c>
      <c r="CQ28" s="54">
        <f t="shared" si="42"/>
        <v>0</v>
      </c>
      <c r="CR28" s="54">
        <f t="shared" si="43"/>
        <v>0</v>
      </c>
      <c r="CS28" s="54">
        <f t="shared" si="44"/>
        <v>0</v>
      </c>
      <c r="CT28" s="54">
        <f t="shared" si="45"/>
        <v>0</v>
      </c>
      <c r="CU28" s="54">
        <f t="shared" si="46"/>
        <v>0</v>
      </c>
      <c r="CV28" s="54">
        <f t="shared" si="47"/>
        <v>0</v>
      </c>
      <c r="CW28" s="54">
        <f t="shared" si="48"/>
        <v>0</v>
      </c>
      <c r="CX28" s="54">
        <f t="shared" si="49"/>
        <v>0</v>
      </c>
      <c r="CY28" s="54">
        <f t="shared" si="50"/>
        <v>0</v>
      </c>
      <c r="CZ28" s="54">
        <f t="shared" si="51"/>
        <v>0</v>
      </c>
      <c r="DA28" s="54">
        <f t="shared" si="52"/>
        <v>0</v>
      </c>
    </row>
    <row r="29" spans="2:105" x14ac:dyDescent="0.25">
      <c r="B29" s="16" t="s">
        <v>168</v>
      </c>
      <c r="C29" s="70"/>
      <c r="D29" s="48"/>
      <c r="E29" s="49"/>
      <c r="F29" s="39"/>
      <c r="G29" s="39"/>
      <c r="H29" s="39"/>
      <c r="I29" s="39"/>
      <c r="J29" s="77"/>
      <c r="K29" s="77"/>
      <c r="L29" s="42"/>
      <c r="M29" s="85"/>
      <c r="N29" s="85"/>
      <c r="O29" s="85"/>
      <c r="P29" s="85"/>
      <c r="Q29" s="85"/>
      <c r="R29" s="85"/>
      <c r="S29" s="85"/>
      <c r="T29" s="85"/>
      <c r="U29" s="85"/>
      <c r="V29" s="85"/>
      <c r="W29" s="85"/>
      <c r="X29" s="85"/>
      <c r="Y29" s="85"/>
      <c r="Z29" s="89"/>
      <c r="AA29" s="52"/>
      <c r="AB29" s="95">
        <f>' Populations'!B17</f>
        <v>0</v>
      </c>
      <c r="AC29" s="95">
        <f>IF(AB29=0,0,($C$29/$AB$29)*100000)</f>
        <v>0</v>
      </c>
      <c r="AD29" s="95">
        <f>' Populations'!D17</f>
        <v>0</v>
      </c>
      <c r="AE29" s="95">
        <f>IF(AD29=0,0,($D$29/$AD$29)*100000)</f>
        <v>0</v>
      </c>
      <c r="AF29" s="95">
        <f>' Populations'!F17</f>
        <v>0</v>
      </c>
      <c r="AG29" s="95">
        <f>IF(AF29=0,0,($E$29/$AF$29)*100000)</f>
        <v>0</v>
      </c>
      <c r="AH29" s="95">
        <f>' Populations'!H17</f>
        <v>0</v>
      </c>
      <c r="AI29" s="95">
        <f>IF(AH29=0,0,($F$29/$AH$29)*100000)</f>
        <v>0</v>
      </c>
      <c r="AJ29" s="95">
        <f>' Populations'!J17</f>
        <v>0</v>
      </c>
      <c r="AK29" s="95">
        <f>IF(AJ29=0,0,($G$29/$AJ$29)*100000)</f>
        <v>0</v>
      </c>
      <c r="AL29" s="95">
        <f>' Populations'!L17</f>
        <v>0</v>
      </c>
      <c r="AM29" s="95">
        <f>IF(AL29=0,0,($H$29/$AL$29)*100000)</f>
        <v>0</v>
      </c>
      <c r="AN29" s="95">
        <f>' Populations'!N17</f>
        <v>0</v>
      </c>
      <c r="AO29" s="95">
        <f>IF(AN29=0,0,($I$29/$AN$29)*100000)</f>
        <v>0</v>
      </c>
      <c r="AP29" s="95">
        <f>' Populations'!P17</f>
        <v>0</v>
      </c>
      <c r="AQ29" s="95">
        <f>IF(AP29=0,0,($J$29/$AP$29)*100000)</f>
        <v>0</v>
      </c>
      <c r="AR29" s="95">
        <f>' Populations'!R17</f>
        <v>0</v>
      </c>
      <c r="AS29" s="95">
        <f>IF(AR29=0,0,($K$29/$AR$29)*100000)</f>
        <v>0</v>
      </c>
      <c r="AT29" s="95">
        <f>' Populations'!T17</f>
        <v>0</v>
      </c>
      <c r="AU29" s="95">
        <f>IF(AT29=0,0,($L$29/$AT$29)*100000)</f>
        <v>0</v>
      </c>
      <c r="AV29" s="98"/>
      <c r="AW29" s="95">
        <f>'Health Regions'!B13</f>
        <v>0</v>
      </c>
      <c r="AX29" s="95">
        <f>IF(AW29=0,0,($M$29/$AW$29)*100000)</f>
        <v>0</v>
      </c>
      <c r="AY29" s="95">
        <f>'Health Regions'!D13</f>
        <v>0</v>
      </c>
      <c r="AZ29" s="95">
        <f>IF(AY29=0,0,($N$29/$AY$29)*100000)</f>
        <v>0</v>
      </c>
      <c r="BA29" s="95">
        <f>'Health Regions'!F13</f>
        <v>0</v>
      </c>
      <c r="BB29" s="95">
        <f>IF(BA29=0,0,($O$29/$BA$29)*100000)</f>
        <v>0</v>
      </c>
      <c r="BC29" s="95">
        <f>'Health Regions'!H13</f>
        <v>0</v>
      </c>
      <c r="BD29" s="95">
        <f>IF(BC29=0,0,($P$29/$BC$29)*100000)</f>
        <v>0</v>
      </c>
      <c r="BE29" s="95">
        <f>'Health Regions'!J13</f>
        <v>0</v>
      </c>
      <c r="BF29" s="95">
        <f>IF(BE29=0,0,($Q$29/$BE$29)*100000)</f>
        <v>0</v>
      </c>
      <c r="BG29" s="95">
        <f>'Health Regions'!L13</f>
        <v>0</v>
      </c>
      <c r="BH29" s="95">
        <f>IF(BG29=0,0,($R$29/$BG$29)*100000)</f>
        <v>0</v>
      </c>
      <c r="BI29" s="95">
        <f>'Health Regions'!N13</f>
        <v>0</v>
      </c>
      <c r="BJ29" s="95">
        <f>IF(BI29=0,0,($S$29/$BI$29)*100000)</f>
        <v>0</v>
      </c>
      <c r="BK29" s="95">
        <f>'Health Regions'!P13</f>
        <v>0</v>
      </c>
      <c r="BL29" s="95">
        <f>IF(BK29=0,0,($T$29/$BK$29)*100000)</f>
        <v>0</v>
      </c>
      <c r="BM29" s="95">
        <f>'Health Regions'!R13</f>
        <v>0</v>
      </c>
      <c r="BN29" s="95">
        <f>IF(BM29=0,0,($U$29/$BM$29)*100000)</f>
        <v>0</v>
      </c>
      <c r="BO29" s="95">
        <f>'Health Regions'!T13</f>
        <v>0</v>
      </c>
      <c r="BP29" s="95">
        <f>IF(BO29=0,0,($V$29/$BO$29)*100000)</f>
        <v>0</v>
      </c>
      <c r="BQ29" s="95">
        <f>'Health Regions'!V13</f>
        <v>0</v>
      </c>
      <c r="BR29" s="95">
        <f>IF(BQ29=0,0,($W$29/$BQ$29)*100000)</f>
        <v>0</v>
      </c>
      <c r="BS29" s="95">
        <f>'Health Regions'!X13</f>
        <v>0</v>
      </c>
      <c r="BT29" s="95">
        <f>IF(BS29=0,0,($X$29/$BS$29)*100000)</f>
        <v>0</v>
      </c>
      <c r="BU29" s="95">
        <f>'Health Regions'!Z13</f>
        <v>0</v>
      </c>
      <c r="BV29" s="95">
        <f>IF(BU29=0,0,($Y$29/$BU$29)*100000)</f>
        <v>0</v>
      </c>
      <c r="BW29" s="95">
        <f>'Health Regions'!AB13</f>
        <v>0</v>
      </c>
      <c r="BX29" s="95">
        <f>IF(BW29=0,0,($Z$29/$BW$29)*100000)</f>
        <v>0</v>
      </c>
      <c r="BY29" s="52"/>
      <c r="BZ29" s="93">
        <v>37030</v>
      </c>
      <c r="CA29" s="94">
        <v>0.13483400000000001</v>
      </c>
      <c r="CC29" s="60" t="s">
        <v>168</v>
      </c>
      <c r="CD29" s="113">
        <f t="shared" si="29"/>
        <v>0</v>
      </c>
      <c r="CE29" s="114">
        <f t="shared" si="30"/>
        <v>0</v>
      </c>
      <c r="CF29" s="114">
        <f t="shared" si="31"/>
        <v>0</v>
      </c>
      <c r="CG29" s="54">
        <f t="shared" si="32"/>
        <v>0</v>
      </c>
      <c r="CH29" s="54">
        <f t="shared" si="33"/>
        <v>0</v>
      </c>
      <c r="CI29" s="54">
        <f t="shared" si="34"/>
        <v>0</v>
      </c>
      <c r="CJ29" s="54">
        <f t="shared" si="35"/>
        <v>0</v>
      </c>
      <c r="CK29" s="54">
        <f t="shared" si="36"/>
        <v>0</v>
      </c>
      <c r="CL29" s="54">
        <f t="shared" si="37"/>
        <v>0</v>
      </c>
      <c r="CM29" s="54">
        <f t="shared" si="38"/>
        <v>0</v>
      </c>
      <c r="CN29" s="54">
        <f t="shared" si="39"/>
        <v>0</v>
      </c>
      <c r="CO29" s="54">
        <f t="shared" si="40"/>
        <v>0</v>
      </c>
      <c r="CP29" s="54">
        <f t="shared" si="41"/>
        <v>0</v>
      </c>
      <c r="CQ29" s="54">
        <f t="shared" si="42"/>
        <v>0</v>
      </c>
      <c r="CR29" s="54">
        <f t="shared" si="43"/>
        <v>0</v>
      </c>
      <c r="CS29" s="54">
        <f t="shared" si="44"/>
        <v>0</v>
      </c>
      <c r="CT29" s="54">
        <f t="shared" si="45"/>
        <v>0</v>
      </c>
      <c r="CU29" s="54">
        <f t="shared" si="46"/>
        <v>0</v>
      </c>
      <c r="CV29" s="54">
        <f t="shared" si="47"/>
        <v>0</v>
      </c>
      <c r="CW29" s="54">
        <f t="shared" si="48"/>
        <v>0</v>
      </c>
      <c r="CX29" s="54">
        <f t="shared" si="49"/>
        <v>0</v>
      </c>
      <c r="CY29" s="54">
        <f t="shared" si="50"/>
        <v>0</v>
      </c>
      <c r="CZ29" s="54">
        <f t="shared" si="51"/>
        <v>0</v>
      </c>
      <c r="DA29" s="54">
        <f t="shared" si="52"/>
        <v>0</v>
      </c>
    </row>
    <row r="30" spans="2:105" x14ac:dyDescent="0.25">
      <c r="B30" s="16" t="s">
        <v>169</v>
      </c>
      <c r="C30" s="70"/>
      <c r="D30" s="48"/>
      <c r="E30" s="49"/>
      <c r="F30" s="39"/>
      <c r="G30" s="39"/>
      <c r="H30" s="39"/>
      <c r="I30" s="39"/>
      <c r="J30" s="77"/>
      <c r="K30" s="77"/>
      <c r="L30" s="42"/>
      <c r="M30" s="85"/>
      <c r="N30" s="85"/>
      <c r="O30" s="85"/>
      <c r="P30" s="85"/>
      <c r="Q30" s="85"/>
      <c r="R30" s="85"/>
      <c r="S30" s="85"/>
      <c r="T30" s="85"/>
      <c r="U30" s="85"/>
      <c r="V30" s="85"/>
      <c r="W30" s="85"/>
      <c r="X30" s="85"/>
      <c r="Y30" s="85"/>
      <c r="Z30" s="89"/>
      <c r="AA30" s="52"/>
      <c r="AB30" s="95">
        <f>' Populations'!B18</f>
        <v>0</v>
      </c>
      <c r="AC30" s="95">
        <f>IF(AB30=0,0,($C$30/$AB$30)*100000)</f>
        <v>0</v>
      </c>
      <c r="AD30" s="95">
        <f>' Populations'!D18</f>
        <v>0</v>
      </c>
      <c r="AE30" s="95">
        <f>IF(AD30=0,0,($D$30/$AD$30)*100000)</f>
        <v>0</v>
      </c>
      <c r="AF30" s="95">
        <f>' Populations'!F18</f>
        <v>0</v>
      </c>
      <c r="AG30" s="95">
        <f>IF(AF30=0,0,($E$30/$AF$30)*100000)</f>
        <v>0</v>
      </c>
      <c r="AH30" s="95">
        <f>' Populations'!H18</f>
        <v>0</v>
      </c>
      <c r="AI30" s="95">
        <f>IF(AH30=0,0,($F$30/$AH$30)*100000)</f>
        <v>0</v>
      </c>
      <c r="AJ30" s="95">
        <f>' Populations'!J18</f>
        <v>0</v>
      </c>
      <c r="AK30" s="95">
        <f>IF(AJ30=0,0,($G$30/$AJ$30)*100000)</f>
        <v>0</v>
      </c>
      <c r="AL30" s="95">
        <f>' Populations'!L18</f>
        <v>0</v>
      </c>
      <c r="AM30" s="95">
        <f>IF(AL30=0,0,($H$30/$AL$30)*100000)</f>
        <v>0</v>
      </c>
      <c r="AN30" s="95">
        <f>' Populations'!N18</f>
        <v>0</v>
      </c>
      <c r="AO30" s="95">
        <f>IF(AN30=0,0,($I$30/$AN$30)*100000)</f>
        <v>0</v>
      </c>
      <c r="AP30" s="95">
        <f>' Populations'!P18</f>
        <v>0</v>
      </c>
      <c r="AQ30" s="95">
        <f>IF(AP30=0,0,($J$30/$AP$30)*100000)</f>
        <v>0</v>
      </c>
      <c r="AR30" s="95">
        <f>' Populations'!R18</f>
        <v>0</v>
      </c>
      <c r="AS30" s="95">
        <f>IF(AR30=0,0,($K$30/$AR$30)*100000)</f>
        <v>0</v>
      </c>
      <c r="AT30" s="95">
        <f>' Populations'!T18</f>
        <v>0</v>
      </c>
      <c r="AU30" s="95">
        <f>IF(AT30=0,0,($L$30/$AT$30)*100000)</f>
        <v>0</v>
      </c>
      <c r="AV30" s="98"/>
      <c r="AW30" s="95">
        <f>'Health Regions'!B14</f>
        <v>0</v>
      </c>
      <c r="AX30" s="95">
        <f>IF(AW30=0,0,($M$30/$AW$30)*100000)</f>
        <v>0</v>
      </c>
      <c r="AY30" s="95">
        <f>'Health Regions'!D14</f>
        <v>0</v>
      </c>
      <c r="AZ30" s="95">
        <f>IF(AY30=0,0,($N$30/$AY$30)*100000)</f>
        <v>0</v>
      </c>
      <c r="BA30" s="95">
        <f>'Health Regions'!F14</f>
        <v>0</v>
      </c>
      <c r="BB30" s="95">
        <f>IF(BA30=0,0,($O$30/$BA$30)*100000)</f>
        <v>0</v>
      </c>
      <c r="BC30" s="95">
        <f>'Health Regions'!H14</f>
        <v>0</v>
      </c>
      <c r="BD30" s="95">
        <f>IF(BC30=0,0,($P$30/$BC$30)*100000)</f>
        <v>0</v>
      </c>
      <c r="BE30" s="95">
        <f>'Health Regions'!J14</f>
        <v>0</v>
      </c>
      <c r="BF30" s="95">
        <f>IF(BE30=0,0,($Q$30/$BE$30)*100000)</f>
        <v>0</v>
      </c>
      <c r="BG30" s="95">
        <f>'Health Regions'!L14</f>
        <v>0</v>
      </c>
      <c r="BH30" s="95">
        <f>IF(BG30=0,0,($R$30/$BG$30)*100000)</f>
        <v>0</v>
      </c>
      <c r="BI30" s="95">
        <f>'Health Regions'!N14</f>
        <v>0</v>
      </c>
      <c r="BJ30" s="95">
        <f>IF(BI30=0,0,($S$30/$BI$30)*100000)</f>
        <v>0</v>
      </c>
      <c r="BK30" s="95">
        <f>'Health Regions'!P14</f>
        <v>0</v>
      </c>
      <c r="BL30" s="95">
        <f>IF(BK30=0,0,($T$30/$BK$30)*100000)</f>
        <v>0</v>
      </c>
      <c r="BM30" s="95">
        <f>'Health Regions'!R14</f>
        <v>0</v>
      </c>
      <c r="BN30" s="95">
        <f>IF(BM30=0,0,($U$30/$BM$30)*100000)</f>
        <v>0</v>
      </c>
      <c r="BO30" s="95">
        <f>'Health Regions'!T14</f>
        <v>0</v>
      </c>
      <c r="BP30" s="95">
        <f>IF(BO30=0,0,($V$30/$BO$30)*100000)</f>
        <v>0</v>
      </c>
      <c r="BQ30" s="95">
        <f>'Health Regions'!V14</f>
        <v>0</v>
      </c>
      <c r="BR30" s="95">
        <f>IF(BQ30=0,0,($W$30/$BQ$30)*100000)</f>
        <v>0</v>
      </c>
      <c r="BS30" s="95">
        <f>'Health Regions'!X14</f>
        <v>0</v>
      </c>
      <c r="BT30" s="95">
        <f>IF(BS30=0,0,($X$30/$BS$30)*100000)</f>
        <v>0</v>
      </c>
      <c r="BU30" s="95">
        <f>'Health Regions'!Z14</f>
        <v>0</v>
      </c>
      <c r="BV30" s="95">
        <f>IF(BU30=0,0,($Y$30/$BU$30)*100000)</f>
        <v>0</v>
      </c>
      <c r="BW30" s="95">
        <f>'Health Regions'!AB14</f>
        <v>0</v>
      </c>
      <c r="BX30" s="95">
        <f>IF(BW30=0,0,($Z$30/$BW$30)*100000)</f>
        <v>0</v>
      </c>
      <c r="BY30" s="52"/>
      <c r="BZ30" s="93">
        <v>23961</v>
      </c>
      <c r="CA30" s="94">
        <v>8.7247000000000005E-2</v>
      </c>
      <c r="CC30" s="60" t="s">
        <v>169</v>
      </c>
      <c r="CD30" s="113">
        <f t="shared" si="29"/>
        <v>0</v>
      </c>
      <c r="CE30" s="114">
        <f t="shared" si="30"/>
        <v>0</v>
      </c>
      <c r="CF30" s="114">
        <f t="shared" si="31"/>
        <v>0</v>
      </c>
      <c r="CG30" s="54">
        <f t="shared" si="32"/>
        <v>0</v>
      </c>
      <c r="CH30" s="54">
        <f t="shared" si="33"/>
        <v>0</v>
      </c>
      <c r="CI30" s="54">
        <f t="shared" si="34"/>
        <v>0</v>
      </c>
      <c r="CJ30" s="54">
        <f t="shared" si="35"/>
        <v>0</v>
      </c>
      <c r="CK30" s="54">
        <f t="shared" si="36"/>
        <v>0</v>
      </c>
      <c r="CL30" s="54">
        <f t="shared" si="37"/>
        <v>0</v>
      </c>
      <c r="CM30" s="54">
        <f t="shared" si="38"/>
        <v>0</v>
      </c>
      <c r="CN30" s="54">
        <f t="shared" si="39"/>
        <v>0</v>
      </c>
      <c r="CO30" s="54">
        <f t="shared" si="40"/>
        <v>0</v>
      </c>
      <c r="CP30" s="54">
        <f t="shared" si="41"/>
        <v>0</v>
      </c>
      <c r="CQ30" s="54">
        <f t="shared" si="42"/>
        <v>0</v>
      </c>
      <c r="CR30" s="54">
        <f t="shared" si="43"/>
        <v>0</v>
      </c>
      <c r="CS30" s="54">
        <f t="shared" si="44"/>
        <v>0</v>
      </c>
      <c r="CT30" s="54">
        <f t="shared" si="45"/>
        <v>0</v>
      </c>
      <c r="CU30" s="54">
        <f t="shared" si="46"/>
        <v>0</v>
      </c>
      <c r="CV30" s="54">
        <f t="shared" si="47"/>
        <v>0</v>
      </c>
      <c r="CW30" s="54">
        <f t="shared" si="48"/>
        <v>0</v>
      </c>
      <c r="CX30" s="54">
        <f t="shared" si="49"/>
        <v>0</v>
      </c>
      <c r="CY30" s="54">
        <f t="shared" si="50"/>
        <v>0</v>
      </c>
      <c r="CZ30" s="54">
        <f t="shared" si="51"/>
        <v>0</v>
      </c>
      <c r="DA30" s="54">
        <f t="shared" si="52"/>
        <v>0</v>
      </c>
    </row>
    <row r="31" spans="2:105" x14ac:dyDescent="0.25">
      <c r="B31" s="16" t="s">
        <v>170</v>
      </c>
      <c r="C31" s="70"/>
      <c r="D31" s="48"/>
      <c r="E31" s="49"/>
      <c r="F31" s="39"/>
      <c r="G31" s="39"/>
      <c r="H31" s="39"/>
      <c r="I31" s="39"/>
      <c r="J31" s="77"/>
      <c r="K31" s="77"/>
      <c r="L31" s="42"/>
      <c r="M31" s="85"/>
      <c r="N31" s="85"/>
      <c r="O31" s="85"/>
      <c r="P31" s="85"/>
      <c r="Q31" s="85"/>
      <c r="R31" s="85"/>
      <c r="S31" s="85"/>
      <c r="T31" s="85"/>
      <c r="U31" s="85"/>
      <c r="V31" s="85"/>
      <c r="W31" s="85"/>
      <c r="X31" s="85"/>
      <c r="Y31" s="85"/>
      <c r="Z31" s="89"/>
      <c r="AA31" s="52"/>
      <c r="AB31" s="95">
        <f>' Populations'!B19</f>
        <v>0</v>
      </c>
      <c r="AC31" s="95">
        <f>IF(AB31=0,0,($C$31/$AB$31)*100000)</f>
        <v>0</v>
      </c>
      <c r="AD31" s="95">
        <f>' Populations'!D19</f>
        <v>0</v>
      </c>
      <c r="AE31" s="95">
        <f>IF(AD31=0,0,($D$31/$AD$31)*100000)</f>
        <v>0</v>
      </c>
      <c r="AF31" s="95">
        <f>' Populations'!F19</f>
        <v>0</v>
      </c>
      <c r="AG31" s="95">
        <f>IF(AF31=0,0,($E$31/$AF$31)*100000)</f>
        <v>0</v>
      </c>
      <c r="AH31" s="95">
        <f>' Populations'!H19</f>
        <v>0</v>
      </c>
      <c r="AI31" s="95">
        <f>IF(AH31=0,0,($F$31/$AH$31)*100000)</f>
        <v>0</v>
      </c>
      <c r="AJ31" s="95">
        <f>' Populations'!J19</f>
        <v>0</v>
      </c>
      <c r="AK31" s="95">
        <f>IF(AJ31=0,0,($G$31/$AJ$31)*100000)</f>
        <v>0</v>
      </c>
      <c r="AL31" s="95">
        <f>' Populations'!L19</f>
        <v>0</v>
      </c>
      <c r="AM31" s="95">
        <f>IF(AL31=0,0,($H$31/$AL$31)*100000)</f>
        <v>0</v>
      </c>
      <c r="AN31" s="95">
        <f>' Populations'!N19</f>
        <v>0</v>
      </c>
      <c r="AO31" s="95">
        <f>IF(AN31=0,0,($I$31/$AN$31)*100000)</f>
        <v>0</v>
      </c>
      <c r="AP31" s="95">
        <f>' Populations'!P19</f>
        <v>0</v>
      </c>
      <c r="AQ31" s="95">
        <f>IF(AP31=0,0,($J$31/$AP$31)*100000)</f>
        <v>0</v>
      </c>
      <c r="AR31" s="95">
        <f>' Populations'!R19</f>
        <v>0</v>
      </c>
      <c r="AS31" s="95">
        <f>IF(AR31=0,0,($K$31/$AR$31)*100000)</f>
        <v>0</v>
      </c>
      <c r="AT31" s="95">
        <f>' Populations'!T19</f>
        <v>0</v>
      </c>
      <c r="AU31" s="95">
        <f>IF(AT31=0,0,($L$31/$AT$31)*100000)</f>
        <v>0</v>
      </c>
      <c r="AV31" s="98"/>
      <c r="AW31" s="95">
        <f>'Health Regions'!B15</f>
        <v>0</v>
      </c>
      <c r="AX31" s="95">
        <f>IF(AW31=0,0,($M$31/$AW$31)*100000)</f>
        <v>0</v>
      </c>
      <c r="AY31" s="95">
        <f>'Health Regions'!D15</f>
        <v>0</v>
      </c>
      <c r="AZ31" s="95">
        <f>IF(AY31=0,0,($N$31/$AY$31)*100000)</f>
        <v>0</v>
      </c>
      <c r="BA31" s="95">
        <f>'Health Regions'!F15</f>
        <v>0</v>
      </c>
      <c r="BB31" s="95">
        <f>IF(BA31=0,0,($O$31/$BA$31)*100000)</f>
        <v>0</v>
      </c>
      <c r="BC31" s="95">
        <f>'Health Regions'!H15</f>
        <v>0</v>
      </c>
      <c r="BD31" s="95">
        <f>IF(BC31=0,0,($P$31/$BC$31)*100000)</f>
        <v>0</v>
      </c>
      <c r="BE31" s="95">
        <f>'Health Regions'!J15</f>
        <v>0</v>
      </c>
      <c r="BF31" s="95">
        <f>IF(BE31=0,0,($Q$31/$BE$31)*100000)</f>
        <v>0</v>
      </c>
      <c r="BG31" s="95">
        <f>'Health Regions'!L15</f>
        <v>0</v>
      </c>
      <c r="BH31" s="95">
        <f>IF(BG31=0,0,($R$31/$BG$31)*100000)</f>
        <v>0</v>
      </c>
      <c r="BI31" s="95">
        <f>'Health Regions'!N15</f>
        <v>0</v>
      </c>
      <c r="BJ31" s="95">
        <f>IF(BI31=0,0,($S$31/$BI$31)*100000)</f>
        <v>0</v>
      </c>
      <c r="BK31" s="95">
        <f>'Health Regions'!P15</f>
        <v>0</v>
      </c>
      <c r="BL31" s="95">
        <f>IF(BK31=0,0,($T$31/$BK$31)*100000)</f>
        <v>0</v>
      </c>
      <c r="BM31" s="95">
        <f>'Health Regions'!R15</f>
        <v>0</v>
      </c>
      <c r="BN31" s="95">
        <f>IF(BM31=0,0,($U$31/$BM$31)*100000)</f>
        <v>0</v>
      </c>
      <c r="BO31" s="95">
        <f>'Health Regions'!T15</f>
        <v>0</v>
      </c>
      <c r="BP31" s="95">
        <f>IF(BO31=0,0,($V$31/$BO$31)*100000)</f>
        <v>0</v>
      </c>
      <c r="BQ31" s="95">
        <f>'Health Regions'!V15</f>
        <v>0</v>
      </c>
      <c r="BR31" s="95">
        <f>IF(BQ31=0,0,($W$31/$BQ$31)*100000)</f>
        <v>0</v>
      </c>
      <c r="BS31" s="95">
        <f>'Health Regions'!X15</f>
        <v>0</v>
      </c>
      <c r="BT31" s="95">
        <f>IF(BS31=0,0,($X$31/$BS$31)*100000)</f>
        <v>0</v>
      </c>
      <c r="BU31" s="95">
        <f>'Health Regions'!Z15</f>
        <v>0</v>
      </c>
      <c r="BV31" s="95">
        <f>IF(BU31=0,0,($Y$31/$BU$31)*100000)</f>
        <v>0</v>
      </c>
      <c r="BW31" s="95">
        <f>'Health Regions'!AB15</f>
        <v>0</v>
      </c>
      <c r="BX31" s="95">
        <f>IF(BW31=0,0,($Z$31/$BW$31)*100000)</f>
        <v>0</v>
      </c>
      <c r="BY31" s="52"/>
      <c r="BZ31" s="93">
        <v>18136</v>
      </c>
      <c r="CA31" s="94">
        <v>6.6036999999999998E-2</v>
      </c>
      <c r="CC31" s="60" t="s">
        <v>170</v>
      </c>
      <c r="CD31" s="113">
        <f t="shared" si="29"/>
        <v>0</v>
      </c>
      <c r="CE31" s="114">
        <f t="shared" si="30"/>
        <v>0</v>
      </c>
      <c r="CF31" s="114">
        <f t="shared" si="31"/>
        <v>0</v>
      </c>
      <c r="CG31" s="54">
        <f t="shared" si="32"/>
        <v>0</v>
      </c>
      <c r="CH31" s="54">
        <f t="shared" si="33"/>
        <v>0</v>
      </c>
      <c r="CI31" s="54">
        <f t="shared" si="34"/>
        <v>0</v>
      </c>
      <c r="CJ31" s="54">
        <f t="shared" si="35"/>
        <v>0</v>
      </c>
      <c r="CK31" s="54">
        <f t="shared" si="36"/>
        <v>0</v>
      </c>
      <c r="CL31" s="54">
        <f t="shared" si="37"/>
        <v>0</v>
      </c>
      <c r="CM31" s="54">
        <f t="shared" si="38"/>
        <v>0</v>
      </c>
      <c r="CN31" s="54">
        <f t="shared" si="39"/>
        <v>0</v>
      </c>
      <c r="CO31" s="54">
        <f t="shared" si="40"/>
        <v>0</v>
      </c>
      <c r="CP31" s="54">
        <f t="shared" si="41"/>
        <v>0</v>
      </c>
      <c r="CQ31" s="54">
        <f t="shared" si="42"/>
        <v>0</v>
      </c>
      <c r="CR31" s="54">
        <f t="shared" si="43"/>
        <v>0</v>
      </c>
      <c r="CS31" s="54">
        <f t="shared" si="44"/>
        <v>0</v>
      </c>
      <c r="CT31" s="54">
        <f t="shared" si="45"/>
        <v>0</v>
      </c>
      <c r="CU31" s="54">
        <f t="shared" si="46"/>
        <v>0</v>
      </c>
      <c r="CV31" s="54">
        <f t="shared" si="47"/>
        <v>0</v>
      </c>
      <c r="CW31" s="54">
        <f t="shared" si="48"/>
        <v>0</v>
      </c>
      <c r="CX31" s="54">
        <f t="shared" si="49"/>
        <v>0</v>
      </c>
      <c r="CY31" s="54">
        <f t="shared" si="50"/>
        <v>0</v>
      </c>
      <c r="CZ31" s="54">
        <f t="shared" si="51"/>
        <v>0</v>
      </c>
      <c r="DA31" s="54">
        <f t="shared" si="52"/>
        <v>0</v>
      </c>
    </row>
    <row r="32" spans="2:105" x14ac:dyDescent="0.25">
      <c r="B32" s="16" t="s">
        <v>171</v>
      </c>
      <c r="C32" s="70"/>
      <c r="D32" s="48"/>
      <c r="E32" s="49"/>
      <c r="F32" s="39"/>
      <c r="G32" s="39"/>
      <c r="H32" s="39"/>
      <c r="I32" s="39"/>
      <c r="J32" s="77"/>
      <c r="K32" s="77"/>
      <c r="L32" s="42"/>
      <c r="M32" s="85"/>
      <c r="N32" s="85"/>
      <c r="O32" s="85"/>
      <c r="P32" s="85"/>
      <c r="Q32" s="85"/>
      <c r="R32" s="85"/>
      <c r="S32" s="85"/>
      <c r="T32" s="85"/>
      <c r="U32" s="85"/>
      <c r="V32" s="85"/>
      <c r="W32" s="85"/>
      <c r="X32" s="85"/>
      <c r="Y32" s="85"/>
      <c r="Z32" s="89"/>
      <c r="AA32" s="52"/>
      <c r="AB32" s="95">
        <f>' Populations'!B20</f>
        <v>0</v>
      </c>
      <c r="AC32" s="95">
        <f>IF(AB32=0,0,($C$32/$AB$32)*100000)</f>
        <v>0</v>
      </c>
      <c r="AD32" s="95">
        <f>' Populations'!D20</f>
        <v>0</v>
      </c>
      <c r="AE32" s="95">
        <f>IF(AD32=0,0,($D$32/$AD$32)*100000)</f>
        <v>0</v>
      </c>
      <c r="AF32" s="95">
        <f>' Populations'!F20</f>
        <v>0</v>
      </c>
      <c r="AG32" s="95">
        <f>IF(AF32=0,0,($E$32/$AF$32)*100000)</f>
        <v>0</v>
      </c>
      <c r="AH32" s="95">
        <f>' Populations'!H20</f>
        <v>0</v>
      </c>
      <c r="AI32" s="95">
        <f>IF(AH32=0,0,($F$32/$AH$32)*100000)</f>
        <v>0</v>
      </c>
      <c r="AJ32" s="95">
        <f>' Populations'!J20</f>
        <v>0</v>
      </c>
      <c r="AK32" s="95">
        <f>IF(AJ32=0,0,($G$32/$AJ$32)*100000)</f>
        <v>0</v>
      </c>
      <c r="AL32" s="95">
        <f>' Populations'!L20</f>
        <v>0</v>
      </c>
      <c r="AM32" s="95">
        <f>IF(AL32=0,0,($H$32/$AL$32)*100000)</f>
        <v>0</v>
      </c>
      <c r="AN32" s="95">
        <f>' Populations'!N20</f>
        <v>0</v>
      </c>
      <c r="AO32" s="95">
        <f>IF(AN32=0,0,($I$32/$AN$32)*100000)</f>
        <v>0</v>
      </c>
      <c r="AP32" s="95">
        <f>' Populations'!P20</f>
        <v>0</v>
      </c>
      <c r="AQ32" s="95">
        <f>IF(AP32=0,0,($J$32/$AP$32)*100000)</f>
        <v>0</v>
      </c>
      <c r="AR32" s="95">
        <f>' Populations'!R20</f>
        <v>0</v>
      </c>
      <c r="AS32" s="95">
        <f>IF(AR32=0,0,($K$32/$AR$32)*100000)</f>
        <v>0</v>
      </c>
      <c r="AT32" s="95">
        <f>' Populations'!T20</f>
        <v>0</v>
      </c>
      <c r="AU32" s="95">
        <f>IF(AT32=0,0,($L$32/$AT$32)*100000)</f>
        <v>0</v>
      </c>
      <c r="AV32" s="98"/>
      <c r="AW32" s="95">
        <f>'Health Regions'!B16</f>
        <v>0</v>
      </c>
      <c r="AX32" s="95">
        <f>IF(AW32=0,0,($M$32/$AW$32)*100000)</f>
        <v>0</v>
      </c>
      <c r="AY32" s="95">
        <f>'Health Regions'!D16</f>
        <v>0</v>
      </c>
      <c r="AZ32" s="95">
        <f>IF(AY32=0,0,($N$32/$AY$32)*100000)</f>
        <v>0</v>
      </c>
      <c r="BA32" s="95">
        <f>'Health Regions'!F16</f>
        <v>0</v>
      </c>
      <c r="BB32" s="95">
        <f>IF(BA32=0,0,($O$32/$BA$32)*100000)</f>
        <v>0</v>
      </c>
      <c r="BC32" s="95">
        <f>'Health Regions'!H16</f>
        <v>0</v>
      </c>
      <c r="BD32" s="95">
        <f>IF(BC32=0,0,($P$32/$BC$32)*100000)</f>
        <v>0</v>
      </c>
      <c r="BE32" s="95">
        <f>'Health Regions'!J16</f>
        <v>0</v>
      </c>
      <c r="BF32" s="95">
        <f>IF(BE32=0,0,($Q$32/$BE$32)*100000)</f>
        <v>0</v>
      </c>
      <c r="BG32" s="95">
        <f>'Health Regions'!L16</f>
        <v>0</v>
      </c>
      <c r="BH32" s="95">
        <f>IF(BG32=0,0,($R$32/$BG$32)*100000)</f>
        <v>0</v>
      </c>
      <c r="BI32" s="95">
        <f>'Health Regions'!N16</f>
        <v>0</v>
      </c>
      <c r="BJ32" s="95">
        <f>IF(BI32=0,0,($S$32/$BI$32)*100000)</f>
        <v>0</v>
      </c>
      <c r="BK32" s="95">
        <f>'Health Regions'!P16</f>
        <v>0</v>
      </c>
      <c r="BL32" s="95">
        <f>IF(BK32=0,0,($T$32/$BK$32)*100000)</f>
        <v>0</v>
      </c>
      <c r="BM32" s="95">
        <f>'Health Regions'!R16</f>
        <v>0</v>
      </c>
      <c r="BN32" s="95">
        <f>IF(BM32=0,0,($U$32/$BM$32)*100000)</f>
        <v>0</v>
      </c>
      <c r="BO32" s="95">
        <f>'Health Regions'!T16</f>
        <v>0</v>
      </c>
      <c r="BP32" s="95">
        <f>IF(BO32=0,0,($V$32/$BO$32)*100000)</f>
        <v>0</v>
      </c>
      <c r="BQ32" s="95">
        <f>'Health Regions'!V16</f>
        <v>0</v>
      </c>
      <c r="BR32" s="95">
        <f>IF(BQ32=0,0,($W$32/$BQ$32)*100000)</f>
        <v>0</v>
      </c>
      <c r="BS32" s="95">
        <f>'Health Regions'!X16</f>
        <v>0</v>
      </c>
      <c r="BT32" s="95">
        <f>IF(BS32=0,0,($X$32/$BS$32)*100000)</f>
        <v>0</v>
      </c>
      <c r="BU32" s="95">
        <f>'Health Regions'!Z16</f>
        <v>0</v>
      </c>
      <c r="BV32" s="95">
        <f>IF(BU32=0,0,($Y$32/$BU$32)*100000)</f>
        <v>0</v>
      </c>
      <c r="BW32" s="95">
        <f>'Health Regions'!AB16</f>
        <v>0</v>
      </c>
      <c r="BX32" s="95">
        <f>IF(BW32=0,0,($Z$32/$BW$32)*100000)</f>
        <v>0</v>
      </c>
      <c r="BY32" s="52"/>
      <c r="BZ32" s="93">
        <v>12315</v>
      </c>
      <c r="CA32" s="94">
        <v>4.4840999999999999E-2</v>
      </c>
      <c r="CC32" s="60" t="s">
        <v>171</v>
      </c>
      <c r="CD32" s="113">
        <f t="shared" si="29"/>
        <v>0</v>
      </c>
      <c r="CE32" s="114">
        <f t="shared" si="30"/>
        <v>0</v>
      </c>
      <c r="CF32" s="114">
        <f t="shared" si="31"/>
        <v>0</v>
      </c>
      <c r="CG32" s="54">
        <f t="shared" si="32"/>
        <v>0</v>
      </c>
      <c r="CH32" s="54">
        <f t="shared" si="33"/>
        <v>0</v>
      </c>
      <c r="CI32" s="54">
        <f t="shared" si="34"/>
        <v>0</v>
      </c>
      <c r="CJ32" s="54">
        <f t="shared" si="35"/>
        <v>0</v>
      </c>
      <c r="CK32" s="54">
        <f t="shared" si="36"/>
        <v>0</v>
      </c>
      <c r="CL32" s="54">
        <f t="shared" si="37"/>
        <v>0</v>
      </c>
      <c r="CM32" s="54">
        <f t="shared" si="38"/>
        <v>0</v>
      </c>
      <c r="CN32" s="54">
        <f t="shared" si="39"/>
        <v>0</v>
      </c>
      <c r="CO32" s="54">
        <f t="shared" si="40"/>
        <v>0</v>
      </c>
      <c r="CP32" s="54">
        <f t="shared" si="41"/>
        <v>0</v>
      </c>
      <c r="CQ32" s="54">
        <f t="shared" si="42"/>
        <v>0</v>
      </c>
      <c r="CR32" s="54">
        <f t="shared" si="43"/>
        <v>0</v>
      </c>
      <c r="CS32" s="54">
        <f t="shared" si="44"/>
        <v>0</v>
      </c>
      <c r="CT32" s="54">
        <f t="shared" si="45"/>
        <v>0</v>
      </c>
      <c r="CU32" s="54">
        <f t="shared" si="46"/>
        <v>0</v>
      </c>
      <c r="CV32" s="54">
        <f t="shared" si="47"/>
        <v>0</v>
      </c>
      <c r="CW32" s="54">
        <f t="shared" si="48"/>
        <v>0</v>
      </c>
      <c r="CX32" s="54">
        <f t="shared" si="49"/>
        <v>0</v>
      </c>
      <c r="CY32" s="54">
        <f t="shared" si="50"/>
        <v>0</v>
      </c>
      <c r="CZ32" s="54">
        <f t="shared" si="51"/>
        <v>0</v>
      </c>
      <c r="DA32" s="54">
        <f t="shared" si="52"/>
        <v>0</v>
      </c>
    </row>
    <row r="33" spans="2:105" x14ac:dyDescent="0.25">
      <c r="B33" s="16" t="s">
        <v>172</v>
      </c>
      <c r="C33" s="70"/>
      <c r="D33" s="48"/>
      <c r="E33" s="47"/>
      <c r="F33" s="37"/>
      <c r="G33" s="37"/>
      <c r="H33" s="37"/>
      <c r="I33" s="37"/>
      <c r="J33" s="76"/>
      <c r="K33" s="76"/>
      <c r="L33" s="42"/>
      <c r="M33" s="83"/>
      <c r="N33" s="83"/>
      <c r="O33" s="83"/>
      <c r="P33" s="83"/>
      <c r="Q33" s="83"/>
      <c r="R33" s="83"/>
      <c r="S33" s="83"/>
      <c r="T33" s="83"/>
      <c r="U33" s="83"/>
      <c r="V33" s="83"/>
      <c r="W33" s="83"/>
      <c r="X33" s="83"/>
      <c r="Y33" s="83"/>
      <c r="Z33" s="90"/>
      <c r="AA33" s="52"/>
      <c r="AB33" s="95">
        <f>' Populations'!B21</f>
        <v>0</v>
      </c>
      <c r="AC33" s="95">
        <f>IF(AB33=0,0,($C$33/$AB$33)*100000)</f>
        <v>0</v>
      </c>
      <c r="AD33" s="95">
        <f>' Populations'!D21</f>
        <v>0</v>
      </c>
      <c r="AE33" s="95">
        <f>IF(AD33=0,0,($D$33/$AD$33)*100000)</f>
        <v>0</v>
      </c>
      <c r="AF33" s="95">
        <f>' Populations'!F21</f>
        <v>0</v>
      </c>
      <c r="AG33" s="95">
        <f>IF(AF33=0,0,($E$33/$AF$33)*100000)</f>
        <v>0</v>
      </c>
      <c r="AH33" s="95">
        <f>' Populations'!H21</f>
        <v>0</v>
      </c>
      <c r="AI33" s="95">
        <f>IF(AH33=0,0,($F$33/$AH$33)*100000)</f>
        <v>0</v>
      </c>
      <c r="AJ33" s="95">
        <f>' Populations'!J21</f>
        <v>0</v>
      </c>
      <c r="AK33" s="95">
        <f>IF(AJ33=0,0,($G$33/$AJ$33)*100000)</f>
        <v>0</v>
      </c>
      <c r="AL33" s="95">
        <f>' Populations'!L21</f>
        <v>0</v>
      </c>
      <c r="AM33" s="95">
        <f>IF(AL33=0,0,($H$33/$AL$33)*100000)</f>
        <v>0</v>
      </c>
      <c r="AN33" s="95">
        <f>' Populations'!N21</f>
        <v>0</v>
      </c>
      <c r="AO33" s="95">
        <f>IF(AN33=0,0,($I$33/$AN$33)*100000)</f>
        <v>0</v>
      </c>
      <c r="AP33" s="95">
        <f>' Populations'!P21</f>
        <v>0</v>
      </c>
      <c r="AQ33" s="95">
        <f>IF(AP33=0,0,($J$33/$AP$33)*100000)</f>
        <v>0</v>
      </c>
      <c r="AR33" s="95">
        <f>' Populations'!R21</f>
        <v>0</v>
      </c>
      <c r="AS33" s="95">
        <f>IF(AR33=0,0,($K$33/$AR$33)*100000)</f>
        <v>0</v>
      </c>
      <c r="AT33" s="95">
        <f>' Populations'!T21</f>
        <v>0</v>
      </c>
      <c r="AU33" s="95">
        <f>IF(AT33=0,0,($L$33/$AT$33)*100000)</f>
        <v>0</v>
      </c>
      <c r="AV33" s="98"/>
      <c r="AW33" s="95">
        <f>'Health Regions'!B17</f>
        <v>0</v>
      </c>
      <c r="AX33" s="95">
        <f>IF(AW33=0,0,($M$33/$AW$33)*100000)</f>
        <v>0</v>
      </c>
      <c r="AY33" s="95">
        <f>'Health Regions'!D17</f>
        <v>0</v>
      </c>
      <c r="AZ33" s="95">
        <f>IF(AY33=0,0,($N$33/$AY$33)*100000)</f>
        <v>0</v>
      </c>
      <c r="BA33" s="95">
        <f>'Health Regions'!F34</f>
        <v>0</v>
      </c>
      <c r="BB33" s="95">
        <f>IF(BA33=0,0,($O$33/$BA$33)*100000)</f>
        <v>0</v>
      </c>
      <c r="BC33" s="95">
        <f>'Health Regions'!H17</f>
        <v>0</v>
      </c>
      <c r="BD33" s="95">
        <f>IF(BC33=0,0,($P$33/$BC$33)*100000)</f>
        <v>0</v>
      </c>
      <c r="BE33" s="95">
        <f>'Health Regions'!J17</f>
        <v>0</v>
      </c>
      <c r="BF33" s="95">
        <f>IF(BE33=0,0,($Q$33/$BE$33)*100000)</f>
        <v>0</v>
      </c>
      <c r="BG33" s="95">
        <f>'Health Regions'!L17</f>
        <v>0</v>
      </c>
      <c r="BH33" s="95">
        <f>IF(BG33=0,0,($R$33/$BG$33)*100000)</f>
        <v>0</v>
      </c>
      <c r="BI33" s="95">
        <f>'Health Regions'!N17</f>
        <v>0</v>
      </c>
      <c r="BJ33" s="95">
        <f>IF(BI33=0,0,($S$33/$BI$33)*100000)</f>
        <v>0</v>
      </c>
      <c r="BK33" s="95">
        <f>'Health Regions'!P17</f>
        <v>0</v>
      </c>
      <c r="BL33" s="95">
        <f>IF(BK33=0,0,($T$33/$BK$33)*100000)</f>
        <v>0</v>
      </c>
      <c r="BM33" s="95">
        <f>'Health Regions'!R17</f>
        <v>0</v>
      </c>
      <c r="BN33" s="95">
        <f>IF(BM33=0,0,($U$33/$BM$33)*100000)</f>
        <v>0</v>
      </c>
      <c r="BO33" s="95">
        <f>'Health Regions'!T17</f>
        <v>0</v>
      </c>
      <c r="BP33" s="95">
        <f>IF(BO33=0,0,($V$33/$BO$33)*100000)</f>
        <v>0</v>
      </c>
      <c r="BQ33" s="95">
        <f>'Health Regions'!V17</f>
        <v>0</v>
      </c>
      <c r="BR33" s="95">
        <f>IF(BQ33=0,0,($W$33/$BQ$33)*100000)</f>
        <v>0</v>
      </c>
      <c r="BS33" s="95">
        <f>'Health Regions'!X17</f>
        <v>0</v>
      </c>
      <c r="BT33" s="95">
        <f>IF(BS33=0,0,($X$33/$BS$33)*100000)</f>
        <v>0</v>
      </c>
      <c r="BU33" s="95">
        <f>'Health Regions'!Z17</f>
        <v>0</v>
      </c>
      <c r="BV33" s="95">
        <f>IF(BU33=0,0,($Y$33/$BU$33)*100000)</f>
        <v>0</v>
      </c>
      <c r="BW33" s="95">
        <f>'Health Regions'!AB17</f>
        <v>0</v>
      </c>
      <c r="BX33" s="95">
        <f>IF(BW33=0,0,($Z$33/$BW$33)*100000)</f>
        <v>0</v>
      </c>
      <c r="BY33" s="52"/>
      <c r="BZ33" s="93">
        <v>4259</v>
      </c>
      <c r="CA33" s="94">
        <v>1.5507999999999999E-2</v>
      </c>
      <c r="CC33" s="60" t="s">
        <v>172</v>
      </c>
      <c r="CD33" s="113">
        <f t="shared" si="29"/>
        <v>0</v>
      </c>
      <c r="CE33" s="114">
        <f t="shared" si="30"/>
        <v>0</v>
      </c>
      <c r="CF33" s="114">
        <f t="shared" si="31"/>
        <v>0</v>
      </c>
      <c r="CG33" s="54">
        <f t="shared" si="32"/>
        <v>0</v>
      </c>
      <c r="CH33" s="54">
        <f t="shared" si="33"/>
        <v>0</v>
      </c>
      <c r="CI33" s="54">
        <f t="shared" si="34"/>
        <v>0</v>
      </c>
      <c r="CJ33" s="54">
        <f t="shared" si="35"/>
        <v>0</v>
      </c>
      <c r="CK33" s="54">
        <f t="shared" si="36"/>
        <v>0</v>
      </c>
      <c r="CL33" s="54">
        <f t="shared" si="37"/>
        <v>0</v>
      </c>
      <c r="CM33" s="54">
        <f t="shared" si="38"/>
        <v>0</v>
      </c>
      <c r="CN33" s="54">
        <f>AX33*CA33</f>
        <v>0</v>
      </c>
      <c r="CO33" s="54">
        <f t="shared" si="40"/>
        <v>0</v>
      </c>
      <c r="CP33" s="54">
        <f t="shared" si="41"/>
        <v>0</v>
      </c>
      <c r="CQ33" s="54">
        <f t="shared" si="42"/>
        <v>0</v>
      </c>
      <c r="CR33" s="54">
        <f t="shared" si="43"/>
        <v>0</v>
      </c>
      <c r="CS33" s="54">
        <f t="shared" si="44"/>
        <v>0</v>
      </c>
      <c r="CT33" s="54">
        <f t="shared" si="45"/>
        <v>0</v>
      </c>
      <c r="CU33" s="54">
        <f t="shared" si="46"/>
        <v>0</v>
      </c>
      <c r="CV33" s="54">
        <f t="shared" si="47"/>
        <v>0</v>
      </c>
      <c r="CW33" s="54">
        <f t="shared" si="48"/>
        <v>0</v>
      </c>
      <c r="CX33" s="54">
        <f t="shared" si="49"/>
        <v>0</v>
      </c>
      <c r="CY33" s="54">
        <f t="shared" si="50"/>
        <v>0</v>
      </c>
      <c r="CZ33" s="54">
        <f t="shared" si="51"/>
        <v>0</v>
      </c>
      <c r="DA33" s="54">
        <f t="shared" si="52"/>
        <v>0</v>
      </c>
    </row>
    <row r="34" spans="2:105" x14ac:dyDescent="0.25">
      <c r="B34" s="29" t="s">
        <v>246</v>
      </c>
      <c r="C34" s="72">
        <f>SUM(C21:C33)</f>
        <v>0</v>
      </c>
      <c r="D34" s="72">
        <f t="shared" ref="D34:L34" si="53">SUM(D21:D33)</f>
        <v>0</v>
      </c>
      <c r="E34" s="72">
        <f t="shared" si="53"/>
        <v>0</v>
      </c>
      <c r="F34" s="72">
        <f t="shared" si="53"/>
        <v>0</v>
      </c>
      <c r="G34" s="72">
        <f t="shared" si="53"/>
        <v>0</v>
      </c>
      <c r="H34" s="72">
        <f t="shared" si="53"/>
        <v>0</v>
      </c>
      <c r="I34" s="72">
        <f t="shared" si="53"/>
        <v>0</v>
      </c>
      <c r="J34" s="72">
        <f t="shared" si="53"/>
        <v>0</v>
      </c>
      <c r="K34" s="72">
        <f t="shared" si="53"/>
        <v>0</v>
      </c>
      <c r="L34" s="72">
        <f t="shared" si="53"/>
        <v>0</v>
      </c>
      <c r="M34" s="102">
        <f>SUM(M21:M33)</f>
        <v>0</v>
      </c>
      <c r="N34" s="102">
        <f t="shared" ref="N34:Z34" si="54">SUM(N21:N33)</f>
        <v>0</v>
      </c>
      <c r="O34" s="102">
        <f t="shared" si="54"/>
        <v>0</v>
      </c>
      <c r="P34" s="102">
        <f t="shared" si="54"/>
        <v>0</v>
      </c>
      <c r="Q34" s="102">
        <f t="shared" si="54"/>
        <v>0</v>
      </c>
      <c r="R34" s="102">
        <f t="shared" si="54"/>
        <v>0</v>
      </c>
      <c r="S34" s="102">
        <f t="shared" si="54"/>
        <v>0</v>
      </c>
      <c r="T34" s="102">
        <f t="shared" si="54"/>
        <v>0</v>
      </c>
      <c r="U34" s="102">
        <f t="shared" si="54"/>
        <v>0</v>
      </c>
      <c r="V34" s="102">
        <f t="shared" si="54"/>
        <v>0</v>
      </c>
      <c r="W34" s="102">
        <f t="shared" si="54"/>
        <v>0</v>
      </c>
      <c r="X34" s="102">
        <f t="shared" si="54"/>
        <v>0</v>
      </c>
      <c r="Y34" s="102">
        <f t="shared" si="54"/>
        <v>0</v>
      </c>
      <c r="Z34" s="102">
        <f t="shared" si="54"/>
        <v>0</v>
      </c>
      <c r="AA34" s="50"/>
      <c r="AB34" s="117">
        <f>SUM(AB21:AB33)</f>
        <v>0</v>
      </c>
      <c r="AC34" s="117">
        <f t="shared" ref="AC34:AU34" si="55">SUM(AC21:AC33)</f>
        <v>0</v>
      </c>
      <c r="AD34" s="117">
        <f t="shared" si="55"/>
        <v>0</v>
      </c>
      <c r="AE34" s="117">
        <f t="shared" si="55"/>
        <v>0</v>
      </c>
      <c r="AF34" s="117">
        <f t="shared" si="55"/>
        <v>0</v>
      </c>
      <c r="AG34" s="117">
        <f t="shared" si="55"/>
        <v>0</v>
      </c>
      <c r="AH34" s="117">
        <f t="shared" si="55"/>
        <v>0</v>
      </c>
      <c r="AI34" s="117">
        <f t="shared" si="55"/>
        <v>0</v>
      </c>
      <c r="AJ34" s="117">
        <f t="shared" si="55"/>
        <v>0</v>
      </c>
      <c r="AK34" s="117">
        <f t="shared" si="55"/>
        <v>0</v>
      </c>
      <c r="AL34" s="117">
        <f t="shared" si="55"/>
        <v>0</v>
      </c>
      <c r="AM34" s="117">
        <f t="shared" si="55"/>
        <v>0</v>
      </c>
      <c r="AN34" s="117">
        <f t="shared" si="55"/>
        <v>0</v>
      </c>
      <c r="AO34" s="117">
        <f t="shared" si="55"/>
        <v>0</v>
      </c>
      <c r="AP34" s="117">
        <f t="shared" si="55"/>
        <v>0</v>
      </c>
      <c r="AQ34" s="117">
        <f t="shared" si="55"/>
        <v>0</v>
      </c>
      <c r="AR34" s="117">
        <f t="shared" si="55"/>
        <v>0</v>
      </c>
      <c r="AS34" s="117">
        <f t="shared" si="55"/>
        <v>0</v>
      </c>
      <c r="AT34" s="117">
        <f t="shared" si="55"/>
        <v>0</v>
      </c>
      <c r="AU34" s="117">
        <f t="shared" si="55"/>
        <v>0</v>
      </c>
      <c r="AV34" s="119"/>
      <c r="AW34" s="118">
        <f>SUM(AW21:AW33)</f>
        <v>0</v>
      </c>
      <c r="AX34" s="118">
        <f t="shared" ref="AX34:BX34" si="56">SUM(AX21:AX33)</f>
        <v>0</v>
      </c>
      <c r="AY34" s="118">
        <f t="shared" si="56"/>
        <v>0</v>
      </c>
      <c r="AZ34" s="118">
        <f t="shared" si="56"/>
        <v>0</v>
      </c>
      <c r="BA34" s="118">
        <f t="shared" si="56"/>
        <v>0</v>
      </c>
      <c r="BB34" s="118">
        <f t="shared" si="56"/>
        <v>0</v>
      </c>
      <c r="BC34" s="118">
        <f t="shared" si="56"/>
        <v>0</v>
      </c>
      <c r="BD34" s="118">
        <f t="shared" si="56"/>
        <v>0</v>
      </c>
      <c r="BE34" s="118">
        <f t="shared" si="56"/>
        <v>0</v>
      </c>
      <c r="BF34" s="118">
        <f t="shared" si="56"/>
        <v>0</v>
      </c>
      <c r="BG34" s="118">
        <f t="shared" si="56"/>
        <v>0</v>
      </c>
      <c r="BH34" s="118">
        <f t="shared" si="56"/>
        <v>0</v>
      </c>
      <c r="BI34" s="118">
        <f t="shared" si="56"/>
        <v>0</v>
      </c>
      <c r="BJ34" s="118">
        <f t="shared" si="56"/>
        <v>0</v>
      </c>
      <c r="BK34" s="118">
        <f t="shared" si="56"/>
        <v>0</v>
      </c>
      <c r="BL34" s="118">
        <f t="shared" si="56"/>
        <v>0</v>
      </c>
      <c r="BM34" s="118">
        <f t="shared" si="56"/>
        <v>0</v>
      </c>
      <c r="BN34" s="118">
        <f t="shared" si="56"/>
        <v>0</v>
      </c>
      <c r="BO34" s="118">
        <f t="shared" si="56"/>
        <v>0</v>
      </c>
      <c r="BP34" s="118">
        <f t="shared" si="56"/>
        <v>0</v>
      </c>
      <c r="BQ34" s="118">
        <f t="shared" si="56"/>
        <v>0</v>
      </c>
      <c r="BR34" s="118">
        <f t="shared" si="56"/>
        <v>0</v>
      </c>
      <c r="BS34" s="118">
        <f t="shared" si="56"/>
        <v>0</v>
      </c>
      <c r="BT34" s="118">
        <f t="shared" si="56"/>
        <v>0</v>
      </c>
      <c r="BU34" s="118">
        <f t="shared" si="56"/>
        <v>0</v>
      </c>
      <c r="BV34" s="118">
        <f t="shared" si="56"/>
        <v>0</v>
      </c>
      <c r="BW34" s="118">
        <f t="shared" si="56"/>
        <v>0</v>
      </c>
      <c r="BX34" s="118">
        <f t="shared" si="56"/>
        <v>0</v>
      </c>
      <c r="BY34" s="50"/>
      <c r="BZ34" s="116">
        <f>SUM(BZ21:BZ33)</f>
        <v>274634</v>
      </c>
      <c r="CA34" s="68"/>
      <c r="CC34" s="62" t="s">
        <v>246</v>
      </c>
      <c r="CD34" s="74">
        <f>SUM(CD21:CD33)</f>
        <v>0</v>
      </c>
      <c r="CE34" s="63">
        <f t="shared" ref="CE34:DA34" si="57">SUM(CE21:CE33)</f>
        <v>0</v>
      </c>
      <c r="CF34" s="64">
        <f t="shared" si="57"/>
        <v>0</v>
      </c>
      <c r="CG34" s="65">
        <f t="shared" si="57"/>
        <v>0</v>
      </c>
      <c r="CH34" s="65">
        <f t="shared" si="57"/>
        <v>0</v>
      </c>
      <c r="CI34" s="65">
        <f t="shared" si="57"/>
        <v>0</v>
      </c>
      <c r="CJ34" s="65">
        <f t="shared" si="57"/>
        <v>0</v>
      </c>
      <c r="CK34" s="65">
        <f t="shared" si="57"/>
        <v>0</v>
      </c>
      <c r="CL34" s="65">
        <f t="shared" si="57"/>
        <v>0</v>
      </c>
      <c r="CM34" s="65">
        <f t="shared" si="57"/>
        <v>0</v>
      </c>
      <c r="CN34" s="65">
        <f t="shared" si="57"/>
        <v>0</v>
      </c>
      <c r="CO34" s="65">
        <f t="shared" si="57"/>
        <v>0</v>
      </c>
      <c r="CP34" s="65">
        <f t="shared" si="57"/>
        <v>0</v>
      </c>
      <c r="CQ34" s="65">
        <f t="shared" si="57"/>
        <v>0</v>
      </c>
      <c r="CR34" s="65">
        <f t="shared" si="57"/>
        <v>0</v>
      </c>
      <c r="CS34" s="65">
        <f t="shared" si="57"/>
        <v>0</v>
      </c>
      <c r="CT34" s="65">
        <f t="shared" si="57"/>
        <v>0</v>
      </c>
      <c r="CU34" s="65">
        <f t="shared" si="57"/>
        <v>0</v>
      </c>
      <c r="CV34" s="65">
        <f t="shared" si="57"/>
        <v>0</v>
      </c>
      <c r="CW34" s="65">
        <f t="shared" si="57"/>
        <v>0</v>
      </c>
      <c r="CX34" s="65">
        <f t="shared" si="57"/>
        <v>0</v>
      </c>
      <c r="CY34" s="65">
        <f t="shared" si="57"/>
        <v>0</v>
      </c>
      <c r="CZ34" s="65">
        <f t="shared" si="57"/>
        <v>0</v>
      </c>
      <c r="DA34" s="65">
        <f t="shared" si="57"/>
        <v>0</v>
      </c>
    </row>
    <row r="36" spans="2:105" x14ac:dyDescent="0.25">
      <c r="B36" s="30"/>
      <c r="C36" s="30"/>
      <c r="D36" s="31" t="s">
        <v>195</v>
      </c>
      <c r="E36" s="31"/>
      <c r="F36" s="32" t="s">
        <v>196</v>
      </c>
      <c r="G36" s="33"/>
      <c r="H36" s="33"/>
      <c r="I36" s="33"/>
      <c r="J36" s="33"/>
      <c r="K36" s="33"/>
      <c r="L36" s="33"/>
      <c r="M36" s="80" t="s">
        <v>197</v>
      </c>
      <c r="N36" s="81"/>
      <c r="O36" s="81"/>
      <c r="P36" s="81"/>
      <c r="Q36" s="81"/>
      <c r="R36" s="81"/>
      <c r="S36" s="81"/>
      <c r="T36" s="81"/>
      <c r="U36" s="81"/>
      <c r="V36" s="81"/>
      <c r="W36" s="81"/>
      <c r="X36" s="81"/>
      <c r="Y36" s="81"/>
      <c r="Z36" s="81"/>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D36" s="55" t="s">
        <v>198</v>
      </c>
    </row>
    <row r="37" spans="2:105" ht="66" x14ac:dyDescent="0.25">
      <c r="B37" s="21" t="s">
        <v>150</v>
      </c>
      <c r="C37" s="18" t="s">
        <v>283</v>
      </c>
      <c r="D37" s="45" t="s">
        <v>284</v>
      </c>
      <c r="E37" s="45" t="s">
        <v>285</v>
      </c>
      <c r="F37" s="35" t="s">
        <v>286</v>
      </c>
      <c r="G37" s="35" t="s">
        <v>287</v>
      </c>
      <c r="H37" s="35" t="s">
        <v>288</v>
      </c>
      <c r="I37" s="35" t="s">
        <v>289</v>
      </c>
      <c r="J37" s="75" t="s">
        <v>290</v>
      </c>
      <c r="K37" s="75" t="str">
        <f>' Populations'!R8</f>
        <v>Other</v>
      </c>
      <c r="L37" s="36" t="str">
        <f>' Populations'!T8</f>
        <v>Other</v>
      </c>
      <c r="M37" s="82" t="s">
        <v>291</v>
      </c>
      <c r="N37" s="82" t="s">
        <v>292</v>
      </c>
      <c r="O37" s="82" t="s">
        <v>293</v>
      </c>
      <c r="P37" s="82" t="s">
        <v>294</v>
      </c>
      <c r="Q37" s="82" t="s">
        <v>295</v>
      </c>
      <c r="R37" s="82" t="s">
        <v>296</v>
      </c>
      <c r="S37" s="82" t="s">
        <v>297</v>
      </c>
      <c r="T37" s="82" t="s">
        <v>298</v>
      </c>
      <c r="U37" s="82" t="s">
        <v>299</v>
      </c>
      <c r="V37" s="82" t="s">
        <v>300</v>
      </c>
      <c r="W37" s="82" t="s">
        <v>301</v>
      </c>
      <c r="X37" s="82" t="s">
        <v>302</v>
      </c>
      <c r="Y37" s="82" t="s">
        <v>303</v>
      </c>
      <c r="Z37" s="82" t="s">
        <v>304</v>
      </c>
      <c r="AA37" s="51"/>
      <c r="AB37" s="56" t="s">
        <v>221</v>
      </c>
      <c r="AC37" s="56" t="s">
        <v>222</v>
      </c>
      <c r="AD37" s="56" t="s">
        <v>223</v>
      </c>
      <c r="AE37" s="56" t="s">
        <v>222</v>
      </c>
      <c r="AF37" s="56" t="s">
        <v>224</v>
      </c>
      <c r="AG37" s="56" t="s">
        <v>222</v>
      </c>
      <c r="AH37" s="56" t="s">
        <v>225</v>
      </c>
      <c r="AI37" s="56" t="s">
        <v>222</v>
      </c>
      <c r="AJ37" s="56" t="s">
        <v>226</v>
      </c>
      <c r="AK37" s="56" t="s">
        <v>222</v>
      </c>
      <c r="AL37" s="56" t="s">
        <v>227</v>
      </c>
      <c r="AM37" s="56" t="s">
        <v>222</v>
      </c>
      <c r="AN37" s="56" t="s">
        <v>228</v>
      </c>
      <c r="AO37" s="56" t="s">
        <v>222</v>
      </c>
      <c r="AP37" s="56" t="s">
        <v>229</v>
      </c>
      <c r="AQ37" s="56" t="s">
        <v>222</v>
      </c>
      <c r="AR37" s="56" t="str">
        <f>' Populations'!R8</f>
        <v>Other</v>
      </c>
      <c r="AS37" s="56" t="s">
        <v>222</v>
      </c>
      <c r="AT37" s="56" t="str">
        <f>' Populations'!T8</f>
        <v>Other</v>
      </c>
      <c r="AU37" s="56" t="s">
        <v>222</v>
      </c>
      <c r="AV37" s="97"/>
      <c r="AW37" s="56" t="s">
        <v>175</v>
      </c>
      <c r="AX37" s="56" t="s">
        <v>222</v>
      </c>
      <c r="AY37" s="56" t="s">
        <v>176</v>
      </c>
      <c r="AZ37" s="56" t="s">
        <v>222</v>
      </c>
      <c r="BA37" s="56" t="s">
        <v>177</v>
      </c>
      <c r="BB37" s="56" t="s">
        <v>222</v>
      </c>
      <c r="BC37" s="56" t="s">
        <v>178</v>
      </c>
      <c r="BD37" s="56" t="s">
        <v>222</v>
      </c>
      <c r="BE37" s="56" t="s">
        <v>179</v>
      </c>
      <c r="BF37" s="56" t="s">
        <v>222</v>
      </c>
      <c r="BG37" s="56" t="s">
        <v>180</v>
      </c>
      <c r="BH37" s="56" t="s">
        <v>222</v>
      </c>
      <c r="BI37" s="56" t="s">
        <v>181</v>
      </c>
      <c r="BJ37" s="56" t="s">
        <v>222</v>
      </c>
      <c r="BK37" s="56" t="s">
        <v>182</v>
      </c>
      <c r="BL37" s="56" t="s">
        <v>222</v>
      </c>
      <c r="BM37" s="56" t="s">
        <v>183</v>
      </c>
      <c r="BN37" s="56" t="s">
        <v>222</v>
      </c>
      <c r="BO37" s="56" t="s">
        <v>184</v>
      </c>
      <c r="BP37" s="56" t="s">
        <v>222</v>
      </c>
      <c r="BQ37" s="56" t="s">
        <v>185</v>
      </c>
      <c r="BR37" s="56" t="s">
        <v>222</v>
      </c>
      <c r="BS37" s="56" t="s">
        <v>186</v>
      </c>
      <c r="BT37" s="56" t="s">
        <v>222</v>
      </c>
      <c r="BU37" s="56" t="s">
        <v>187</v>
      </c>
      <c r="BV37" s="56" t="s">
        <v>222</v>
      </c>
      <c r="BW37" s="56" t="s">
        <v>188</v>
      </c>
      <c r="BX37" s="56" t="s">
        <v>222</v>
      </c>
      <c r="BY37" s="51"/>
      <c r="BZ37" s="56" t="s">
        <v>230</v>
      </c>
      <c r="CA37" s="56" t="s">
        <v>231</v>
      </c>
      <c r="CC37" s="56" t="s">
        <v>150</v>
      </c>
      <c r="CD37" s="57" t="s">
        <v>151</v>
      </c>
      <c r="CE37" s="58" t="s">
        <v>152</v>
      </c>
      <c r="CF37" s="58" t="s">
        <v>153</v>
      </c>
      <c r="CG37" s="59" t="s">
        <v>154</v>
      </c>
      <c r="CH37" s="59" t="s">
        <v>155</v>
      </c>
      <c r="CI37" s="59" t="s">
        <v>156</v>
      </c>
      <c r="CJ37" s="59" t="s">
        <v>157</v>
      </c>
      <c r="CK37" s="59" t="s">
        <v>158</v>
      </c>
      <c r="CL37" s="59" t="str">
        <f>' Populations'!R8</f>
        <v>Other</v>
      </c>
      <c r="CM37" s="59" t="str">
        <f>' Populations'!T8</f>
        <v>Other</v>
      </c>
      <c r="CN37" s="59" t="s">
        <v>305</v>
      </c>
      <c r="CO37" s="59" t="s">
        <v>306</v>
      </c>
      <c r="CP37" s="59" t="s">
        <v>307</v>
      </c>
      <c r="CQ37" s="59" t="s">
        <v>308</v>
      </c>
      <c r="CR37" s="59" t="s">
        <v>309</v>
      </c>
      <c r="CS37" s="59" t="s">
        <v>310</v>
      </c>
      <c r="CT37" s="59" t="s">
        <v>311</v>
      </c>
      <c r="CU37" s="59" t="s">
        <v>312</v>
      </c>
      <c r="CV37" s="59" t="s">
        <v>313</v>
      </c>
      <c r="CW37" s="59" t="s">
        <v>314</v>
      </c>
      <c r="CX37" s="59" t="s">
        <v>315</v>
      </c>
      <c r="CY37" s="59" t="s">
        <v>316</v>
      </c>
      <c r="CZ37" s="59" t="s">
        <v>317</v>
      </c>
      <c r="DA37" s="59" t="s">
        <v>318</v>
      </c>
    </row>
    <row r="38" spans="2:105" x14ac:dyDescent="0.25">
      <c r="B38" s="16" t="s">
        <v>160</v>
      </c>
      <c r="C38" s="69"/>
      <c r="D38" s="46"/>
      <c r="E38" s="47"/>
      <c r="F38" s="37"/>
      <c r="G38" s="37"/>
      <c r="H38" s="37"/>
      <c r="I38" s="37"/>
      <c r="J38" s="76"/>
      <c r="K38" s="76"/>
      <c r="L38" s="43"/>
      <c r="M38" s="83"/>
      <c r="N38" s="83"/>
      <c r="O38" s="83"/>
      <c r="P38" s="83"/>
      <c r="Q38" s="83"/>
      <c r="R38" s="83"/>
      <c r="S38" s="83"/>
      <c r="T38" s="83"/>
      <c r="U38" s="83"/>
      <c r="V38" s="83"/>
      <c r="W38" s="83"/>
      <c r="X38" s="83"/>
      <c r="Y38" s="83"/>
      <c r="Z38" s="88"/>
      <c r="AA38" s="52"/>
      <c r="AB38" s="95">
        <f>' Populations'!B9</f>
        <v>0</v>
      </c>
      <c r="AC38" s="95">
        <f>IF(AB38=0,0,($C$38/$AB$38)*100000)</f>
        <v>0</v>
      </c>
      <c r="AD38" s="95">
        <f>' Populations'!D9</f>
        <v>0</v>
      </c>
      <c r="AE38" s="95">
        <f>IF(AD38=0,0,($D$38/$AD$38)*100000)</f>
        <v>0</v>
      </c>
      <c r="AF38" s="95">
        <f>' Populations'!F9</f>
        <v>0</v>
      </c>
      <c r="AG38" s="95">
        <f>IF(AF38=0,0,($E$38/$AF$38)*100000)</f>
        <v>0</v>
      </c>
      <c r="AH38" s="95">
        <f>' Populations'!H9</f>
        <v>0</v>
      </c>
      <c r="AI38" s="95">
        <f>IF(AH38=0,0,($F$38/$AH$38)*100000)</f>
        <v>0</v>
      </c>
      <c r="AJ38" s="95">
        <f>' Populations'!J9</f>
        <v>0</v>
      </c>
      <c r="AK38" s="95">
        <f>IF(AJ38=0,0,($G$38/$AJ$38)*100000)</f>
        <v>0</v>
      </c>
      <c r="AL38" s="95">
        <f>' Populations'!L9</f>
        <v>0</v>
      </c>
      <c r="AM38" s="95">
        <f>IF(AL38=0,0,($H$38/$AL$38)*100000)</f>
        <v>0</v>
      </c>
      <c r="AN38" s="95">
        <f>' Populations'!N9</f>
        <v>0</v>
      </c>
      <c r="AO38" s="95">
        <f>IF(AN38=0,0,($I$38/$AN$38)*100000)</f>
        <v>0</v>
      </c>
      <c r="AP38" s="95">
        <f>' Populations'!P9</f>
        <v>0</v>
      </c>
      <c r="AQ38" s="95">
        <f>IF(AP38=0,0,($J$38/$AP$38)*100000)</f>
        <v>0</v>
      </c>
      <c r="AR38" s="95">
        <f>' Populations'!R9</f>
        <v>0</v>
      </c>
      <c r="AS38" s="95">
        <f>IF(AR38=0,0,($K$38/$AR$38)*100000)</f>
        <v>0</v>
      </c>
      <c r="AT38" s="95">
        <f>' Populations'!T9</f>
        <v>0</v>
      </c>
      <c r="AU38" s="95">
        <f>IF(AT38=0,0,($L$38/$AT$38)*100000)</f>
        <v>0</v>
      </c>
      <c r="AV38" s="98"/>
      <c r="AW38" s="95">
        <f>'Health Regions'!B5</f>
        <v>0</v>
      </c>
      <c r="AX38" s="95">
        <f>IF(AW38=0,0,($M$38/$AW$38)*100000)</f>
        <v>0</v>
      </c>
      <c r="AY38" s="95">
        <f>'Health Regions'!D5</f>
        <v>0</v>
      </c>
      <c r="AZ38" s="95">
        <f>IF(AY38=0,0,($N$38/$AY$38)*100000)</f>
        <v>0</v>
      </c>
      <c r="BA38" s="95">
        <f>'Health Regions'!F5</f>
        <v>0</v>
      </c>
      <c r="BB38" s="95">
        <f>IF(BA38=0,0,($N$38/$BA$38)*100000)</f>
        <v>0</v>
      </c>
      <c r="BC38" s="95">
        <f>'Health Regions'!H5</f>
        <v>0</v>
      </c>
      <c r="BD38" s="95">
        <f>IF(BC38=0,0,($N$38/$BC$38)*100000)</f>
        <v>0</v>
      </c>
      <c r="BE38" s="95">
        <f>'Health Regions'!J5</f>
        <v>0</v>
      </c>
      <c r="BF38" s="95">
        <f>IF(BE38=0,0,($N$38/$BE$38)*100000)</f>
        <v>0</v>
      </c>
      <c r="BG38" s="95">
        <f>'Health Regions'!L5</f>
        <v>0</v>
      </c>
      <c r="BH38" s="95">
        <f>IF(BG38=0,0,($N$38/$BG$38)*100000)</f>
        <v>0</v>
      </c>
      <c r="BI38" s="95">
        <f>'Health Regions'!N5</f>
        <v>0</v>
      </c>
      <c r="BJ38" s="95">
        <f>IF(BI38=0,0,($N$38/$BI$38)*100000)</f>
        <v>0</v>
      </c>
      <c r="BK38" s="95">
        <f>'Health Regions'!P5</f>
        <v>0</v>
      </c>
      <c r="BL38" s="95">
        <f>IF(BK38=0,0,($N$38/$BK$38)*100000)</f>
        <v>0</v>
      </c>
      <c r="BM38" s="95">
        <f>'Health Regions'!R5</f>
        <v>0</v>
      </c>
      <c r="BN38" s="95">
        <f>IF(BM38=0,0,($N$38/$BM$38)*100000)</f>
        <v>0</v>
      </c>
      <c r="BO38" s="95">
        <f>'Health Regions'!T5</f>
        <v>0</v>
      </c>
      <c r="BP38" s="95">
        <f>IF(BO38=0,0,($N$38/$BO$38)*100000)</f>
        <v>0</v>
      </c>
      <c r="BQ38" s="95">
        <f>'Health Regions'!V5</f>
        <v>0</v>
      </c>
      <c r="BR38" s="95">
        <f>IF(BQ38=0,0,($N$38/$BQ$38)*100000)</f>
        <v>0</v>
      </c>
      <c r="BS38" s="95">
        <f>'Health Regions'!X5</f>
        <v>0</v>
      </c>
      <c r="BT38" s="95">
        <f>IF(BS38=0,0,($N$38/$BS$38)*100000)</f>
        <v>0</v>
      </c>
      <c r="BU38" s="95">
        <f>'Health Regions'!Z5</f>
        <v>0</v>
      </c>
      <c r="BV38" s="95">
        <f>IF(BU38=0,0,($N$38/$BU$38)*100000)</f>
        <v>0</v>
      </c>
      <c r="BW38" s="95">
        <f>'Health Regions'!AB5</f>
        <v>0</v>
      </c>
      <c r="BX38" s="95">
        <f>IF(BW38=0,0,($N$38/$BW$38)*100000)</f>
        <v>0</v>
      </c>
      <c r="BY38" s="52"/>
      <c r="BZ38" s="93">
        <v>3795</v>
      </c>
      <c r="CA38" s="94">
        <v>1.3818E-2</v>
      </c>
      <c r="CC38" s="60" t="s">
        <v>160</v>
      </c>
      <c r="CD38" s="113">
        <f t="shared" ref="CD38:CD50" si="58">AC38*CA38</f>
        <v>0</v>
      </c>
      <c r="CE38" s="114">
        <f t="shared" ref="CE38:CE50" si="59">AE38*CA38</f>
        <v>0</v>
      </c>
      <c r="CF38" s="114">
        <f t="shared" ref="CF38:CF50" si="60">AG38*CA38</f>
        <v>0</v>
      </c>
      <c r="CG38" s="54">
        <f t="shared" ref="CG38:CG50" si="61">AI38*CA38</f>
        <v>0</v>
      </c>
      <c r="CH38" s="54">
        <f t="shared" ref="CH38:CH50" si="62">AK38*CA38</f>
        <v>0</v>
      </c>
      <c r="CI38" s="54">
        <f t="shared" ref="CI38:CI50" si="63">AM38*CA38</f>
        <v>0</v>
      </c>
      <c r="CJ38" s="54">
        <f t="shared" ref="CJ38:CJ50" si="64">AO38*CA38</f>
        <v>0</v>
      </c>
      <c r="CK38" s="54">
        <f t="shared" ref="CK38:CK50" si="65">AQ38*CA38</f>
        <v>0</v>
      </c>
      <c r="CL38" s="54">
        <f t="shared" ref="CL38:CL50" si="66">AS38*CA38</f>
        <v>0</v>
      </c>
      <c r="CM38" s="54">
        <f t="shared" ref="CM38:CM50" si="67">AU38*CA38</f>
        <v>0</v>
      </c>
      <c r="CN38" s="54">
        <f>AX38*CA38</f>
        <v>0</v>
      </c>
      <c r="CO38" s="54">
        <f>AZ38*CA38</f>
        <v>0</v>
      </c>
      <c r="CP38" s="54">
        <f>BB38*CA38</f>
        <v>0</v>
      </c>
      <c r="CQ38" s="54">
        <f>BD38*CA38</f>
        <v>0</v>
      </c>
      <c r="CR38" s="54">
        <f>BF38*CA38</f>
        <v>0</v>
      </c>
      <c r="CS38" s="54">
        <f>BH38*CA38</f>
        <v>0</v>
      </c>
      <c r="CT38" s="54">
        <f>BI38*CA38</f>
        <v>0</v>
      </c>
      <c r="CU38" s="54">
        <f>BL38*CA38</f>
        <v>0</v>
      </c>
      <c r="CV38" s="54">
        <f>BN38*CA38</f>
        <v>0</v>
      </c>
      <c r="CW38" s="54">
        <f>BP38*CA38</f>
        <v>0</v>
      </c>
      <c r="CX38" s="54">
        <f>BR38*CA38</f>
        <v>0</v>
      </c>
      <c r="CY38" s="54">
        <f>BT38*CA38</f>
        <v>0</v>
      </c>
      <c r="CZ38" s="54">
        <f>BV38*CA38</f>
        <v>0</v>
      </c>
      <c r="DA38" s="54">
        <f>BX38*CA38</f>
        <v>0</v>
      </c>
    </row>
    <row r="39" spans="2:105" x14ac:dyDescent="0.25">
      <c r="B39" s="17" t="s">
        <v>161</v>
      </c>
      <c r="C39" s="70"/>
      <c r="D39" s="48"/>
      <c r="E39" s="49"/>
      <c r="F39" s="39"/>
      <c r="G39" s="39"/>
      <c r="H39" s="39"/>
      <c r="I39" s="39"/>
      <c r="J39" s="77"/>
      <c r="K39" s="77"/>
      <c r="L39" s="44"/>
      <c r="M39" s="85"/>
      <c r="N39" s="85"/>
      <c r="O39" s="85"/>
      <c r="P39" s="85"/>
      <c r="Q39" s="85"/>
      <c r="R39" s="85"/>
      <c r="S39" s="85"/>
      <c r="T39" s="85"/>
      <c r="U39" s="85"/>
      <c r="V39" s="85"/>
      <c r="W39" s="85"/>
      <c r="X39" s="85"/>
      <c r="Y39" s="85"/>
      <c r="Z39" s="89"/>
      <c r="AA39" s="52"/>
      <c r="AB39" s="95">
        <f>' Populations'!B10</f>
        <v>0</v>
      </c>
      <c r="AC39" s="95">
        <f>IF(AB39=0,0,($C$39/$AB$39)*100000)</f>
        <v>0</v>
      </c>
      <c r="AD39" s="95">
        <f>' Populations'!D10</f>
        <v>0</v>
      </c>
      <c r="AE39" s="95">
        <f>IF(AD39=0,0,($D$39/$AD$39)*100000)</f>
        <v>0</v>
      </c>
      <c r="AF39" s="95">
        <f>' Populations'!F10</f>
        <v>0</v>
      </c>
      <c r="AG39" s="95">
        <f>IF(AF39=0,0,($E$39/$AF$39)*100000)</f>
        <v>0</v>
      </c>
      <c r="AH39" s="95">
        <f>' Populations'!H10</f>
        <v>0</v>
      </c>
      <c r="AI39" s="95">
        <f>IF(AH39=0,0,($F$39/$AH$39)*100000)</f>
        <v>0</v>
      </c>
      <c r="AJ39" s="95">
        <f>' Populations'!J10</f>
        <v>0</v>
      </c>
      <c r="AK39" s="95">
        <f>IF(AJ39=0,0,($G$39/$AJ$39)*100000)</f>
        <v>0</v>
      </c>
      <c r="AL39" s="95">
        <f>' Populations'!L10</f>
        <v>0</v>
      </c>
      <c r="AM39" s="95">
        <f>IF(AL39=0,0,($H$39/$AL$39)*100000)</f>
        <v>0</v>
      </c>
      <c r="AN39" s="95">
        <f>' Populations'!N10</f>
        <v>0</v>
      </c>
      <c r="AO39" s="95">
        <f>IF(AN39=0,0,($I$39/$AN$39)*100000)</f>
        <v>0</v>
      </c>
      <c r="AP39" s="95">
        <f>' Populations'!P10</f>
        <v>0</v>
      </c>
      <c r="AQ39" s="95">
        <f>IF(AP39=0,0,($J$39/$AP$39)*100000)</f>
        <v>0</v>
      </c>
      <c r="AR39" s="95">
        <f>' Populations'!R10</f>
        <v>0</v>
      </c>
      <c r="AS39" s="95">
        <f>IF(AR39=0,0,($K$39/$AR$39)*100000)</f>
        <v>0</v>
      </c>
      <c r="AT39" s="95">
        <f>' Populations'!T10</f>
        <v>0</v>
      </c>
      <c r="AU39" s="95">
        <f>IF(AT39=0,0,($L$39/$AT$39)*100000)</f>
        <v>0</v>
      </c>
      <c r="AV39" s="98"/>
      <c r="AW39" s="95">
        <f>'Health Regions'!B6</f>
        <v>0</v>
      </c>
      <c r="AX39" s="95">
        <f>IF(AW39=0,0,($M$39/$AW$39)*100000)</f>
        <v>0</v>
      </c>
      <c r="AY39" s="95">
        <f>'Health Regions'!D6</f>
        <v>0</v>
      </c>
      <c r="AZ39" s="95">
        <f>IF(AY39=0,0,($N$39/$AY$39)*100000)</f>
        <v>0</v>
      </c>
      <c r="BA39" s="95">
        <f>'Health Regions'!F6</f>
        <v>0</v>
      </c>
      <c r="BB39" s="95">
        <f>IF(BA39=0,0,($N$39/$BA$39)*100000)</f>
        <v>0</v>
      </c>
      <c r="BC39" s="95">
        <f>'Health Regions'!H6</f>
        <v>0</v>
      </c>
      <c r="BD39" s="95">
        <f>IF(BC39=0,0,($N$39/$BC$39)*100000)</f>
        <v>0</v>
      </c>
      <c r="BE39" s="95">
        <f>'Health Regions'!J6</f>
        <v>0</v>
      </c>
      <c r="BF39" s="95">
        <f>IF(BE39=0,0,($N$39/$BE$39)*100000)</f>
        <v>0</v>
      </c>
      <c r="BG39" s="95">
        <f>'Health Regions'!L6</f>
        <v>0</v>
      </c>
      <c r="BH39" s="95">
        <f>IF(BG39=0,0,($N$39/$BG$39)*100000)</f>
        <v>0</v>
      </c>
      <c r="BI39" s="95">
        <f>'Health Regions'!N6</f>
        <v>0</v>
      </c>
      <c r="BJ39" s="95">
        <f>IF(BI39=0,0,($N$39/$BI$39)*100000)</f>
        <v>0</v>
      </c>
      <c r="BK39" s="95">
        <f>'Health Regions'!P6</f>
        <v>0</v>
      </c>
      <c r="BL39" s="95">
        <f>IF(BK39=0,0,($N$39/$BK$39)*100000)</f>
        <v>0</v>
      </c>
      <c r="BM39" s="95">
        <f>'Health Regions'!R6</f>
        <v>0</v>
      </c>
      <c r="BN39" s="95">
        <f>IF(BM39=0,0,($N$39/$BM$39)*100000)</f>
        <v>0</v>
      </c>
      <c r="BO39" s="95">
        <f>'Health Regions'!T6</f>
        <v>0</v>
      </c>
      <c r="BP39" s="95">
        <f>IF(BO39=0,0,($N$39/$BO$39)*100000)</f>
        <v>0</v>
      </c>
      <c r="BQ39" s="95">
        <f>'Health Regions'!V6</f>
        <v>0</v>
      </c>
      <c r="BR39" s="95">
        <f>IF(BQ39=0,0,($N$39/$BQ$39)*100000)</f>
        <v>0</v>
      </c>
      <c r="BS39" s="95">
        <f>'Health Regions'!X6</f>
        <v>0</v>
      </c>
      <c r="BT39" s="95">
        <f>IF(BS39=0,0,($N$39/$BS$39)*100000)</f>
        <v>0</v>
      </c>
      <c r="BU39" s="95">
        <f>'Health Regions'!Z6</f>
        <v>0</v>
      </c>
      <c r="BV39" s="95">
        <f>IF(BU39=0,0,($N$39/$BU$39)*100000)</f>
        <v>0</v>
      </c>
      <c r="BW39" s="95">
        <f>'Health Regions'!AB6</f>
        <v>0</v>
      </c>
      <c r="BX39" s="95">
        <f>IF(BW39=0,0,($N$39/$BW$39)*100000)</f>
        <v>0</v>
      </c>
      <c r="BY39" s="52"/>
      <c r="BZ39" s="93">
        <v>15192</v>
      </c>
      <c r="CA39" s="94">
        <v>5.5316999999999998E-2</v>
      </c>
      <c r="CC39" s="61" t="s">
        <v>161</v>
      </c>
      <c r="CD39" s="113">
        <f t="shared" si="58"/>
        <v>0</v>
      </c>
      <c r="CE39" s="114">
        <f t="shared" si="59"/>
        <v>0</v>
      </c>
      <c r="CF39" s="114">
        <f t="shared" si="60"/>
        <v>0</v>
      </c>
      <c r="CG39" s="54">
        <f t="shared" si="61"/>
        <v>0</v>
      </c>
      <c r="CH39" s="54">
        <f t="shared" si="62"/>
        <v>0</v>
      </c>
      <c r="CI39" s="54">
        <f t="shared" si="63"/>
        <v>0</v>
      </c>
      <c r="CJ39" s="54">
        <f t="shared" si="64"/>
        <v>0</v>
      </c>
      <c r="CK39" s="54">
        <f t="shared" si="65"/>
        <v>0</v>
      </c>
      <c r="CL39" s="54">
        <f t="shared" si="66"/>
        <v>0</v>
      </c>
      <c r="CM39" s="54">
        <f t="shared" si="67"/>
        <v>0</v>
      </c>
      <c r="CN39" s="54">
        <f t="shared" ref="CN39:CN49" si="68">AX39*CA39</f>
        <v>0</v>
      </c>
      <c r="CO39" s="54">
        <f t="shared" ref="CO39:CO50" si="69">AZ39*CA39</f>
        <v>0</v>
      </c>
      <c r="CP39" s="54">
        <f t="shared" ref="CP39:CP50" si="70">BB39*CA39</f>
        <v>0</v>
      </c>
      <c r="CQ39" s="54">
        <f t="shared" ref="CQ39:CQ50" si="71">BD39*CA39</f>
        <v>0</v>
      </c>
      <c r="CR39" s="54">
        <f t="shared" ref="CR39:CR50" si="72">BF39*CA39</f>
        <v>0</v>
      </c>
      <c r="CS39" s="54">
        <f t="shared" ref="CS39:CS50" si="73">BH39*CA39</f>
        <v>0</v>
      </c>
      <c r="CT39" s="54">
        <f t="shared" ref="CT39:CT50" si="74">BI39*CA39</f>
        <v>0</v>
      </c>
      <c r="CU39" s="54">
        <f t="shared" ref="CU39:CU50" si="75">BL39*CA39</f>
        <v>0</v>
      </c>
      <c r="CV39" s="54">
        <f t="shared" ref="CV39:CV50" si="76">BN39*CA39</f>
        <v>0</v>
      </c>
      <c r="CW39" s="54">
        <f t="shared" ref="CW39:CW50" si="77">BP39*CA39</f>
        <v>0</v>
      </c>
      <c r="CX39" s="54">
        <f t="shared" ref="CX39:CX50" si="78">BR39*CA39</f>
        <v>0</v>
      </c>
      <c r="CY39" s="54">
        <f t="shared" ref="CY39:CY50" si="79">BT39*CA39</f>
        <v>0</v>
      </c>
      <c r="CZ39" s="54">
        <f t="shared" ref="CZ39:CZ50" si="80">BV39*CA39</f>
        <v>0</v>
      </c>
      <c r="DA39" s="54">
        <f t="shared" ref="DA39:DA50" si="81">BX39*CA39</f>
        <v>0</v>
      </c>
    </row>
    <row r="40" spans="2:105" x14ac:dyDescent="0.25">
      <c r="B40" s="16" t="s">
        <v>162</v>
      </c>
      <c r="C40" s="70"/>
      <c r="D40" s="48"/>
      <c r="E40" s="49"/>
      <c r="F40" s="39"/>
      <c r="G40" s="39"/>
      <c r="H40" s="39"/>
      <c r="I40" s="39"/>
      <c r="J40" s="77"/>
      <c r="K40" s="77"/>
      <c r="L40" s="44"/>
      <c r="M40" s="85"/>
      <c r="N40" s="85"/>
      <c r="O40" s="85"/>
      <c r="P40" s="85"/>
      <c r="Q40" s="85"/>
      <c r="R40" s="85"/>
      <c r="S40" s="85"/>
      <c r="T40" s="85"/>
      <c r="U40" s="85"/>
      <c r="V40" s="85"/>
      <c r="W40" s="85"/>
      <c r="X40" s="85"/>
      <c r="Y40" s="85"/>
      <c r="Z40" s="89"/>
      <c r="AA40" s="52"/>
      <c r="AB40" s="95">
        <f>' Populations'!B11</f>
        <v>0</v>
      </c>
      <c r="AC40" s="95">
        <f>IF(AB40=0,0,($C$40/$AB$40)*100000)</f>
        <v>0</v>
      </c>
      <c r="AD40" s="95">
        <f>' Populations'!D11</f>
        <v>0</v>
      </c>
      <c r="AE40" s="95">
        <f>IF(AD40=0,0,($D$40/$AD$40)*100000)</f>
        <v>0</v>
      </c>
      <c r="AF40" s="95">
        <f>' Populations'!F11</f>
        <v>0</v>
      </c>
      <c r="AG40" s="95">
        <f>IF(AF40=0,0,($E$40/$AF$40)*100000)</f>
        <v>0</v>
      </c>
      <c r="AH40" s="95">
        <f>' Populations'!H11</f>
        <v>0</v>
      </c>
      <c r="AI40" s="95">
        <f>IF(AH40=0,0,($F$40/$AH$40)*100000)</f>
        <v>0</v>
      </c>
      <c r="AJ40" s="95">
        <f>' Populations'!J11</f>
        <v>0</v>
      </c>
      <c r="AK40" s="95">
        <f>IF(AJ40=0,0,($G$40/$AJ$40)*100000)</f>
        <v>0</v>
      </c>
      <c r="AL40" s="95">
        <f>' Populations'!L11</f>
        <v>0</v>
      </c>
      <c r="AM40" s="95">
        <f>IF(AL40=0,0,($H$40/$AL$40)*100000)</f>
        <v>0</v>
      </c>
      <c r="AN40" s="95">
        <f>' Populations'!N11</f>
        <v>0</v>
      </c>
      <c r="AO40" s="95">
        <f>IF(AN40=0,0,($I$40/$AN$40)*100000)</f>
        <v>0</v>
      </c>
      <c r="AP40" s="95">
        <f>' Populations'!P11</f>
        <v>0</v>
      </c>
      <c r="AQ40" s="95">
        <f>IF(AP40=0,0,($J$40/$AP$40)*100000)</f>
        <v>0</v>
      </c>
      <c r="AR40" s="95">
        <f>' Populations'!R11</f>
        <v>0</v>
      </c>
      <c r="AS40" s="95">
        <f>IF(AR40=0,0,($K$40/$AR$40)*100000)</f>
        <v>0</v>
      </c>
      <c r="AT40" s="95">
        <f>' Populations'!T11</f>
        <v>0</v>
      </c>
      <c r="AU40" s="95">
        <f>IF(AT40=0,0,($L$40/$AT$40)*100000)</f>
        <v>0</v>
      </c>
      <c r="AV40" s="98"/>
      <c r="AW40" s="95">
        <f>'Health Regions'!B7</f>
        <v>0</v>
      </c>
      <c r="AX40" s="95">
        <f>IF(AW40=0,0,($M$40/$AW$40)*100000)</f>
        <v>0</v>
      </c>
      <c r="AY40" s="95">
        <f>'Health Regions'!D7</f>
        <v>0</v>
      </c>
      <c r="AZ40" s="95">
        <f>IF(AY40=0,0,($N$40/$AY$40)*100000)</f>
        <v>0</v>
      </c>
      <c r="BA40" s="95">
        <f>'Health Regions'!F7</f>
        <v>0</v>
      </c>
      <c r="BB40" s="95">
        <f>IF(BA40=0,0,($N$40/$BA$40)*100000)</f>
        <v>0</v>
      </c>
      <c r="BC40" s="95">
        <f>'Health Regions'!H7</f>
        <v>0</v>
      </c>
      <c r="BD40" s="95">
        <f>IF(BC40=0,0,($N$40/$BC$40)*100000)</f>
        <v>0</v>
      </c>
      <c r="BE40" s="95">
        <f>'Health Regions'!J7</f>
        <v>0</v>
      </c>
      <c r="BF40" s="95">
        <f>IF(BE40=0,0,($N$40/$BE$40)*100000)</f>
        <v>0</v>
      </c>
      <c r="BG40" s="95">
        <f>'Health Regions'!L7</f>
        <v>0</v>
      </c>
      <c r="BH40" s="95">
        <f>IF(BG40=0,0,($N$40/$BG$40)*100000)</f>
        <v>0</v>
      </c>
      <c r="BI40" s="95">
        <f>'Health Regions'!N7</f>
        <v>0</v>
      </c>
      <c r="BJ40" s="95">
        <f>IF(BI40=0,0,($N$40/$BI$40)*100000)</f>
        <v>0</v>
      </c>
      <c r="BK40" s="95">
        <f>'Health Regions'!P7</f>
        <v>0</v>
      </c>
      <c r="BL40" s="95">
        <f>IF(BK40=0,0,($N$40/$BK$40)*100000)</f>
        <v>0</v>
      </c>
      <c r="BM40" s="95">
        <f>'Health Regions'!R7</f>
        <v>0</v>
      </c>
      <c r="BN40" s="95">
        <f>IF(BM40=0,0,($N$40/$BM$40)*100000)</f>
        <v>0</v>
      </c>
      <c r="BO40" s="95">
        <f>'Health Regions'!T7</f>
        <v>0</v>
      </c>
      <c r="BP40" s="95">
        <f>IF(BO40=0,0,($N$40/$BO$40)*100000)</f>
        <v>0</v>
      </c>
      <c r="BQ40" s="95">
        <f>'Health Regions'!V7</f>
        <v>0</v>
      </c>
      <c r="BR40" s="95">
        <f>IF(BQ40=0,0,($N$40/$BQ$40)*100000)</f>
        <v>0</v>
      </c>
      <c r="BS40" s="95">
        <f>'Health Regions'!X7</f>
        <v>0</v>
      </c>
      <c r="BT40" s="95">
        <f>IF(BS40=0,0,($N$40/$BS$40)*100000)</f>
        <v>0</v>
      </c>
      <c r="BU40" s="95">
        <f>'Health Regions'!Z7</f>
        <v>0</v>
      </c>
      <c r="BV40" s="95">
        <f>IF(BU40=0,0,($N$40/$BU$40)*100000)</f>
        <v>0</v>
      </c>
      <c r="BW40" s="95">
        <f>'Health Regions'!AB7</f>
        <v>0</v>
      </c>
      <c r="BX40" s="95">
        <f>IF(BW40=0,0,($N$40/$BW$40)*100000)</f>
        <v>0</v>
      </c>
      <c r="BY40" s="52"/>
      <c r="BZ40" s="93">
        <v>19920</v>
      </c>
      <c r="CA40" s="94">
        <v>7.2533E-2</v>
      </c>
      <c r="CC40" s="60" t="s">
        <v>162</v>
      </c>
      <c r="CD40" s="113">
        <f t="shared" si="58"/>
        <v>0</v>
      </c>
      <c r="CE40" s="114">
        <f t="shared" si="59"/>
        <v>0</v>
      </c>
      <c r="CF40" s="114">
        <f t="shared" si="60"/>
        <v>0</v>
      </c>
      <c r="CG40" s="54">
        <f t="shared" si="61"/>
        <v>0</v>
      </c>
      <c r="CH40" s="54">
        <f t="shared" si="62"/>
        <v>0</v>
      </c>
      <c r="CI40" s="54">
        <f t="shared" si="63"/>
        <v>0</v>
      </c>
      <c r="CJ40" s="54">
        <f t="shared" si="64"/>
        <v>0</v>
      </c>
      <c r="CK40" s="54">
        <f t="shared" si="65"/>
        <v>0</v>
      </c>
      <c r="CL40" s="54">
        <f t="shared" si="66"/>
        <v>0</v>
      </c>
      <c r="CM40" s="54">
        <f t="shared" si="67"/>
        <v>0</v>
      </c>
      <c r="CN40" s="54">
        <f t="shared" si="68"/>
        <v>0</v>
      </c>
      <c r="CO40" s="54">
        <f t="shared" si="69"/>
        <v>0</v>
      </c>
      <c r="CP40" s="54">
        <f t="shared" si="70"/>
        <v>0</v>
      </c>
      <c r="CQ40" s="54">
        <f t="shared" si="71"/>
        <v>0</v>
      </c>
      <c r="CR40" s="54">
        <f t="shared" si="72"/>
        <v>0</v>
      </c>
      <c r="CS40" s="54">
        <f t="shared" si="73"/>
        <v>0</v>
      </c>
      <c r="CT40" s="54">
        <f t="shared" si="74"/>
        <v>0</v>
      </c>
      <c r="CU40" s="54">
        <f t="shared" si="75"/>
        <v>0</v>
      </c>
      <c r="CV40" s="54">
        <f t="shared" si="76"/>
        <v>0</v>
      </c>
      <c r="CW40" s="54">
        <f t="shared" si="77"/>
        <v>0</v>
      </c>
      <c r="CX40" s="54">
        <f t="shared" si="78"/>
        <v>0</v>
      </c>
      <c r="CY40" s="54">
        <f t="shared" si="79"/>
        <v>0</v>
      </c>
      <c r="CZ40" s="54">
        <f t="shared" si="80"/>
        <v>0</v>
      </c>
      <c r="DA40" s="54">
        <f t="shared" si="81"/>
        <v>0</v>
      </c>
    </row>
    <row r="41" spans="2:105" x14ac:dyDescent="0.25">
      <c r="B41" s="16" t="s">
        <v>163</v>
      </c>
      <c r="C41" s="70"/>
      <c r="D41" s="48"/>
      <c r="E41" s="49"/>
      <c r="F41" s="39"/>
      <c r="G41" s="39"/>
      <c r="H41" s="39"/>
      <c r="I41" s="39"/>
      <c r="J41" s="77"/>
      <c r="K41" s="77"/>
      <c r="L41" s="44"/>
      <c r="M41" s="85"/>
      <c r="N41" s="85"/>
      <c r="O41" s="85"/>
      <c r="P41" s="85"/>
      <c r="Q41" s="85"/>
      <c r="R41" s="85"/>
      <c r="S41" s="85"/>
      <c r="T41" s="85"/>
      <c r="U41" s="85"/>
      <c r="V41" s="85"/>
      <c r="W41" s="85"/>
      <c r="X41" s="85"/>
      <c r="Y41" s="85"/>
      <c r="Z41" s="89"/>
      <c r="AA41" s="52"/>
      <c r="AB41" s="95">
        <f>' Populations'!B12</f>
        <v>0</v>
      </c>
      <c r="AC41" s="95">
        <f>IF(AB41=0,0,($C$41/$AB$41)*100000)</f>
        <v>0</v>
      </c>
      <c r="AD41" s="95">
        <f>' Populations'!D12</f>
        <v>0</v>
      </c>
      <c r="AE41" s="95">
        <f>IF(AD41=0,0,($D$41/$AD$41)*100000)</f>
        <v>0</v>
      </c>
      <c r="AF41" s="95">
        <f>' Populations'!F12</f>
        <v>0</v>
      </c>
      <c r="AG41" s="95">
        <f>IF(AF41=0,0,($E$41/$AF$41)*100000)</f>
        <v>0</v>
      </c>
      <c r="AH41" s="95">
        <f>' Populations'!H12</f>
        <v>0</v>
      </c>
      <c r="AI41" s="95">
        <f>IF(AH41=0,0,($F$41/$AH$41)*100000)</f>
        <v>0</v>
      </c>
      <c r="AJ41" s="95">
        <f>' Populations'!J12</f>
        <v>0</v>
      </c>
      <c r="AK41" s="95">
        <f>IF(AJ41=0,0,($G$41/$AJ$41)*100000)</f>
        <v>0</v>
      </c>
      <c r="AL41" s="95">
        <f>' Populations'!L12</f>
        <v>0</v>
      </c>
      <c r="AM41" s="95">
        <f>IF(AL41=0,0,($H$41/$AL$41)*100000)</f>
        <v>0</v>
      </c>
      <c r="AN41" s="95">
        <f>' Populations'!N12</f>
        <v>0</v>
      </c>
      <c r="AO41" s="95">
        <f>IF(AN41=0,0,($I$41/$AN$41)*100000)</f>
        <v>0</v>
      </c>
      <c r="AP41" s="95">
        <f>' Populations'!P12</f>
        <v>0</v>
      </c>
      <c r="AQ41" s="95">
        <f>IF(AP41=0,0,($J$41/$AP$41)*100000)</f>
        <v>0</v>
      </c>
      <c r="AR41" s="95">
        <f>' Populations'!R12</f>
        <v>0</v>
      </c>
      <c r="AS41" s="95">
        <f>IF(AR41=0,0,($K$41/$AR$41)*100000)</f>
        <v>0</v>
      </c>
      <c r="AT41" s="95">
        <f>' Populations'!T12</f>
        <v>0</v>
      </c>
      <c r="AU41" s="95">
        <f>IF(AT41=0,0,($L$41/$AT$41)*100000)</f>
        <v>0</v>
      </c>
      <c r="AV41" s="98"/>
      <c r="AW41" s="95">
        <f>'Health Regions'!B8</f>
        <v>0</v>
      </c>
      <c r="AX41" s="95">
        <f>IF(AW41=0,0,($M$41/$AW$41)*100000)</f>
        <v>0</v>
      </c>
      <c r="AY41" s="95">
        <f>'Health Regions'!D8</f>
        <v>0</v>
      </c>
      <c r="AZ41" s="95">
        <f>IF(AY41=0,0,($N$41/$AY$41)*100000)</f>
        <v>0</v>
      </c>
      <c r="BA41" s="95">
        <f>'Health Regions'!F8</f>
        <v>0</v>
      </c>
      <c r="BB41" s="95">
        <f>IF(BA41=0,0,($N$41/$BA$41)*100000)</f>
        <v>0</v>
      </c>
      <c r="BC41" s="95">
        <f>'Health Regions'!H8</f>
        <v>0</v>
      </c>
      <c r="BD41" s="95">
        <f>IF(BC41=0,0,($N$41/$BC$41)*100000)</f>
        <v>0</v>
      </c>
      <c r="BE41" s="95">
        <f>'Health Regions'!J8</f>
        <v>0</v>
      </c>
      <c r="BF41" s="95">
        <f>IF(BE41=0,0,($N$41/$BE$41)*100000)</f>
        <v>0</v>
      </c>
      <c r="BG41" s="95">
        <f>'Health Regions'!L8</f>
        <v>0</v>
      </c>
      <c r="BH41" s="95">
        <f>IF(BG41=0,0,($N$41/$BG$41)*100000)</f>
        <v>0</v>
      </c>
      <c r="BI41" s="95">
        <f>'Health Regions'!N8</f>
        <v>0</v>
      </c>
      <c r="BJ41" s="95">
        <f>IF(BI41=0,0,($N$41/$BI$41)*100000)</f>
        <v>0</v>
      </c>
      <c r="BK41" s="95">
        <f>'Health Regions'!P8</f>
        <v>0</v>
      </c>
      <c r="BL41" s="95">
        <f>IF(BK41=0,0,($N$41/$BK$41)*100000)</f>
        <v>0</v>
      </c>
      <c r="BM41" s="95">
        <f>'Health Regions'!R8</f>
        <v>0</v>
      </c>
      <c r="BN41" s="95">
        <f>IF(BM41=0,0,($N$41/$BM$41)*100000)</f>
        <v>0</v>
      </c>
      <c r="BO41" s="95">
        <f>'Health Regions'!T8</f>
        <v>0</v>
      </c>
      <c r="BP41" s="95">
        <f>IF(BO41=0,0,($N$41/$BO$41)*100000)</f>
        <v>0</v>
      </c>
      <c r="BQ41" s="95">
        <f>'Health Regions'!V8</f>
        <v>0</v>
      </c>
      <c r="BR41" s="95">
        <f>IF(BQ41=0,0,($N$41/$BQ$41)*100000)</f>
        <v>0</v>
      </c>
      <c r="BS41" s="95">
        <f>'Health Regions'!X8</f>
        <v>0</v>
      </c>
      <c r="BT41" s="95">
        <f>IF(BS41=0,0,($N$41/$BS$41)*100000)</f>
        <v>0</v>
      </c>
      <c r="BU41" s="95">
        <f>'Health Regions'!Z8</f>
        <v>0</v>
      </c>
      <c r="BV41" s="95">
        <f>IF(BU41=0,0,($N$41/$BU$41)*100000)</f>
        <v>0</v>
      </c>
      <c r="BW41" s="95">
        <f>'Health Regions'!AB8</f>
        <v>0</v>
      </c>
      <c r="BX41" s="95">
        <f>IF(BW41=0,0,($N$41/$BW$41)*100000)</f>
        <v>0</v>
      </c>
      <c r="BY41" s="52"/>
      <c r="BZ41" s="93">
        <v>20057</v>
      </c>
      <c r="CA41" s="94">
        <v>7.3032E-2</v>
      </c>
      <c r="CC41" s="60" t="s">
        <v>163</v>
      </c>
      <c r="CD41" s="113">
        <f t="shared" si="58"/>
        <v>0</v>
      </c>
      <c r="CE41" s="114">
        <f t="shared" si="59"/>
        <v>0</v>
      </c>
      <c r="CF41" s="114">
        <f t="shared" si="60"/>
        <v>0</v>
      </c>
      <c r="CG41" s="54">
        <f t="shared" si="61"/>
        <v>0</v>
      </c>
      <c r="CH41" s="54">
        <f t="shared" si="62"/>
        <v>0</v>
      </c>
      <c r="CI41" s="54">
        <f t="shared" si="63"/>
        <v>0</v>
      </c>
      <c r="CJ41" s="54">
        <f t="shared" si="64"/>
        <v>0</v>
      </c>
      <c r="CK41" s="54">
        <f t="shared" si="65"/>
        <v>0</v>
      </c>
      <c r="CL41" s="54">
        <f t="shared" si="66"/>
        <v>0</v>
      </c>
      <c r="CM41" s="54">
        <f t="shared" si="67"/>
        <v>0</v>
      </c>
      <c r="CN41" s="54">
        <f t="shared" si="68"/>
        <v>0</v>
      </c>
      <c r="CO41" s="54">
        <f t="shared" si="69"/>
        <v>0</v>
      </c>
      <c r="CP41" s="54">
        <f t="shared" si="70"/>
        <v>0</v>
      </c>
      <c r="CQ41" s="54">
        <f t="shared" si="71"/>
        <v>0</v>
      </c>
      <c r="CR41" s="54">
        <f t="shared" si="72"/>
        <v>0</v>
      </c>
      <c r="CS41" s="54">
        <f t="shared" si="73"/>
        <v>0</v>
      </c>
      <c r="CT41" s="54">
        <f t="shared" si="74"/>
        <v>0</v>
      </c>
      <c r="CU41" s="54">
        <f t="shared" si="75"/>
        <v>0</v>
      </c>
      <c r="CV41" s="54">
        <f t="shared" si="76"/>
        <v>0</v>
      </c>
      <c r="CW41" s="54">
        <f t="shared" si="77"/>
        <v>0</v>
      </c>
      <c r="CX41" s="54">
        <f t="shared" si="78"/>
        <v>0</v>
      </c>
      <c r="CY41" s="54">
        <f t="shared" si="79"/>
        <v>0</v>
      </c>
      <c r="CZ41" s="54">
        <f t="shared" si="80"/>
        <v>0</v>
      </c>
      <c r="DA41" s="54">
        <f t="shared" si="81"/>
        <v>0</v>
      </c>
    </row>
    <row r="42" spans="2:105" x14ac:dyDescent="0.25">
      <c r="B42" s="16" t="s">
        <v>164</v>
      </c>
      <c r="C42" s="70"/>
      <c r="D42" s="48"/>
      <c r="E42" s="49"/>
      <c r="F42" s="39"/>
      <c r="G42" s="39"/>
      <c r="H42" s="39"/>
      <c r="I42" s="39"/>
      <c r="J42" s="77"/>
      <c r="K42" s="77"/>
      <c r="L42" s="44"/>
      <c r="M42" s="85"/>
      <c r="N42" s="85"/>
      <c r="O42" s="85"/>
      <c r="P42" s="85"/>
      <c r="Q42" s="85"/>
      <c r="R42" s="85"/>
      <c r="S42" s="85"/>
      <c r="T42" s="85"/>
      <c r="U42" s="85"/>
      <c r="V42" s="85"/>
      <c r="W42" s="85"/>
      <c r="X42" s="85"/>
      <c r="Y42" s="85"/>
      <c r="Z42" s="89"/>
      <c r="AA42" s="52"/>
      <c r="AB42" s="95">
        <f>' Populations'!B13</f>
        <v>0</v>
      </c>
      <c r="AC42" s="95">
        <f>IF(AB42=0,0,($C$42/$AB$42)*100000)</f>
        <v>0</v>
      </c>
      <c r="AD42" s="95">
        <f>' Populations'!D13</f>
        <v>0</v>
      </c>
      <c r="AE42" s="95">
        <f>IF(AD42=0,0,($D$42/$AD$42)*100000)</f>
        <v>0</v>
      </c>
      <c r="AF42" s="95">
        <f>' Populations'!F13</f>
        <v>0</v>
      </c>
      <c r="AG42" s="95">
        <f>IF(AF42=0,0,($E$42/$AF$42)*100000)</f>
        <v>0</v>
      </c>
      <c r="AH42" s="95">
        <f>' Populations'!H13</f>
        <v>0</v>
      </c>
      <c r="AI42" s="95">
        <f>IF(AH42=0,0,($F$42/$AH$42)*100000)</f>
        <v>0</v>
      </c>
      <c r="AJ42" s="95">
        <f>' Populations'!J13</f>
        <v>0</v>
      </c>
      <c r="AK42" s="95">
        <f>IF(AJ42=0,0,($G$42/$AJ$42)*100000)</f>
        <v>0</v>
      </c>
      <c r="AL42" s="95">
        <f>' Populations'!L13</f>
        <v>0</v>
      </c>
      <c r="AM42" s="95">
        <f>IF(AL42=0,0,($H$42/$AL$42)*100000)</f>
        <v>0</v>
      </c>
      <c r="AN42" s="95">
        <f>' Populations'!N13</f>
        <v>0</v>
      </c>
      <c r="AO42" s="95">
        <f>IF(AN42=0,0,($I$42/$AN$42)*100000)</f>
        <v>0</v>
      </c>
      <c r="AP42" s="95">
        <f>' Populations'!P13</f>
        <v>0</v>
      </c>
      <c r="AQ42" s="95">
        <f>IF(AP42=0,0,($J$42/$AP$42)*100000)</f>
        <v>0</v>
      </c>
      <c r="AR42" s="95">
        <f>' Populations'!R13</f>
        <v>0</v>
      </c>
      <c r="AS42" s="95">
        <f>IF(AR42=0,0,($K$42/$AR$42)*100000)</f>
        <v>0</v>
      </c>
      <c r="AT42" s="95">
        <f>' Populations'!T13</f>
        <v>0</v>
      </c>
      <c r="AU42" s="95">
        <f>IF(AT42=0,0,($L$42/$AT$42)*100000)</f>
        <v>0</v>
      </c>
      <c r="AV42" s="98"/>
      <c r="AW42" s="95">
        <f>'Health Regions'!B9</f>
        <v>0</v>
      </c>
      <c r="AX42" s="95">
        <f>IF(AW42=0,0,($M$42/$AW$42)*100000)</f>
        <v>0</v>
      </c>
      <c r="AY42" s="95">
        <f>'Health Regions'!D9</f>
        <v>0</v>
      </c>
      <c r="AZ42" s="95">
        <f>IF(AY42=0,0,($N$42/$AY$42)*100000)</f>
        <v>0</v>
      </c>
      <c r="BA42" s="95">
        <f>'Health Regions'!F9</f>
        <v>0</v>
      </c>
      <c r="BB42" s="95">
        <f>IF(BA42=0,0,($N$42/$BA$42)*100000)</f>
        <v>0</v>
      </c>
      <c r="BC42" s="95">
        <f>'Health Regions'!H9</f>
        <v>0</v>
      </c>
      <c r="BD42" s="95">
        <f>IF(BC42=0,0,($N$42/$BC$42)*100000)</f>
        <v>0</v>
      </c>
      <c r="BE42" s="95">
        <f>'Health Regions'!J9</f>
        <v>0</v>
      </c>
      <c r="BF42" s="95">
        <f>IF(BE42=0,0,($N$42/$BE$42)*100000)</f>
        <v>0</v>
      </c>
      <c r="BG42" s="95">
        <f>'Health Regions'!L9</f>
        <v>0</v>
      </c>
      <c r="BH42" s="95">
        <f>IF(BG42=0,0,($N$42/$BG$42)*100000)</f>
        <v>0</v>
      </c>
      <c r="BI42" s="95">
        <f>'Health Regions'!N9</f>
        <v>0</v>
      </c>
      <c r="BJ42" s="95">
        <f>IF(BI42=0,0,($N$42/$BI$42)*100000)</f>
        <v>0</v>
      </c>
      <c r="BK42" s="95">
        <f>'Health Regions'!P9</f>
        <v>0</v>
      </c>
      <c r="BL42" s="95">
        <f>IF(BK42=0,0,($N$42/$BK$42)*100000)</f>
        <v>0</v>
      </c>
      <c r="BM42" s="95">
        <f>'Health Regions'!R9</f>
        <v>0</v>
      </c>
      <c r="BN42" s="95">
        <f>IF(BM42=0,0,($N$42/$BM$42)*100000)</f>
        <v>0</v>
      </c>
      <c r="BO42" s="95">
        <f>'Health Regions'!T9</f>
        <v>0</v>
      </c>
      <c r="BP42" s="95">
        <f>IF(BO42=0,0,($N$42/$BO$42)*100000)</f>
        <v>0</v>
      </c>
      <c r="BQ42" s="95">
        <f>'Health Regions'!V9</f>
        <v>0</v>
      </c>
      <c r="BR42" s="95">
        <f>IF(BQ42=0,0,($N$42/$BQ$42)*100000)</f>
        <v>0</v>
      </c>
      <c r="BS42" s="95">
        <f>'Health Regions'!X9</f>
        <v>0</v>
      </c>
      <c r="BT42" s="95">
        <f>IF(BS42=0,0,($N$42/$BS$42)*100000)</f>
        <v>0</v>
      </c>
      <c r="BU42" s="95">
        <f>'Health Regions'!Z9</f>
        <v>0</v>
      </c>
      <c r="BV42" s="95">
        <f>IF(BU42=0,0,($N$42/$BU$42)*100000)</f>
        <v>0</v>
      </c>
      <c r="BW42" s="95">
        <f>'Health Regions'!AB9</f>
        <v>0</v>
      </c>
      <c r="BX42" s="95">
        <f>IF(BW42=0,0,($N$42/$BW$42)*100000)</f>
        <v>0</v>
      </c>
      <c r="BY42" s="52"/>
      <c r="BZ42" s="93">
        <v>19820</v>
      </c>
      <c r="CA42" s="94">
        <v>7.2168999999999997E-2</v>
      </c>
      <c r="CC42" s="60" t="s">
        <v>164</v>
      </c>
      <c r="CD42" s="113">
        <f t="shared" si="58"/>
        <v>0</v>
      </c>
      <c r="CE42" s="114">
        <f t="shared" si="59"/>
        <v>0</v>
      </c>
      <c r="CF42" s="114">
        <f t="shared" si="60"/>
        <v>0</v>
      </c>
      <c r="CG42" s="54">
        <f t="shared" si="61"/>
        <v>0</v>
      </c>
      <c r="CH42" s="54">
        <f t="shared" si="62"/>
        <v>0</v>
      </c>
      <c r="CI42" s="54">
        <f t="shared" si="63"/>
        <v>0</v>
      </c>
      <c r="CJ42" s="54">
        <f t="shared" si="64"/>
        <v>0</v>
      </c>
      <c r="CK42" s="54">
        <f t="shared" si="65"/>
        <v>0</v>
      </c>
      <c r="CL42" s="54">
        <f t="shared" si="66"/>
        <v>0</v>
      </c>
      <c r="CM42" s="54">
        <f t="shared" si="67"/>
        <v>0</v>
      </c>
      <c r="CN42" s="54">
        <f t="shared" si="68"/>
        <v>0</v>
      </c>
      <c r="CO42" s="54">
        <f t="shared" si="69"/>
        <v>0</v>
      </c>
      <c r="CP42" s="54">
        <f t="shared" si="70"/>
        <v>0</v>
      </c>
      <c r="CQ42" s="54">
        <f t="shared" si="71"/>
        <v>0</v>
      </c>
      <c r="CR42" s="54">
        <f t="shared" si="72"/>
        <v>0</v>
      </c>
      <c r="CS42" s="54">
        <f t="shared" si="73"/>
        <v>0</v>
      </c>
      <c r="CT42" s="54">
        <f t="shared" si="74"/>
        <v>0</v>
      </c>
      <c r="CU42" s="54">
        <f t="shared" si="75"/>
        <v>0</v>
      </c>
      <c r="CV42" s="54">
        <f t="shared" si="76"/>
        <v>0</v>
      </c>
      <c r="CW42" s="54">
        <f t="shared" si="77"/>
        <v>0</v>
      </c>
      <c r="CX42" s="54">
        <f t="shared" si="78"/>
        <v>0</v>
      </c>
      <c r="CY42" s="54">
        <f t="shared" si="79"/>
        <v>0</v>
      </c>
      <c r="CZ42" s="54">
        <f t="shared" si="80"/>
        <v>0</v>
      </c>
      <c r="DA42" s="54">
        <f t="shared" si="81"/>
        <v>0</v>
      </c>
    </row>
    <row r="43" spans="2:105" x14ac:dyDescent="0.25">
      <c r="B43" s="16" t="s">
        <v>165</v>
      </c>
      <c r="C43" s="70"/>
      <c r="D43" s="48"/>
      <c r="E43" s="49"/>
      <c r="F43" s="39"/>
      <c r="G43" s="39"/>
      <c r="H43" s="39"/>
      <c r="I43" s="39"/>
      <c r="J43" s="77"/>
      <c r="K43" s="77"/>
      <c r="L43" s="44"/>
      <c r="M43" s="85"/>
      <c r="N43" s="85"/>
      <c r="O43" s="85"/>
      <c r="P43" s="85"/>
      <c r="Q43" s="85"/>
      <c r="R43" s="85"/>
      <c r="S43" s="85"/>
      <c r="T43" s="85"/>
      <c r="U43" s="85"/>
      <c r="V43" s="85"/>
      <c r="W43" s="85"/>
      <c r="X43" s="85"/>
      <c r="Y43" s="85"/>
      <c r="Z43" s="89"/>
      <c r="AA43" s="52"/>
      <c r="AB43" s="95">
        <f>' Populations'!B14</f>
        <v>0</v>
      </c>
      <c r="AC43" s="95">
        <f>IF(AB43=0,0,($C$43/$AB$43)*100000)</f>
        <v>0</v>
      </c>
      <c r="AD43" s="95">
        <f>' Populations'!D14</f>
        <v>0</v>
      </c>
      <c r="AE43" s="95">
        <f>IF(AD43=0,0,($D$43/$AD$43)*100000)</f>
        <v>0</v>
      </c>
      <c r="AF43" s="95">
        <f>' Populations'!F14</f>
        <v>0</v>
      </c>
      <c r="AG43" s="95">
        <f>IF(AF43=0,0,($E$43/$AF$43)*100000)</f>
        <v>0</v>
      </c>
      <c r="AH43" s="95">
        <f>' Populations'!H14</f>
        <v>0</v>
      </c>
      <c r="AI43" s="95">
        <f>IF(AH43=0,0,($F$43/$AH$43)*100000)</f>
        <v>0</v>
      </c>
      <c r="AJ43" s="95">
        <f>' Populations'!J14</f>
        <v>0</v>
      </c>
      <c r="AK43" s="95">
        <f>IF(AJ43=0,0,($G$43/$AJ$43)*100000)</f>
        <v>0</v>
      </c>
      <c r="AL43" s="95">
        <f>' Populations'!L14</f>
        <v>0</v>
      </c>
      <c r="AM43" s="95">
        <f>IF(AL43=0,0,($H$43/$AL$43)*100000)</f>
        <v>0</v>
      </c>
      <c r="AN43" s="95">
        <f>' Populations'!N14</f>
        <v>0</v>
      </c>
      <c r="AO43" s="95">
        <f>IF(AN43=0,0,($I$43/$AN$43)*100000)</f>
        <v>0</v>
      </c>
      <c r="AP43" s="95">
        <f>' Populations'!P14</f>
        <v>0</v>
      </c>
      <c r="AQ43" s="95">
        <f>IF(AP43=0,0,($J$43/$AP$43)*100000)</f>
        <v>0</v>
      </c>
      <c r="AR43" s="95">
        <f>' Populations'!R14</f>
        <v>0</v>
      </c>
      <c r="AS43" s="95">
        <f>IF(AR43=0,0,($K$43/$AR$43)*100000)</f>
        <v>0</v>
      </c>
      <c r="AT43" s="95">
        <f>' Populations'!T14</f>
        <v>0</v>
      </c>
      <c r="AU43" s="95">
        <f>IF(AT43=0,0,($L$43/$AT$43)*100000)</f>
        <v>0</v>
      </c>
      <c r="AV43" s="98"/>
      <c r="AW43" s="95">
        <f>'Health Regions'!B10</f>
        <v>0</v>
      </c>
      <c r="AX43" s="95">
        <f>IF(AW43=0,0,($M$43/$AW$43)*100000)</f>
        <v>0</v>
      </c>
      <c r="AY43" s="95">
        <f>'Health Regions'!D10</f>
        <v>0</v>
      </c>
      <c r="AZ43" s="95">
        <f>IF(AY43=0,0,($N$43/$AY$43)*100000)</f>
        <v>0</v>
      </c>
      <c r="BA43" s="95">
        <f>'Health Regions'!F10</f>
        <v>0</v>
      </c>
      <c r="BB43" s="95">
        <f>IF(BA43=0,0,($N$43/$BA$43)*100000)</f>
        <v>0</v>
      </c>
      <c r="BC43" s="95">
        <f>'Health Regions'!H10</f>
        <v>0</v>
      </c>
      <c r="BD43" s="95">
        <f>IF(BC43=0,0,($N$43/$BC$43)*100000)</f>
        <v>0</v>
      </c>
      <c r="BE43" s="95">
        <f>'Health Regions'!J10</f>
        <v>0</v>
      </c>
      <c r="BF43" s="95">
        <f>IF(BE43=0,0,($N$43/$BE$43)*100000)</f>
        <v>0</v>
      </c>
      <c r="BG43" s="95">
        <f>'Health Regions'!L10</f>
        <v>0</v>
      </c>
      <c r="BH43" s="95">
        <f>IF(BG43=0,0,($N$43/$BG$43)*100000)</f>
        <v>0</v>
      </c>
      <c r="BI43" s="95">
        <f>'Health Regions'!N10</f>
        <v>0</v>
      </c>
      <c r="BJ43" s="95">
        <f>IF(BI43=0,0,($N$43/$BI$43)*100000)</f>
        <v>0</v>
      </c>
      <c r="BK43" s="95">
        <f>'Health Regions'!P10</f>
        <v>0</v>
      </c>
      <c r="BL43" s="95">
        <f>IF(BK43=0,0,($N$43/$BK$43)*100000)</f>
        <v>0</v>
      </c>
      <c r="BM43" s="95">
        <f>'Health Regions'!R10</f>
        <v>0</v>
      </c>
      <c r="BN43" s="95">
        <f>IF(BM43=0,0,($N$43/$BM$43)*100000)</f>
        <v>0</v>
      </c>
      <c r="BO43" s="95">
        <f>'Health Regions'!T10</f>
        <v>0</v>
      </c>
      <c r="BP43" s="95">
        <f>IF(BO43=0,0,($N$43/$BO$43)*100000)</f>
        <v>0</v>
      </c>
      <c r="BQ43" s="95">
        <f>'Health Regions'!V10</f>
        <v>0</v>
      </c>
      <c r="BR43" s="95">
        <f>IF(BQ43=0,0,($N$43/$BQ$43)*100000)</f>
        <v>0</v>
      </c>
      <c r="BS43" s="95">
        <f>'Health Regions'!X10</f>
        <v>0</v>
      </c>
      <c r="BT43" s="95">
        <f>IF(BS43=0,0,($N$43/$BS$43)*100000)</f>
        <v>0</v>
      </c>
      <c r="BU43" s="95">
        <f>'Health Regions'!Z10</f>
        <v>0</v>
      </c>
      <c r="BV43" s="95">
        <f>IF(BU43=0,0,($N$43/$BU$43)*100000)</f>
        <v>0</v>
      </c>
      <c r="BW43" s="95">
        <f>'Health Regions'!AB10</f>
        <v>0</v>
      </c>
      <c r="BX43" s="95">
        <f>IF(BW43=0,0,($N$43/$BW$43)*100000)</f>
        <v>0</v>
      </c>
      <c r="BY43" s="52"/>
      <c r="BZ43" s="93">
        <v>18257</v>
      </c>
      <c r="CA43" s="94">
        <v>6.6477999999999995E-2</v>
      </c>
      <c r="CC43" s="60" t="s">
        <v>165</v>
      </c>
      <c r="CD43" s="113">
        <f t="shared" si="58"/>
        <v>0</v>
      </c>
      <c r="CE43" s="114">
        <f t="shared" si="59"/>
        <v>0</v>
      </c>
      <c r="CF43" s="114">
        <f t="shared" si="60"/>
        <v>0</v>
      </c>
      <c r="CG43" s="54">
        <f t="shared" si="61"/>
        <v>0</v>
      </c>
      <c r="CH43" s="54">
        <f t="shared" si="62"/>
        <v>0</v>
      </c>
      <c r="CI43" s="54">
        <f t="shared" si="63"/>
        <v>0</v>
      </c>
      <c r="CJ43" s="54">
        <f t="shared" si="64"/>
        <v>0</v>
      </c>
      <c r="CK43" s="54">
        <f t="shared" si="65"/>
        <v>0</v>
      </c>
      <c r="CL43" s="54">
        <f t="shared" si="66"/>
        <v>0</v>
      </c>
      <c r="CM43" s="54">
        <f t="shared" si="67"/>
        <v>0</v>
      </c>
      <c r="CN43" s="54">
        <f t="shared" si="68"/>
        <v>0</v>
      </c>
      <c r="CO43" s="54">
        <f t="shared" si="69"/>
        <v>0</v>
      </c>
      <c r="CP43" s="54">
        <f t="shared" si="70"/>
        <v>0</v>
      </c>
      <c r="CQ43" s="54">
        <f t="shared" si="71"/>
        <v>0</v>
      </c>
      <c r="CR43" s="54">
        <f t="shared" si="72"/>
        <v>0</v>
      </c>
      <c r="CS43" s="54">
        <f t="shared" si="73"/>
        <v>0</v>
      </c>
      <c r="CT43" s="54">
        <f t="shared" si="74"/>
        <v>0</v>
      </c>
      <c r="CU43" s="54">
        <f t="shared" si="75"/>
        <v>0</v>
      </c>
      <c r="CV43" s="54">
        <f t="shared" si="76"/>
        <v>0</v>
      </c>
      <c r="CW43" s="54">
        <f t="shared" si="77"/>
        <v>0</v>
      </c>
      <c r="CX43" s="54">
        <f t="shared" si="78"/>
        <v>0</v>
      </c>
      <c r="CY43" s="54">
        <f t="shared" si="79"/>
        <v>0</v>
      </c>
      <c r="CZ43" s="54">
        <f t="shared" si="80"/>
        <v>0</v>
      </c>
      <c r="DA43" s="54">
        <f t="shared" si="81"/>
        <v>0</v>
      </c>
    </row>
    <row r="44" spans="2:105" x14ac:dyDescent="0.25">
      <c r="B44" s="16" t="s">
        <v>166</v>
      </c>
      <c r="C44" s="70"/>
      <c r="D44" s="48"/>
      <c r="E44" s="49"/>
      <c r="F44" s="39"/>
      <c r="G44" s="39"/>
      <c r="H44" s="39"/>
      <c r="I44" s="39"/>
      <c r="J44" s="77"/>
      <c r="K44" s="77"/>
      <c r="L44" s="44"/>
      <c r="M44" s="85"/>
      <c r="N44" s="85"/>
      <c r="O44" s="85"/>
      <c r="P44" s="85"/>
      <c r="Q44" s="85"/>
      <c r="R44" s="85"/>
      <c r="S44" s="85"/>
      <c r="T44" s="85"/>
      <c r="U44" s="85"/>
      <c r="V44" s="85"/>
      <c r="W44" s="85"/>
      <c r="X44" s="85"/>
      <c r="Y44" s="85"/>
      <c r="Z44" s="89"/>
      <c r="AA44" s="52"/>
      <c r="AB44" s="95">
        <f>' Populations'!B15</f>
        <v>0</v>
      </c>
      <c r="AC44" s="95">
        <f>IF(AB44=0,0,($C$44/$AB$44)*100000)</f>
        <v>0</v>
      </c>
      <c r="AD44" s="95">
        <f>' Populations'!D15</f>
        <v>0</v>
      </c>
      <c r="AE44" s="95">
        <f>IF(AD44=0,0,($D$44/$AD$44)*100000)</f>
        <v>0</v>
      </c>
      <c r="AF44" s="95">
        <f>' Populations'!F15</f>
        <v>0</v>
      </c>
      <c r="AG44" s="95">
        <f>IF(AF44=0,0,($E$44/$AF$44)*100000)</f>
        <v>0</v>
      </c>
      <c r="AH44" s="95">
        <f>' Populations'!H15</f>
        <v>0</v>
      </c>
      <c r="AI44" s="95">
        <f>IF(AH44=0,0,($F$44/$AH$44)*100000)</f>
        <v>0</v>
      </c>
      <c r="AJ44" s="95">
        <f>' Populations'!J15</f>
        <v>0</v>
      </c>
      <c r="AK44" s="95">
        <f>IF(AJ44=0,0,($G$44/$AJ$44)*100000)</f>
        <v>0</v>
      </c>
      <c r="AL44" s="95">
        <f>' Populations'!L15</f>
        <v>0</v>
      </c>
      <c r="AM44" s="95">
        <f>IF(AL44=0,0,($H$44/$AL$44)*100000)</f>
        <v>0</v>
      </c>
      <c r="AN44" s="95">
        <f>' Populations'!N15</f>
        <v>0</v>
      </c>
      <c r="AO44" s="95">
        <f>IF(AN44=0,0,($I$44/$AN$44)*100000)</f>
        <v>0</v>
      </c>
      <c r="AP44" s="95">
        <f>' Populations'!P15</f>
        <v>0</v>
      </c>
      <c r="AQ44" s="95">
        <f>IF(AP44=0,0,($J$44/$AP$44)*100000)</f>
        <v>0</v>
      </c>
      <c r="AR44" s="95">
        <f>' Populations'!R15</f>
        <v>0</v>
      </c>
      <c r="AS44" s="95">
        <f>IF(AR44=0,0,($K$44/$AR$44)*100000)</f>
        <v>0</v>
      </c>
      <c r="AT44" s="95">
        <f>' Populations'!T15</f>
        <v>0</v>
      </c>
      <c r="AU44" s="95">
        <f>IF(AT44=0,0,($L$44/$AT$44)*100000)</f>
        <v>0</v>
      </c>
      <c r="AV44" s="98"/>
      <c r="AW44" s="95">
        <f>'Health Regions'!B11</f>
        <v>0</v>
      </c>
      <c r="AX44" s="95">
        <f>IF(AW44=0,0,($M$44/$AW$44)*100000)</f>
        <v>0</v>
      </c>
      <c r="AY44" s="95">
        <f>'Health Regions'!D11</f>
        <v>0</v>
      </c>
      <c r="AZ44" s="95">
        <f>IF(AY44=0,0,($N$44/$AY$44)*100000)</f>
        <v>0</v>
      </c>
      <c r="BA44" s="95">
        <f>'Health Regions'!F11</f>
        <v>0</v>
      </c>
      <c r="BB44" s="95">
        <f>IF(BA44=0,0,($N$44/$BA$44)*100000)</f>
        <v>0</v>
      </c>
      <c r="BC44" s="95">
        <f>'Health Regions'!H11</f>
        <v>0</v>
      </c>
      <c r="BD44" s="95">
        <f>IF(BC44=0,0,($N$44/$BC$44)*100000)</f>
        <v>0</v>
      </c>
      <c r="BE44" s="95">
        <f>'Health Regions'!J11</f>
        <v>0</v>
      </c>
      <c r="BF44" s="95">
        <f>IF(BE44=0,0,($N$44/$BE$44)*100000)</f>
        <v>0</v>
      </c>
      <c r="BG44" s="95">
        <f>'Health Regions'!L11</f>
        <v>0</v>
      </c>
      <c r="BH44" s="95">
        <f>IF(BG44=0,0,($N$44/$BG$44)*100000)</f>
        <v>0</v>
      </c>
      <c r="BI44" s="95">
        <f>'Health Regions'!N11</f>
        <v>0</v>
      </c>
      <c r="BJ44" s="95">
        <f>IF(BI44=0,0,($N$44/$BI$44)*100000)</f>
        <v>0</v>
      </c>
      <c r="BK44" s="95">
        <f>'Health Regions'!P11</f>
        <v>0</v>
      </c>
      <c r="BL44" s="95">
        <f>IF(BK44=0,0,($N$44/$BK$44)*100000)</f>
        <v>0</v>
      </c>
      <c r="BM44" s="95">
        <f>'Health Regions'!R11</f>
        <v>0</v>
      </c>
      <c r="BN44" s="95">
        <f>IF(BM44=0,0,($N$44/$BM$44)*100000)</f>
        <v>0</v>
      </c>
      <c r="BO44" s="95">
        <f>'Health Regions'!T11</f>
        <v>0</v>
      </c>
      <c r="BP44" s="95">
        <f>IF(BO44=0,0,($N$44/$BO$44)*100000)</f>
        <v>0</v>
      </c>
      <c r="BQ44" s="95">
        <f>'Health Regions'!V11</f>
        <v>0</v>
      </c>
      <c r="BR44" s="95">
        <f>IF(BQ44=0,0,($N$44/$BQ$44)*100000)</f>
        <v>0</v>
      </c>
      <c r="BS44" s="95">
        <f>'Health Regions'!X11</f>
        <v>0</v>
      </c>
      <c r="BT44" s="95">
        <f>IF(BS44=0,0,($N$44/$BS$44)*100000)</f>
        <v>0</v>
      </c>
      <c r="BU44" s="95">
        <f>'Health Regions'!Z11</f>
        <v>0</v>
      </c>
      <c r="BV44" s="95">
        <f>IF(BU44=0,0,($N$44/$BU$44)*100000)</f>
        <v>0</v>
      </c>
      <c r="BW44" s="95">
        <f>'Health Regions'!AB11</f>
        <v>0</v>
      </c>
      <c r="BX44" s="95">
        <f>IF(BW44=0,0,($N$44/$BW$44)*100000)</f>
        <v>0</v>
      </c>
      <c r="BY44" s="52"/>
      <c r="BZ44" s="93">
        <v>37233</v>
      </c>
      <c r="CA44" s="94">
        <v>0.135573</v>
      </c>
      <c r="CC44" s="60" t="s">
        <v>166</v>
      </c>
      <c r="CD44" s="113">
        <f t="shared" si="58"/>
        <v>0</v>
      </c>
      <c r="CE44" s="114">
        <f t="shared" si="59"/>
        <v>0</v>
      </c>
      <c r="CF44" s="114">
        <f t="shared" si="60"/>
        <v>0</v>
      </c>
      <c r="CG44" s="54">
        <f t="shared" si="61"/>
        <v>0</v>
      </c>
      <c r="CH44" s="54">
        <f t="shared" si="62"/>
        <v>0</v>
      </c>
      <c r="CI44" s="54">
        <f t="shared" si="63"/>
        <v>0</v>
      </c>
      <c r="CJ44" s="54">
        <f t="shared" si="64"/>
        <v>0</v>
      </c>
      <c r="CK44" s="54">
        <f t="shared" si="65"/>
        <v>0</v>
      </c>
      <c r="CL44" s="54">
        <f t="shared" si="66"/>
        <v>0</v>
      </c>
      <c r="CM44" s="54">
        <f t="shared" si="67"/>
        <v>0</v>
      </c>
      <c r="CN44" s="54">
        <f t="shared" si="68"/>
        <v>0</v>
      </c>
      <c r="CO44" s="54">
        <f t="shared" si="69"/>
        <v>0</v>
      </c>
      <c r="CP44" s="54">
        <f t="shared" si="70"/>
        <v>0</v>
      </c>
      <c r="CQ44" s="54">
        <f t="shared" si="71"/>
        <v>0</v>
      </c>
      <c r="CR44" s="54">
        <f t="shared" si="72"/>
        <v>0</v>
      </c>
      <c r="CS44" s="54">
        <f t="shared" si="73"/>
        <v>0</v>
      </c>
      <c r="CT44" s="54">
        <f t="shared" si="74"/>
        <v>0</v>
      </c>
      <c r="CU44" s="54">
        <f t="shared" si="75"/>
        <v>0</v>
      </c>
      <c r="CV44" s="54">
        <f t="shared" si="76"/>
        <v>0</v>
      </c>
      <c r="CW44" s="54">
        <f t="shared" si="77"/>
        <v>0</v>
      </c>
      <c r="CX44" s="54">
        <f t="shared" si="78"/>
        <v>0</v>
      </c>
      <c r="CY44" s="54">
        <f t="shared" si="79"/>
        <v>0</v>
      </c>
      <c r="CZ44" s="54">
        <f t="shared" si="80"/>
        <v>0</v>
      </c>
      <c r="DA44" s="54">
        <f t="shared" si="81"/>
        <v>0</v>
      </c>
    </row>
    <row r="45" spans="2:105" x14ac:dyDescent="0.25">
      <c r="B45" s="16" t="s">
        <v>167</v>
      </c>
      <c r="C45" s="70"/>
      <c r="D45" s="48"/>
      <c r="E45" s="49"/>
      <c r="F45" s="39"/>
      <c r="G45" s="39"/>
      <c r="H45" s="39"/>
      <c r="I45" s="39"/>
      <c r="J45" s="77"/>
      <c r="K45" s="77"/>
      <c r="L45" s="44"/>
      <c r="M45" s="85"/>
      <c r="N45" s="85"/>
      <c r="O45" s="85"/>
      <c r="P45" s="85"/>
      <c r="Q45" s="85"/>
      <c r="R45" s="85"/>
      <c r="S45" s="85"/>
      <c r="T45" s="85"/>
      <c r="U45" s="85"/>
      <c r="V45" s="85"/>
      <c r="W45" s="85"/>
      <c r="X45" s="85"/>
      <c r="Y45" s="85"/>
      <c r="Z45" s="89"/>
      <c r="AA45" s="52"/>
      <c r="AB45" s="95">
        <f>' Populations'!B16</f>
        <v>0</v>
      </c>
      <c r="AC45" s="95">
        <f>IF(AB45=0,0,($C$45/$AB$45)*100000)</f>
        <v>0</v>
      </c>
      <c r="AD45" s="95">
        <f>' Populations'!D16</f>
        <v>0</v>
      </c>
      <c r="AE45" s="95">
        <f>IF(AD45=0,0,($D$45/$AD$45)*100000)</f>
        <v>0</v>
      </c>
      <c r="AF45" s="95">
        <f>' Populations'!F16</f>
        <v>0</v>
      </c>
      <c r="AG45" s="95">
        <f>IF(AF45=0,0,($E$45/$AF$45)*100000)</f>
        <v>0</v>
      </c>
      <c r="AH45" s="95">
        <f>' Populations'!H16</f>
        <v>0</v>
      </c>
      <c r="AI45" s="95">
        <f>IF(AH45=0,0,($F$45/$AH$45)*100000)</f>
        <v>0</v>
      </c>
      <c r="AJ45" s="95">
        <f>' Populations'!J16</f>
        <v>0</v>
      </c>
      <c r="AK45" s="95">
        <f>IF(AJ45=0,0,($G$45/$AJ$45)*100000)</f>
        <v>0</v>
      </c>
      <c r="AL45" s="95">
        <f>' Populations'!L16</f>
        <v>0</v>
      </c>
      <c r="AM45" s="95">
        <f>IF(AL45=0,0,($H$45/$AL$45)*100000)</f>
        <v>0</v>
      </c>
      <c r="AN45" s="95">
        <f>' Populations'!N16</f>
        <v>0</v>
      </c>
      <c r="AO45" s="95">
        <f>IF(AN45=0,0,($I$45/$AN$45)*100000)</f>
        <v>0</v>
      </c>
      <c r="AP45" s="95">
        <f>' Populations'!P16</f>
        <v>0</v>
      </c>
      <c r="AQ45" s="95">
        <f>IF(AP45=0,0,($J$45/$AP$45)*100000)</f>
        <v>0</v>
      </c>
      <c r="AR45" s="95">
        <f>' Populations'!R16</f>
        <v>0</v>
      </c>
      <c r="AS45" s="95">
        <f>IF(AR45=0,0,($K$45/$AR$45)*100000)</f>
        <v>0</v>
      </c>
      <c r="AT45" s="95">
        <f>' Populations'!T16</f>
        <v>0</v>
      </c>
      <c r="AU45" s="95">
        <f>IF(AT45=0,0,($L$45/$AT$45)*100000)</f>
        <v>0</v>
      </c>
      <c r="AV45" s="98"/>
      <c r="AW45" s="95">
        <f>'Health Regions'!B12</f>
        <v>0</v>
      </c>
      <c r="AX45" s="95">
        <f>IF(AW45=0,0,($M$45/$AW$45)*100000)</f>
        <v>0</v>
      </c>
      <c r="AY45" s="95">
        <f>'Health Regions'!D12</f>
        <v>0</v>
      </c>
      <c r="AZ45" s="95">
        <f>IF(AY45=0,0,($N$45/$AW$45)*100000)</f>
        <v>0</v>
      </c>
      <c r="BA45" s="95">
        <f>'Health Regions'!F12</f>
        <v>0</v>
      </c>
      <c r="BB45" s="95">
        <f>IF(BA45=0,0,($N$45/$BA$45)*100000)</f>
        <v>0</v>
      </c>
      <c r="BC45" s="95">
        <f>'Health Regions'!H12</f>
        <v>0</v>
      </c>
      <c r="BD45" s="95">
        <f>IF(BC45=0,0,($N$45/$BC$45)*100000)</f>
        <v>0</v>
      </c>
      <c r="BE45" s="95">
        <f>'Health Regions'!J12</f>
        <v>0</v>
      </c>
      <c r="BF45" s="95">
        <f>IF(BE45=0,0,($N$45/$BE$45)*100000)</f>
        <v>0</v>
      </c>
      <c r="BG45" s="95">
        <f>'Health Regions'!L12</f>
        <v>0</v>
      </c>
      <c r="BH45" s="95">
        <f>IF(BG45=0,0,($N$45/$BG$45)*100000)</f>
        <v>0</v>
      </c>
      <c r="BI45" s="95">
        <f>'Health Regions'!N12</f>
        <v>0</v>
      </c>
      <c r="BJ45" s="95">
        <f>IF(BI45=0,0,($N$45/$BI$45)*100000)</f>
        <v>0</v>
      </c>
      <c r="BK45" s="95">
        <f>'Health Regions'!P12</f>
        <v>0</v>
      </c>
      <c r="BL45" s="95">
        <f>IF(BK45=0,0,($N$45/$BK$45)*100000)</f>
        <v>0</v>
      </c>
      <c r="BM45" s="95">
        <f>'Health Regions'!R12</f>
        <v>0</v>
      </c>
      <c r="BN45" s="95">
        <f>IF(BM45=0,0,($N$45/$BM$45)*100000)</f>
        <v>0</v>
      </c>
      <c r="BO45" s="95">
        <f>'Health Regions'!T12</f>
        <v>0</v>
      </c>
      <c r="BP45" s="95">
        <f>IF(BO45=0,0,($N$45/$BO$45)*100000)</f>
        <v>0</v>
      </c>
      <c r="BQ45" s="95">
        <f>'Health Regions'!V12</f>
        <v>0</v>
      </c>
      <c r="BR45" s="95">
        <f>IF(BQ45=0,0,($N$45/$BQ$45)*100000)</f>
        <v>0</v>
      </c>
      <c r="BS45" s="95">
        <f>'Health Regions'!X12</f>
        <v>0</v>
      </c>
      <c r="BT45" s="95">
        <f>IF(BS45=0,0,($N$45/$BS$45)*100000)</f>
        <v>0</v>
      </c>
      <c r="BU45" s="95">
        <f>'Health Regions'!Z12</f>
        <v>0</v>
      </c>
      <c r="BV45" s="95">
        <f>IF(BU45=0,0,($N$45/$BU$45)*100000)</f>
        <v>0</v>
      </c>
      <c r="BW45" s="95">
        <f>'Health Regions'!AB12</f>
        <v>0</v>
      </c>
      <c r="BX45" s="95">
        <f>IF(BW45=0,0,($N$45/$BW$45)*100000)</f>
        <v>0</v>
      </c>
      <c r="BY45" s="52"/>
      <c r="BZ45" s="93">
        <v>44659</v>
      </c>
      <c r="CA45" s="94">
        <v>0.16261300000000001</v>
      </c>
      <c r="CC45" s="60" t="s">
        <v>167</v>
      </c>
      <c r="CD45" s="113">
        <f t="shared" si="58"/>
        <v>0</v>
      </c>
      <c r="CE45" s="114">
        <f t="shared" si="59"/>
        <v>0</v>
      </c>
      <c r="CF45" s="114">
        <f t="shared" si="60"/>
        <v>0</v>
      </c>
      <c r="CG45" s="54">
        <f t="shared" si="61"/>
        <v>0</v>
      </c>
      <c r="CH45" s="54">
        <f t="shared" si="62"/>
        <v>0</v>
      </c>
      <c r="CI45" s="54">
        <f t="shared" si="63"/>
        <v>0</v>
      </c>
      <c r="CJ45" s="54">
        <f t="shared" si="64"/>
        <v>0</v>
      </c>
      <c r="CK45" s="54">
        <f t="shared" si="65"/>
        <v>0</v>
      </c>
      <c r="CL45" s="54">
        <f t="shared" si="66"/>
        <v>0</v>
      </c>
      <c r="CM45" s="54">
        <f t="shared" si="67"/>
        <v>0</v>
      </c>
      <c r="CN45" s="54">
        <f t="shared" si="68"/>
        <v>0</v>
      </c>
      <c r="CO45" s="54">
        <f t="shared" si="69"/>
        <v>0</v>
      </c>
      <c r="CP45" s="54">
        <f t="shared" si="70"/>
        <v>0</v>
      </c>
      <c r="CQ45" s="54">
        <f t="shared" si="71"/>
        <v>0</v>
      </c>
      <c r="CR45" s="54">
        <f t="shared" si="72"/>
        <v>0</v>
      </c>
      <c r="CS45" s="54">
        <f t="shared" si="73"/>
        <v>0</v>
      </c>
      <c r="CT45" s="54">
        <f t="shared" si="74"/>
        <v>0</v>
      </c>
      <c r="CU45" s="54">
        <f t="shared" si="75"/>
        <v>0</v>
      </c>
      <c r="CV45" s="54">
        <f t="shared" si="76"/>
        <v>0</v>
      </c>
      <c r="CW45" s="54">
        <f t="shared" si="77"/>
        <v>0</v>
      </c>
      <c r="CX45" s="54">
        <f t="shared" si="78"/>
        <v>0</v>
      </c>
      <c r="CY45" s="54">
        <f t="shared" si="79"/>
        <v>0</v>
      </c>
      <c r="CZ45" s="54">
        <f t="shared" si="80"/>
        <v>0</v>
      </c>
      <c r="DA45" s="54">
        <f t="shared" si="81"/>
        <v>0</v>
      </c>
    </row>
    <row r="46" spans="2:105" x14ac:dyDescent="0.25">
      <c r="B46" s="16" t="s">
        <v>168</v>
      </c>
      <c r="C46" s="70"/>
      <c r="D46" s="48"/>
      <c r="E46" s="49"/>
      <c r="F46" s="39"/>
      <c r="G46" s="39"/>
      <c r="H46" s="39"/>
      <c r="I46" s="39"/>
      <c r="J46" s="77"/>
      <c r="K46" s="77"/>
      <c r="L46" s="44"/>
      <c r="M46" s="85"/>
      <c r="N46" s="85"/>
      <c r="O46" s="85"/>
      <c r="P46" s="85"/>
      <c r="Q46" s="85"/>
      <c r="R46" s="85"/>
      <c r="S46" s="85"/>
      <c r="T46" s="85"/>
      <c r="U46" s="85"/>
      <c r="V46" s="85"/>
      <c r="W46" s="85"/>
      <c r="X46" s="85"/>
      <c r="Y46" s="85"/>
      <c r="Z46" s="89"/>
      <c r="AA46" s="52"/>
      <c r="AB46" s="95">
        <f>' Populations'!B17</f>
        <v>0</v>
      </c>
      <c r="AC46" s="95">
        <f>IF(AB46=0,0,($C$46/$AB$46)*100000)</f>
        <v>0</v>
      </c>
      <c r="AD46" s="95">
        <f>' Populations'!D17</f>
        <v>0</v>
      </c>
      <c r="AE46" s="95">
        <f>IF(AD46=0,0,($D$46/$AD$46)*100000)</f>
        <v>0</v>
      </c>
      <c r="AF46" s="95">
        <f>' Populations'!F17</f>
        <v>0</v>
      </c>
      <c r="AG46" s="95">
        <f>IF(AF46=0,0,($E$46/$AF$46)*100000)</f>
        <v>0</v>
      </c>
      <c r="AH46" s="95">
        <f>' Populations'!H17</f>
        <v>0</v>
      </c>
      <c r="AI46" s="95">
        <f>IF(AH46=0,0,($F$46/$AH$46)*100000)</f>
        <v>0</v>
      </c>
      <c r="AJ46" s="95">
        <f>' Populations'!J17</f>
        <v>0</v>
      </c>
      <c r="AK46" s="95">
        <f>IF(AJ46=0,0,($G$46/$AJ$46)*100000)</f>
        <v>0</v>
      </c>
      <c r="AL46" s="95">
        <f>' Populations'!L17</f>
        <v>0</v>
      </c>
      <c r="AM46" s="95">
        <f>IF(AL46=0,0,($H$46/$AL$46)*100000)</f>
        <v>0</v>
      </c>
      <c r="AN46" s="95">
        <f>' Populations'!N17</f>
        <v>0</v>
      </c>
      <c r="AO46" s="95">
        <f>IF(AN46=0,0,($I$46/$AN$46)*100000)</f>
        <v>0</v>
      </c>
      <c r="AP46" s="95">
        <f>' Populations'!P17</f>
        <v>0</v>
      </c>
      <c r="AQ46" s="95">
        <f>IF(AP46=0,0,($J$46/$AP$46)*100000)</f>
        <v>0</v>
      </c>
      <c r="AR46" s="95">
        <f>' Populations'!R17</f>
        <v>0</v>
      </c>
      <c r="AS46" s="95">
        <f>IF(AR46=0,0,($K$46/$AR$46)*100000)</f>
        <v>0</v>
      </c>
      <c r="AT46" s="95">
        <f>' Populations'!T17</f>
        <v>0</v>
      </c>
      <c r="AU46" s="95">
        <f>IF(AT46=0,0,($L$46/$AT$46)*100000)</f>
        <v>0</v>
      </c>
      <c r="AV46" s="98"/>
      <c r="AW46" s="95">
        <f>'Health Regions'!B13</f>
        <v>0</v>
      </c>
      <c r="AX46" s="95">
        <f>IF(AW46=0,0,($M$46/$AW$46)*100000)</f>
        <v>0</v>
      </c>
      <c r="AY46" s="95">
        <f>'Health Regions'!D13</f>
        <v>0</v>
      </c>
      <c r="AZ46" s="95">
        <f>IF(AY46=0,0,($N$46/$AY$46)*100000)</f>
        <v>0</v>
      </c>
      <c r="BA46" s="95">
        <f>'Health Regions'!F13</f>
        <v>0</v>
      </c>
      <c r="BB46" s="95">
        <f>IF(BA46=0,0,($N$46/$BA$46)*100000)</f>
        <v>0</v>
      </c>
      <c r="BC46" s="95">
        <f>'Health Regions'!H13</f>
        <v>0</v>
      </c>
      <c r="BD46" s="95">
        <f>IF(BC46=0,0,($N$46/$BC$46)*100000)</f>
        <v>0</v>
      </c>
      <c r="BE46" s="95">
        <f>'Health Regions'!J13</f>
        <v>0</v>
      </c>
      <c r="BF46" s="95">
        <f>IF(BE46=0,0,($N$46/$BE$46)*100000)</f>
        <v>0</v>
      </c>
      <c r="BG46" s="95">
        <f>'Health Regions'!L13</f>
        <v>0</v>
      </c>
      <c r="BH46" s="95">
        <f>IF(BG46=0,0,($N$46/$BG$46)*100000)</f>
        <v>0</v>
      </c>
      <c r="BI46" s="95">
        <f>'Health Regions'!N13</f>
        <v>0</v>
      </c>
      <c r="BJ46" s="95">
        <f>IF(BI46=0,0,($N$46/$BI$46)*100000)</f>
        <v>0</v>
      </c>
      <c r="BK46" s="95">
        <f>'Health Regions'!P13</f>
        <v>0</v>
      </c>
      <c r="BL46" s="95">
        <f>IF(BK46=0,0,($N$46/$BK$46)*100000)</f>
        <v>0</v>
      </c>
      <c r="BM46" s="95">
        <f>'Health Regions'!R13</f>
        <v>0</v>
      </c>
      <c r="BN46" s="95">
        <f>IF(BM46=0,0,($N$46/$BM$46)*100000)</f>
        <v>0</v>
      </c>
      <c r="BO46" s="95">
        <f>'Health Regions'!T13</f>
        <v>0</v>
      </c>
      <c r="BP46" s="95">
        <f>IF(BO46=0,0,($N$46/$BO$46)*100000)</f>
        <v>0</v>
      </c>
      <c r="BQ46" s="95">
        <f>'Health Regions'!V13</f>
        <v>0</v>
      </c>
      <c r="BR46" s="95">
        <f>IF(BQ46=0,0,($N$46/$BQ$46)*100000)</f>
        <v>0</v>
      </c>
      <c r="BS46" s="95">
        <f>'Health Regions'!X13</f>
        <v>0</v>
      </c>
      <c r="BT46" s="95">
        <f>IF(BS46=0,0,($N$46/$BS$46)*100000)</f>
        <v>0</v>
      </c>
      <c r="BU46" s="95">
        <f>'Health Regions'!Z13</f>
        <v>0</v>
      </c>
      <c r="BV46" s="95">
        <f>IF(BU46=0,0,($N$46/$BU$46)*100000)</f>
        <v>0</v>
      </c>
      <c r="BW46" s="95">
        <f>'Health Regions'!AB13</f>
        <v>0</v>
      </c>
      <c r="BX46" s="95">
        <f>IF(BW46=0,0,($N$46/$BW$46)*100000)</f>
        <v>0</v>
      </c>
      <c r="BY46" s="52"/>
      <c r="BZ46" s="93">
        <v>37030</v>
      </c>
      <c r="CA46" s="94">
        <v>0.13483400000000001</v>
      </c>
      <c r="CC46" s="60" t="s">
        <v>168</v>
      </c>
      <c r="CD46" s="113">
        <f t="shared" si="58"/>
        <v>0</v>
      </c>
      <c r="CE46" s="114">
        <f t="shared" si="59"/>
        <v>0</v>
      </c>
      <c r="CF46" s="114">
        <f t="shared" si="60"/>
        <v>0</v>
      </c>
      <c r="CG46" s="54">
        <f t="shared" si="61"/>
        <v>0</v>
      </c>
      <c r="CH46" s="54">
        <f t="shared" si="62"/>
        <v>0</v>
      </c>
      <c r="CI46" s="54">
        <f t="shared" si="63"/>
        <v>0</v>
      </c>
      <c r="CJ46" s="54">
        <f t="shared" si="64"/>
        <v>0</v>
      </c>
      <c r="CK46" s="54">
        <f t="shared" si="65"/>
        <v>0</v>
      </c>
      <c r="CL46" s="54">
        <f t="shared" si="66"/>
        <v>0</v>
      </c>
      <c r="CM46" s="54">
        <f t="shared" si="67"/>
        <v>0</v>
      </c>
      <c r="CN46" s="54">
        <f t="shared" si="68"/>
        <v>0</v>
      </c>
      <c r="CO46" s="54">
        <f t="shared" si="69"/>
        <v>0</v>
      </c>
      <c r="CP46" s="54">
        <f t="shared" si="70"/>
        <v>0</v>
      </c>
      <c r="CQ46" s="54">
        <f t="shared" si="71"/>
        <v>0</v>
      </c>
      <c r="CR46" s="54">
        <f t="shared" si="72"/>
        <v>0</v>
      </c>
      <c r="CS46" s="54">
        <f t="shared" si="73"/>
        <v>0</v>
      </c>
      <c r="CT46" s="54">
        <f t="shared" si="74"/>
        <v>0</v>
      </c>
      <c r="CU46" s="54">
        <f t="shared" si="75"/>
        <v>0</v>
      </c>
      <c r="CV46" s="54">
        <f t="shared" si="76"/>
        <v>0</v>
      </c>
      <c r="CW46" s="54">
        <f t="shared" si="77"/>
        <v>0</v>
      </c>
      <c r="CX46" s="54">
        <f t="shared" si="78"/>
        <v>0</v>
      </c>
      <c r="CY46" s="54">
        <f t="shared" si="79"/>
        <v>0</v>
      </c>
      <c r="CZ46" s="54">
        <f t="shared" si="80"/>
        <v>0</v>
      </c>
      <c r="DA46" s="54">
        <f t="shared" si="81"/>
        <v>0</v>
      </c>
    </row>
    <row r="47" spans="2:105" x14ac:dyDescent="0.25">
      <c r="B47" s="16" t="s">
        <v>169</v>
      </c>
      <c r="C47" s="70"/>
      <c r="D47" s="48"/>
      <c r="E47" s="49"/>
      <c r="F47" s="39"/>
      <c r="G47" s="39"/>
      <c r="H47" s="39"/>
      <c r="I47" s="39"/>
      <c r="J47" s="77"/>
      <c r="K47" s="77"/>
      <c r="L47" s="44"/>
      <c r="M47" s="85"/>
      <c r="N47" s="85"/>
      <c r="O47" s="85"/>
      <c r="P47" s="85"/>
      <c r="Q47" s="85"/>
      <c r="R47" s="85"/>
      <c r="S47" s="85"/>
      <c r="T47" s="85"/>
      <c r="U47" s="85"/>
      <c r="V47" s="85"/>
      <c r="W47" s="85"/>
      <c r="X47" s="85"/>
      <c r="Y47" s="85"/>
      <c r="Z47" s="89"/>
      <c r="AA47" s="52"/>
      <c r="AB47" s="95">
        <f>' Populations'!B18</f>
        <v>0</v>
      </c>
      <c r="AC47" s="95">
        <f>IF(AB47=0,0,($C$47/$AB$47)*100000)</f>
        <v>0</v>
      </c>
      <c r="AD47" s="95">
        <f>' Populations'!D18</f>
        <v>0</v>
      </c>
      <c r="AE47" s="95">
        <f>IF(AD47=0,0,($D$47/$AD$47)*100000)</f>
        <v>0</v>
      </c>
      <c r="AF47" s="95">
        <f>' Populations'!F18</f>
        <v>0</v>
      </c>
      <c r="AG47" s="95">
        <f>IF(AF47=0,0,($E$47/$AF$47)*100000)</f>
        <v>0</v>
      </c>
      <c r="AH47" s="95">
        <f>' Populations'!H18</f>
        <v>0</v>
      </c>
      <c r="AI47" s="95">
        <f>IF(AH47=0,0,($F$47/$AH$47)*100000)</f>
        <v>0</v>
      </c>
      <c r="AJ47" s="95">
        <f>' Populations'!J18</f>
        <v>0</v>
      </c>
      <c r="AK47" s="95">
        <f>IF(AJ47=0,0,($G$47/$AJ$47)*100000)</f>
        <v>0</v>
      </c>
      <c r="AL47" s="95">
        <f>' Populations'!L18</f>
        <v>0</v>
      </c>
      <c r="AM47" s="95">
        <f>IF(AL47=0,0,($H$47/$AL$47)*100000)</f>
        <v>0</v>
      </c>
      <c r="AN47" s="95">
        <f>' Populations'!N18</f>
        <v>0</v>
      </c>
      <c r="AO47" s="95">
        <f>IF(AN47=0,0,($I$47/$AN$47)*100000)</f>
        <v>0</v>
      </c>
      <c r="AP47" s="95">
        <f>' Populations'!P18</f>
        <v>0</v>
      </c>
      <c r="AQ47" s="95">
        <f>IF(AP47=0,0,($J$47/$AP$47)*100000)</f>
        <v>0</v>
      </c>
      <c r="AR47" s="95">
        <f>' Populations'!R18</f>
        <v>0</v>
      </c>
      <c r="AS47" s="95">
        <f>IF(AR47=0,0,($K$47/$AR$47)*100000)</f>
        <v>0</v>
      </c>
      <c r="AT47" s="95">
        <f>' Populations'!T18</f>
        <v>0</v>
      </c>
      <c r="AU47" s="95">
        <f>IF(AT47=0,0,($L$47/$AT$47)*100000)</f>
        <v>0</v>
      </c>
      <c r="AV47" s="98"/>
      <c r="AW47" s="95">
        <f>'Health Regions'!B14</f>
        <v>0</v>
      </c>
      <c r="AX47" s="95">
        <f>IF(AW47=0,0,($M$47/$AW$47)*100000)</f>
        <v>0</v>
      </c>
      <c r="AY47" s="95">
        <f>'Health Regions'!D14</f>
        <v>0</v>
      </c>
      <c r="AZ47" s="95">
        <f>IF(AY47=0,0,($N$47/$AY$47)*100000)</f>
        <v>0</v>
      </c>
      <c r="BA47" s="95">
        <f>'Health Regions'!F14</f>
        <v>0</v>
      </c>
      <c r="BB47" s="95">
        <f>IF(BA47=0,0,($N$47/$BA$47)*100000)</f>
        <v>0</v>
      </c>
      <c r="BC47" s="95">
        <f>'Health Regions'!H14</f>
        <v>0</v>
      </c>
      <c r="BD47" s="95">
        <f>IF(BC47=0,0,($N$47/$BC$47)*100000)</f>
        <v>0</v>
      </c>
      <c r="BE47" s="95">
        <f>'Health Regions'!J14</f>
        <v>0</v>
      </c>
      <c r="BF47" s="95">
        <f>IF(BE47=0,0,($N$47/$BE$47)*100000)</f>
        <v>0</v>
      </c>
      <c r="BG47" s="95">
        <f>'Health Regions'!L14</f>
        <v>0</v>
      </c>
      <c r="BH47" s="95">
        <f>IF(BG47=0,0,($N$47/$BG$47)*100000)</f>
        <v>0</v>
      </c>
      <c r="BI47" s="95">
        <f>'Health Regions'!N14</f>
        <v>0</v>
      </c>
      <c r="BJ47" s="95">
        <f>IF(BI47=0,0,($N$47/$BI$47)*100000)</f>
        <v>0</v>
      </c>
      <c r="BK47" s="95">
        <f>'Health Regions'!P14</f>
        <v>0</v>
      </c>
      <c r="BL47" s="95">
        <f>IF(BK47=0,0,($N$47/$BK$47)*100000)</f>
        <v>0</v>
      </c>
      <c r="BM47" s="95">
        <f>'Health Regions'!R14</f>
        <v>0</v>
      </c>
      <c r="BN47" s="95">
        <f>IF(BM47=0,0,($N$47/$BM$47)*100000)</f>
        <v>0</v>
      </c>
      <c r="BO47" s="95">
        <f>'Health Regions'!T14</f>
        <v>0</v>
      </c>
      <c r="BP47" s="95">
        <f>IF(BO47=0,0,($N$47/$BO$47)*100000)</f>
        <v>0</v>
      </c>
      <c r="BQ47" s="95">
        <f>'Health Regions'!V14</f>
        <v>0</v>
      </c>
      <c r="BR47" s="95">
        <f>IF(BQ47=0,0,($N$47/$BQ$47)*100000)</f>
        <v>0</v>
      </c>
      <c r="BS47" s="95">
        <f>'Health Regions'!X14</f>
        <v>0</v>
      </c>
      <c r="BT47" s="95">
        <f>IF(BS47=0,0,($N$47/$BS$47)*100000)</f>
        <v>0</v>
      </c>
      <c r="BU47" s="95">
        <f>'Health Regions'!Z14</f>
        <v>0</v>
      </c>
      <c r="BV47" s="95">
        <f>IF(BU47=0,0,($N$47/$BU$47)*100000)</f>
        <v>0</v>
      </c>
      <c r="BW47" s="95">
        <f>'Health Regions'!AB14</f>
        <v>0</v>
      </c>
      <c r="BX47" s="95">
        <f>IF(BW47=0,0,($N$47/$BW$47)*100000)</f>
        <v>0</v>
      </c>
      <c r="BY47" s="52"/>
      <c r="BZ47" s="93">
        <v>23961</v>
      </c>
      <c r="CA47" s="94">
        <v>8.7247000000000005E-2</v>
      </c>
      <c r="CC47" s="60" t="s">
        <v>169</v>
      </c>
      <c r="CD47" s="113">
        <f t="shared" si="58"/>
        <v>0</v>
      </c>
      <c r="CE47" s="114">
        <f t="shared" si="59"/>
        <v>0</v>
      </c>
      <c r="CF47" s="114">
        <f t="shared" si="60"/>
        <v>0</v>
      </c>
      <c r="CG47" s="54">
        <f t="shared" si="61"/>
        <v>0</v>
      </c>
      <c r="CH47" s="54">
        <f t="shared" si="62"/>
        <v>0</v>
      </c>
      <c r="CI47" s="54">
        <f t="shared" si="63"/>
        <v>0</v>
      </c>
      <c r="CJ47" s="54">
        <f t="shared" si="64"/>
        <v>0</v>
      </c>
      <c r="CK47" s="54">
        <f t="shared" si="65"/>
        <v>0</v>
      </c>
      <c r="CL47" s="54">
        <f t="shared" si="66"/>
        <v>0</v>
      </c>
      <c r="CM47" s="54">
        <f t="shared" si="67"/>
        <v>0</v>
      </c>
      <c r="CN47" s="54">
        <f t="shared" si="68"/>
        <v>0</v>
      </c>
      <c r="CO47" s="54">
        <f t="shared" si="69"/>
        <v>0</v>
      </c>
      <c r="CP47" s="54">
        <f t="shared" si="70"/>
        <v>0</v>
      </c>
      <c r="CQ47" s="54">
        <f t="shared" si="71"/>
        <v>0</v>
      </c>
      <c r="CR47" s="54">
        <f t="shared" si="72"/>
        <v>0</v>
      </c>
      <c r="CS47" s="54">
        <f t="shared" si="73"/>
        <v>0</v>
      </c>
      <c r="CT47" s="54">
        <f t="shared" si="74"/>
        <v>0</v>
      </c>
      <c r="CU47" s="54">
        <f t="shared" si="75"/>
        <v>0</v>
      </c>
      <c r="CV47" s="54">
        <f t="shared" si="76"/>
        <v>0</v>
      </c>
      <c r="CW47" s="54">
        <f t="shared" si="77"/>
        <v>0</v>
      </c>
      <c r="CX47" s="54">
        <f t="shared" si="78"/>
        <v>0</v>
      </c>
      <c r="CY47" s="54">
        <f t="shared" si="79"/>
        <v>0</v>
      </c>
      <c r="CZ47" s="54">
        <f t="shared" si="80"/>
        <v>0</v>
      </c>
      <c r="DA47" s="54">
        <f t="shared" si="81"/>
        <v>0</v>
      </c>
    </row>
    <row r="48" spans="2:105" x14ac:dyDescent="0.25">
      <c r="B48" s="16" t="s">
        <v>170</v>
      </c>
      <c r="C48" s="70"/>
      <c r="D48" s="48"/>
      <c r="E48" s="49"/>
      <c r="F48" s="39"/>
      <c r="G48" s="39"/>
      <c r="H48" s="39"/>
      <c r="I48" s="39"/>
      <c r="J48" s="77"/>
      <c r="K48" s="77"/>
      <c r="L48" s="44"/>
      <c r="M48" s="85"/>
      <c r="N48" s="85"/>
      <c r="O48" s="85"/>
      <c r="P48" s="85"/>
      <c r="Q48" s="85"/>
      <c r="R48" s="85"/>
      <c r="S48" s="85"/>
      <c r="T48" s="85"/>
      <c r="U48" s="85"/>
      <c r="V48" s="85"/>
      <c r="W48" s="85"/>
      <c r="X48" s="85"/>
      <c r="Y48" s="85"/>
      <c r="Z48" s="89"/>
      <c r="AA48" s="52"/>
      <c r="AB48" s="95">
        <f>' Populations'!B19</f>
        <v>0</v>
      </c>
      <c r="AC48" s="95">
        <f>IF(AB48=0,0,($C$48/$AB$48)*100000)</f>
        <v>0</v>
      </c>
      <c r="AD48" s="95">
        <f>' Populations'!D19</f>
        <v>0</v>
      </c>
      <c r="AE48" s="95">
        <f>IF(AD48=0,0,($D$48/$AD$48)*100000)</f>
        <v>0</v>
      </c>
      <c r="AF48" s="95">
        <f>' Populations'!F19</f>
        <v>0</v>
      </c>
      <c r="AG48" s="95">
        <f>IF(AF48=0,0,($E$48/$AF$48)*100000)</f>
        <v>0</v>
      </c>
      <c r="AH48" s="95">
        <f>' Populations'!H19</f>
        <v>0</v>
      </c>
      <c r="AI48" s="95">
        <f>IF(AH48=0,0,($F$48/$AH$48)*100000)</f>
        <v>0</v>
      </c>
      <c r="AJ48" s="95">
        <f>' Populations'!J19</f>
        <v>0</v>
      </c>
      <c r="AK48" s="95">
        <f>IF(AJ48=0,0,($G$48/$AJ$48)*100000)</f>
        <v>0</v>
      </c>
      <c r="AL48" s="95">
        <f>' Populations'!L19</f>
        <v>0</v>
      </c>
      <c r="AM48" s="95">
        <f>IF(AL48=0,0,($H$48/$AL$48)*100000)</f>
        <v>0</v>
      </c>
      <c r="AN48" s="95">
        <f>' Populations'!N19</f>
        <v>0</v>
      </c>
      <c r="AO48" s="95">
        <f>IF(AN48=0,0,($I$48/$AN$48)*100000)</f>
        <v>0</v>
      </c>
      <c r="AP48" s="95">
        <f>' Populations'!P19</f>
        <v>0</v>
      </c>
      <c r="AQ48" s="95">
        <f>IF(AP48=0,0,($J$48/$AP$48)*100000)</f>
        <v>0</v>
      </c>
      <c r="AR48" s="95">
        <f>' Populations'!R19</f>
        <v>0</v>
      </c>
      <c r="AS48" s="95">
        <f>IF(AR48=0,0,($K$48/$AR$48)*100000)</f>
        <v>0</v>
      </c>
      <c r="AT48" s="95">
        <f>' Populations'!T19</f>
        <v>0</v>
      </c>
      <c r="AU48" s="95">
        <f>IF(AT48=0,0,($L$48/$AT$48)*100000)</f>
        <v>0</v>
      </c>
      <c r="AV48" s="98"/>
      <c r="AW48" s="95">
        <f>'Health Regions'!B15</f>
        <v>0</v>
      </c>
      <c r="AX48" s="95">
        <f>IF(AW48=0,0,($M$48/$AW$48)*100000)</f>
        <v>0</v>
      </c>
      <c r="AY48" s="95">
        <f>'Health Regions'!D15</f>
        <v>0</v>
      </c>
      <c r="AZ48" s="95">
        <f>IF(AY48=0,0,($N$48/$AY$48)*100000)</f>
        <v>0</v>
      </c>
      <c r="BA48" s="95">
        <f>'Health Regions'!F15</f>
        <v>0</v>
      </c>
      <c r="BB48" s="95">
        <f>IF(BA48=0,0,($N$48/$BA$48)*100000)</f>
        <v>0</v>
      </c>
      <c r="BC48" s="95">
        <f>'Health Regions'!H15</f>
        <v>0</v>
      </c>
      <c r="BD48" s="95">
        <f>IF(BC48=0,0,($N$48/$BC$48)*100000)</f>
        <v>0</v>
      </c>
      <c r="BE48" s="95">
        <f>'Health Regions'!J15</f>
        <v>0</v>
      </c>
      <c r="BF48" s="95">
        <f>IF(BE48=0,0,($N$48/$BE$48)*100000)</f>
        <v>0</v>
      </c>
      <c r="BG48" s="95">
        <f>'Health Regions'!L15</f>
        <v>0</v>
      </c>
      <c r="BH48" s="95">
        <f>IF(BG48=0,0,($N$48/$BG$48)*100000)</f>
        <v>0</v>
      </c>
      <c r="BI48" s="95">
        <f>'Health Regions'!N15</f>
        <v>0</v>
      </c>
      <c r="BJ48" s="95">
        <f>IF(BI48=0,0,($N$48/$BI$48)*100000)</f>
        <v>0</v>
      </c>
      <c r="BK48" s="95">
        <f>'Health Regions'!P15</f>
        <v>0</v>
      </c>
      <c r="BL48" s="95">
        <f>IF(BK48=0,0,($N$48/$BK$48)*100000)</f>
        <v>0</v>
      </c>
      <c r="BM48" s="95">
        <f>'Health Regions'!R15</f>
        <v>0</v>
      </c>
      <c r="BN48" s="95">
        <f>IF(BM48=0,0,($N$48/$BM$48)*100000)</f>
        <v>0</v>
      </c>
      <c r="BO48" s="95">
        <f>'Health Regions'!T15</f>
        <v>0</v>
      </c>
      <c r="BP48" s="95">
        <f>IF(BO48=0,0,($N$48/$BO$48)*100000)</f>
        <v>0</v>
      </c>
      <c r="BQ48" s="95">
        <f>'Health Regions'!V15</f>
        <v>0</v>
      </c>
      <c r="BR48" s="95">
        <f>IF(BQ48=0,0,($N$48/$BQ$48)*100000)</f>
        <v>0</v>
      </c>
      <c r="BS48" s="95">
        <f>'Health Regions'!X15</f>
        <v>0</v>
      </c>
      <c r="BT48" s="95">
        <f>IF(BS48=0,0,($N$48/$BS$48)*100000)</f>
        <v>0</v>
      </c>
      <c r="BU48" s="95">
        <f>'Health Regions'!Z15</f>
        <v>0</v>
      </c>
      <c r="BV48" s="95">
        <f>IF(BU48=0,0,($N$48/$BU$48)*100000)</f>
        <v>0</v>
      </c>
      <c r="BW48" s="95">
        <f>'Health Regions'!AB15</f>
        <v>0</v>
      </c>
      <c r="BX48" s="95">
        <f>IF(BW48=0,0,($N$48/$BW$48)*100000)</f>
        <v>0</v>
      </c>
      <c r="BY48" s="52"/>
      <c r="BZ48" s="93">
        <v>18136</v>
      </c>
      <c r="CA48" s="94">
        <v>6.6036999999999998E-2</v>
      </c>
      <c r="CC48" s="60" t="s">
        <v>170</v>
      </c>
      <c r="CD48" s="113">
        <f t="shared" si="58"/>
        <v>0</v>
      </c>
      <c r="CE48" s="114">
        <f t="shared" si="59"/>
        <v>0</v>
      </c>
      <c r="CF48" s="114">
        <f t="shared" si="60"/>
        <v>0</v>
      </c>
      <c r="CG48" s="54">
        <f t="shared" si="61"/>
        <v>0</v>
      </c>
      <c r="CH48" s="54">
        <f t="shared" si="62"/>
        <v>0</v>
      </c>
      <c r="CI48" s="54">
        <f t="shared" si="63"/>
        <v>0</v>
      </c>
      <c r="CJ48" s="54">
        <f t="shared" si="64"/>
        <v>0</v>
      </c>
      <c r="CK48" s="54">
        <f t="shared" si="65"/>
        <v>0</v>
      </c>
      <c r="CL48" s="54">
        <f t="shared" si="66"/>
        <v>0</v>
      </c>
      <c r="CM48" s="54">
        <f t="shared" si="67"/>
        <v>0</v>
      </c>
      <c r="CN48" s="54">
        <f t="shared" si="68"/>
        <v>0</v>
      </c>
      <c r="CO48" s="54">
        <f t="shared" si="69"/>
        <v>0</v>
      </c>
      <c r="CP48" s="54">
        <f t="shared" si="70"/>
        <v>0</v>
      </c>
      <c r="CQ48" s="54">
        <f t="shared" si="71"/>
        <v>0</v>
      </c>
      <c r="CR48" s="54">
        <f t="shared" si="72"/>
        <v>0</v>
      </c>
      <c r="CS48" s="54">
        <f t="shared" si="73"/>
        <v>0</v>
      </c>
      <c r="CT48" s="54">
        <f t="shared" si="74"/>
        <v>0</v>
      </c>
      <c r="CU48" s="54">
        <f t="shared" si="75"/>
        <v>0</v>
      </c>
      <c r="CV48" s="54">
        <f t="shared" si="76"/>
        <v>0</v>
      </c>
      <c r="CW48" s="54">
        <f t="shared" si="77"/>
        <v>0</v>
      </c>
      <c r="CX48" s="54">
        <f t="shared" si="78"/>
        <v>0</v>
      </c>
      <c r="CY48" s="54">
        <f t="shared" si="79"/>
        <v>0</v>
      </c>
      <c r="CZ48" s="54">
        <f t="shared" si="80"/>
        <v>0</v>
      </c>
      <c r="DA48" s="54">
        <f t="shared" si="81"/>
        <v>0</v>
      </c>
    </row>
    <row r="49" spans="2:105" x14ac:dyDescent="0.25">
      <c r="B49" s="16" t="s">
        <v>171</v>
      </c>
      <c r="C49" s="70"/>
      <c r="D49" s="48"/>
      <c r="E49" s="49"/>
      <c r="F49" s="39"/>
      <c r="G49" s="39"/>
      <c r="H49" s="39"/>
      <c r="I49" s="39"/>
      <c r="J49" s="77"/>
      <c r="K49" s="77"/>
      <c r="L49" s="44"/>
      <c r="M49" s="85"/>
      <c r="N49" s="85"/>
      <c r="O49" s="85"/>
      <c r="P49" s="85"/>
      <c r="Q49" s="85"/>
      <c r="R49" s="85"/>
      <c r="S49" s="85"/>
      <c r="T49" s="85"/>
      <c r="U49" s="85"/>
      <c r="V49" s="85"/>
      <c r="W49" s="85"/>
      <c r="X49" s="85"/>
      <c r="Y49" s="85"/>
      <c r="Z49" s="89"/>
      <c r="AA49" s="52"/>
      <c r="AB49" s="95">
        <f>' Populations'!B20</f>
        <v>0</v>
      </c>
      <c r="AC49" s="95">
        <f>IF(AB49=0,0,($C$49/$AB$49)*100000)</f>
        <v>0</v>
      </c>
      <c r="AD49" s="95">
        <f>' Populations'!D20</f>
        <v>0</v>
      </c>
      <c r="AE49" s="95">
        <f>IF(AD49=0,0,($D$49/$AD$49)*100000)</f>
        <v>0</v>
      </c>
      <c r="AF49" s="95">
        <f>' Populations'!F20</f>
        <v>0</v>
      </c>
      <c r="AG49" s="95">
        <f>IF(AF49=0,0,($E$49/$AF$49)*100000)</f>
        <v>0</v>
      </c>
      <c r="AH49" s="95">
        <f>' Populations'!H20</f>
        <v>0</v>
      </c>
      <c r="AI49" s="95">
        <f>IF(AH49=0,0,($F$49/$AH$49)*100000)</f>
        <v>0</v>
      </c>
      <c r="AJ49" s="95">
        <f>' Populations'!J20</f>
        <v>0</v>
      </c>
      <c r="AK49" s="95">
        <f>IF(AJ49=0,0,($G$49/$AJ$49)*100000)</f>
        <v>0</v>
      </c>
      <c r="AL49" s="95">
        <f>' Populations'!L20</f>
        <v>0</v>
      </c>
      <c r="AM49" s="95">
        <f>IF(AL49=0,0,($H$49/$AL$49)*100000)</f>
        <v>0</v>
      </c>
      <c r="AN49" s="95">
        <f>' Populations'!N20</f>
        <v>0</v>
      </c>
      <c r="AO49" s="95">
        <f>IF(AN49=0,0,($I$49/$AN$49)*100000)</f>
        <v>0</v>
      </c>
      <c r="AP49" s="95">
        <f>' Populations'!P20</f>
        <v>0</v>
      </c>
      <c r="AQ49" s="95">
        <f>IF(AP49=0,0,($J$49/$AP$49)*100000)</f>
        <v>0</v>
      </c>
      <c r="AR49" s="95">
        <f>' Populations'!R20</f>
        <v>0</v>
      </c>
      <c r="AS49" s="95">
        <f>IF(AR49=0,0,($K$49/$AR$49)*100000)</f>
        <v>0</v>
      </c>
      <c r="AT49" s="95">
        <f>' Populations'!T20</f>
        <v>0</v>
      </c>
      <c r="AU49" s="95">
        <f>IF(AT49=0,0,($L$49/$AT$49)*100000)</f>
        <v>0</v>
      </c>
      <c r="AV49" s="98"/>
      <c r="AW49" s="95">
        <f>'Health Regions'!B16</f>
        <v>0</v>
      </c>
      <c r="AX49" s="95">
        <f>IF(AW49=0,0,($M$49/$AW$49)*100000)</f>
        <v>0</v>
      </c>
      <c r="AY49" s="95">
        <f>'Health Regions'!D16</f>
        <v>0</v>
      </c>
      <c r="AZ49" s="95">
        <f>IF(AY49=0,0,($N$49/$AY$49)*100000)</f>
        <v>0</v>
      </c>
      <c r="BA49" s="95">
        <f>'Health Regions'!F16</f>
        <v>0</v>
      </c>
      <c r="BB49" s="95">
        <f>IF(BA49=0,0,($N$49/$BA$49)*100000)</f>
        <v>0</v>
      </c>
      <c r="BC49" s="95">
        <f>'Health Regions'!H16</f>
        <v>0</v>
      </c>
      <c r="BD49" s="95">
        <f>IF(BC49=0,0,($N$49/$BC$49)*100000)</f>
        <v>0</v>
      </c>
      <c r="BE49" s="95">
        <f>'Health Regions'!J16</f>
        <v>0</v>
      </c>
      <c r="BF49" s="95">
        <f>IF(BE49=0,0,($N$49/$BE$49)*100000)</f>
        <v>0</v>
      </c>
      <c r="BG49" s="95">
        <f>'Health Regions'!L16</f>
        <v>0</v>
      </c>
      <c r="BH49" s="95">
        <f>IF(BG49=0,0,($N$49/$BG$49)*100000)</f>
        <v>0</v>
      </c>
      <c r="BI49" s="95">
        <f>'Health Regions'!N16</f>
        <v>0</v>
      </c>
      <c r="BJ49" s="95">
        <f>IF(BI49=0,0,($N$49/$BI$49)*100000)</f>
        <v>0</v>
      </c>
      <c r="BK49" s="95">
        <f>'Health Regions'!P16</f>
        <v>0</v>
      </c>
      <c r="BL49" s="95">
        <f>IF(BK49=0,0,($N$49/$BK$49)*100000)</f>
        <v>0</v>
      </c>
      <c r="BM49" s="95">
        <f>'Health Regions'!R16</f>
        <v>0</v>
      </c>
      <c r="BN49" s="95">
        <f>IF(BM49=0,0,($N$49/$BM$49)*100000)</f>
        <v>0</v>
      </c>
      <c r="BO49" s="95">
        <f>'Health Regions'!T16</f>
        <v>0</v>
      </c>
      <c r="BP49" s="95">
        <f>IF(BO49=0,0,($N$49/$BO$49)*100000)</f>
        <v>0</v>
      </c>
      <c r="BQ49" s="95">
        <f>'Health Regions'!V16</f>
        <v>0</v>
      </c>
      <c r="BR49" s="95">
        <f>IF(BQ49=0,0,($N$49/$BQ$49)*100000)</f>
        <v>0</v>
      </c>
      <c r="BS49" s="95">
        <f>'Health Regions'!X16</f>
        <v>0</v>
      </c>
      <c r="BT49" s="95">
        <f>IF(BS49=0,0,($N$49/$BS$49)*100000)</f>
        <v>0</v>
      </c>
      <c r="BU49" s="95">
        <f>'Health Regions'!Z16</f>
        <v>0</v>
      </c>
      <c r="BV49" s="95">
        <f>IF(BU49=0,0,($N$49/$BU$49)*100000)</f>
        <v>0</v>
      </c>
      <c r="BW49" s="95">
        <f>'Health Regions'!AB16</f>
        <v>0</v>
      </c>
      <c r="BX49" s="95">
        <f>IF(BW49=0,0,($N$49/$BW$49)*100000)</f>
        <v>0</v>
      </c>
      <c r="BY49" s="52"/>
      <c r="BZ49" s="93">
        <v>12315</v>
      </c>
      <c r="CA49" s="94">
        <v>4.4840999999999999E-2</v>
      </c>
      <c r="CC49" s="60" t="s">
        <v>171</v>
      </c>
      <c r="CD49" s="113">
        <f t="shared" si="58"/>
        <v>0</v>
      </c>
      <c r="CE49" s="114">
        <f t="shared" si="59"/>
        <v>0</v>
      </c>
      <c r="CF49" s="114">
        <f t="shared" si="60"/>
        <v>0</v>
      </c>
      <c r="CG49" s="54">
        <f t="shared" si="61"/>
        <v>0</v>
      </c>
      <c r="CH49" s="54">
        <f t="shared" si="62"/>
        <v>0</v>
      </c>
      <c r="CI49" s="54">
        <f t="shared" si="63"/>
        <v>0</v>
      </c>
      <c r="CJ49" s="54">
        <f t="shared" si="64"/>
        <v>0</v>
      </c>
      <c r="CK49" s="54">
        <f t="shared" si="65"/>
        <v>0</v>
      </c>
      <c r="CL49" s="54">
        <f t="shared" si="66"/>
        <v>0</v>
      </c>
      <c r="CM49" s="54">
        <f t="shared" si="67"/>
        <v>0</v>
      </c>
      <c r="CN49" s="54">
        <f t="shared" si="68"/>
        <v>0</v>
      </c>
      <c r="CO49" s="54">
        <f t="shared" si="69"/>
        <v>0</v>
      </c>
      <c r="CP49" s="54">
        <f t="shared" si="70"/>
        <v>0</v>
      </c>
      <c r="CQ49" s="54">
        <f t="shared" si="71"/>
        <v>0</v>
      </c>
      <c r="CR49" s="54">
        <f t="shared" si="72"/>
        <v>0</v>
      </c>
      <c r="CS49" s="54">
        <f t="shared" si="73"/>
        <v>0</v>
      </c>
      <c r="CT49" s="54">
        <f t="shared" si="74"/>
        <v>0</v>
      </c>
      <c r="CU49" s="54">
        <f t="shared" si="75"/>
        <v>0</v>
      </c>
      <c r="CV49" s="54">
        <f t="shared" si="76"/>
        <v>0</v>
      </c>
      <c r="CW49" s="54">
        <f t="shared" si="77"/>
        <v>0</v>
      </c>
      <c r="CX49" s="54">
        <f t="shared" si="78"/>
        <v>0</v>
      </c>
      <c r="CY49" s="54">
        <f t="shared" si="79"/>
        <v>0</v>
      </c>
      <c r="CZ49" s="54">
        <f t="shared" si="80"/>
        <v>0</v>
      </c>
      <c r="DA49" s="54">
        <f t="shared" si="81"/>
        <v>0</v>
      </c>
    </row>
    <row r="50" spans="2:105" x14ac:dyDescent="0.25">
      <c r="B50" s="16" t="s">
        <v>172</v>
      </c>
      <c r="C50" s="70"/>
      <c r="D50" s="48"/>
      <c r="E50" s="47"/>
      <c r="F50" s="37"/>
      <c r="G50" s="37"/>
      <c r="H50" s="37"/>
      <c r="I50" s="37"/>
      <c r="J50" s="76"/>
      <c r="K50" s="76"/>
      <c r="L50" s="44"/>
      <c r="M50" s="83"/>
      <c r="N50" s="83"/>
      <c r="O50" s="83"/>
      <c r="P50" s="83"/>
      <c r="Q50" s="83"/>
      <c r="R50" s="83"/>
      <c r="S50" s="83"/>
      <c r="T50" s="83"/>
      <c r="U50" s="83"/>
      <c r="V50" s="83"/>
      <c r="W50" s="83"/>
      <c r="X50" s="83"/>
      <c r="Y50" s="83"/>
      <c r="Z50" s="89"/>
      <c r="AA50" s="52"/>
      <c r="AB50" s="95">
        <f>' Populations'!B21</f>
        <v>0</v>
      </c>
      <c r="AC50" s="95">
        <f>IF(AB50=0,0,($C$50/$AB$50)*100000)</f>
        <v>0</v>
      </c>
      <c r="AD50" s="95">
        <f>' Populations'!D21</f>
        <v>0</v>
      </c>
      <c r="AE50" s="95">
        <f>IF(AD50=0,0,($D$50/$AD$50)*100000)</f>
        <v>0</v>
      </c>
      <c r="AF50" s="95">
        <f>' Populations'!F21</f>
        <v>0</v>
      </c>
      <c r="AG50" s="95">
        <f>IF(AF50=0,0,($E$50/$AF$50)*100000)</f>
        <v>0</v>
      </c>
      <c r="AH50" s="95">
        <f>' Populations'!H21</f>
        <v>0</v>
      </c>
      <c r="AI50" s="95">
        <f>IF(AH50=0,0,($F$50/$AH$50)*100000)</f>
        <v>0</v>
      </c>
      <c r="AJ50" s="95">
        <f>' Populations'!J21</f>
        <v>0</v>
      </c>
      <c r="AK50" s="95">
        <f>IF(AJ50=0,0,($G$50/$AJ$50)*100000)</f>
        <v>0</v>
      </c>
      <c r="AL50" s="95">
        <f>' Populations'!L21</f>
        <v>0</v>
      </c>
      <c r="AM50" s="95">
        <f>IF(AL50=0,0,($H$50/$AL$50)*100000)</f>
        <v>0</v>
      </c>
      <c r="AN50" s="95">
        <f>' Populations'!N21</f>
        <v>0</v>
      </c>
      <c r="AO50" s="95">
        <f>IF(AN50=0,0,($I$50/$AN$50)*100000)</f>
        <v>0</v>
      </c>
      <c r="AP50" s="95">
        <f>' Populations'!P21</f>
        <v>0</v>
      </c>
      <c r="AQ50" s="95">
        <f>IF(AP50=0,0,($J$50/$AP$50)*100000)</f>
        <v>0</v>
      </c>
      <c r="AR50" s="95">
        <f>' Populations'!R21</f>
        <v>0</v>
      </c>
      <c r="AS50" s="95">
        <f>IF(AR50=0,0,($K$50/$AR$50)*100000)</f>
        <v>0</v>
      </c>
      <c r="AT50" s="95">
        <f>' Populations'!T21</f>
        <v>0</v>
      </c>
      <c r="AU50" s="95">
        <f>IF(AT50=0,0,($L$50/$AT$50)*100000)</f>
        <v>0</v>
      </c>
      <c r="AV50" s="98"/>
      <c r="AW50" s="95">
        <f>'Health Regions'!B17</f>
        <v>0</v>
      </c>
      <c r="AX50" s="95">
        <f>IF(AW50=0,0,($M$50/$AW$50)*100000)</f>
        <v>0</v>
      </c>
      <c r="AY50" s="95">
        <f>'Health Regions'!D17</f>
        <v>0</v>
      </c>
      <c r="AZ50" s="95">
        <f>IF(AY50=0,0,($N$50/$AY$50)*100000)</f>
        <v>0</v>
      </c>
      <c r="BA50" s="95">
        <f>'Health Regions'!F17</f>
        <v>0</v>
      </c>
      <c r="BB50" s="95">
        <f>IF(BA50=0,0,($N$50/$BA$50)*100000)</f>
        <v>0</v>
      </c>
      <c r="BC50" s="95">
        <f>'Health Regions'!H17</f>
        <v>0</v>
      </c>
      <c r="BD50" s="95">
        <f>IF(BC50=0,0,($N$50/$BC$50)*100000)</f>
        <v>0</v>
      </c>
      <c r="BE50" s="95">
        <f>'Health Regions'!J17</f>
        <v>0</v>
      </c>
      <c r="BF50" s="95">
        <f>IF(BE50=0,0,($N$50/$BE$50)*100000)</f>
        <v>0</v>
      </c>
      <c r="BG50" s="95">
        <f>'Health Regions'!L17</f>
        <v>0</v>
      </c>
      <c r="BH50" s="95">
        <f>IF(BG50=0,0,($N$50/$BG$50)*100000)</f>
        <v>0</v>
      </c>
      <c r="BI50" s="95">
        <f>'Health Regions'!N17</f>
        <v>0</v>
      </c>
      <c r="BJ50" s="95">
        <f>IF(BI50=0,0,($N$50/$BI$50)*100000)</f>
        <v>0</v>
      </c>
      <c r="BK50" s="95">
        <f>'Health Regions'!P17</f>
        <v>0</v>
      </c>
      <c r="BL50" s="95">
        <f>IF(BK50=0,0,($N$50/$BK$50)*100000)</f>
        <v>0</v>
      </c>
      <c r="BM50" s="95">
        <f>'Health Regions'!R17</f>
        <v>0</v>
      </c>
      <c r="BN50" s="95">
        <f>IF(BM50=0,0,($N$50/$BM$50)*100000)</f>
        <v>0</v>
      </c>
      <c r="BO50" s="95">
        <f>'Health Regions'!T17</f>
        <v>0</v>
      </c>
      <c r="BP50" s="95">
        <f>IF(BO50=0,0,($N$50/$BO$50)*100000)</f>
        <v>0</v>
      </c>
      <c r="BQ50" s="95">
        <f>'Health Regions'!V17</f>
        <v>0</v>
      </c>
      <c r="BR50" s="95">
        <f>IF(BQ50=0,0,($N$50/$BQ$50)*100000)</f>
        <v>0</v>
      </c>
      <c r="BS50" s="95">
        <f>'Health Regions'!X17</f>
        <v>0</v>
      </c>
      <c r="BT50" s="95">
        <f>IF(BS50=0,0,($N$50/$BS$50)*100000)</f>
        <v>0</v>
      </c>
      <c r="BU50" s="95">
        <f>'Health Regions'!Z17</f>
        <v>0</v>
      </c>
      <c r="BV50" s="95">
        <f>IF(BU50=0,0,($N$50/$BU$50)*100000)</f>
        <v>0</v>
      </c>
      <c r="BW50" s="95">
        <f>'Health Regions'!AB17</f>
        <v>0</v>
      </c>
      <c r="BX50" s="95">
        <f>IF(BW50=0,0,($N$50/$BW$50)*100000)</f>
        <v>0</v>
      </c>
      <c r="BY50" s="52"/>
      <c r="BZ50" s="93">
        <v>4259</v>
      </c>
      <c r="CA50" s="94">
        <v>1.5507999999999999E-2</v>
      </c>
      <c r="CC50" s="60" t="s">
        <v>172</v>
      </c>
      <c r="CD50" s="113">
        <f t="shared" si="58"/>
        <v>0</v>
      </c>
      <c r="CE50" s="114">
        <f t="shared" si="59"/>
        <v>0</v>
      </c>
      <c r="CF50" s="114">
        <f t="shared" si="60"/>
        <v>0</v>
      </c>
      <c r="CG50" s="54">
        <f t="shared" si="61"/>
        <v>0</v>
      </c>
      <c r="CH50" s="54">
        <f t="shared" si="62"/>
        <v>0</v>
      </c>
      <c r="CI50" s="54">
        <f t="shared" si="63"/>
        <v>0</v>
      </c>
      <c r="CJ50" s="54">
        <f t="shared" si="64"/>
        <v>0</v>
      </c>
      <c r="CK50" s="54">
        <f t="shared" si="65"/>
        <v>0</v>
      </c>
      <c r="CL50" s="54">
        <f t="shared" si="66"/>
        <v>0</v>
      </c>
      <c r="CM50" s="54">
        <f t="shared" si="67"/>
        <v>0</v>
      </c>
      <c r="CN50" s="54">
        <f>AX50*CA50</f>
        <v>0</v>
      </c>
      <c r="CO50" s="54">
        <f t="shared" si="69"/>
        <v>0</v>
      </c>
      <c r="CP50" s="54">
        <f t="shared" si="70"/>
        <v>0</v>
      </c>
      <c r="CQ50" s="54">
        <f t="shared" si="71"/>
        <v>0</v>
      </c>
      <c r="CR50" s="54">
        <f t="shared" si="72"/>
        <v>0</v>
      </c>
      <c r="CS50" s="54">
        <f t="shared" si="73"/>
        <v>0</v>
      </c>
      <c r="CT50" s="54">
        <f t="shared" si="74"/>
        <v>0</v>
      </c>
      <c r="CU50" s="54">
        <f t="shared" si="75"/>
        <v>0</v>
      </c>
      <c r="CV50" s="54">
        <f t="shared" si="76"/>
        <v>0</v>
      </c>
      <c r="CW50" s="54">
        <f t="shared" si="77"/>
        <v>0</v>
      </c>
      <c r="CX50" s="54">
        <f t="shared" si="78"/>
        <v>0</v>
      </c>
      <c r="CY50" s="54">
        <f t="shared" si="79"/>
        <v>0</v>
      </c>
      <c r="CZ50" s="54">
        <f t="shared" si="80"/>
        <v>0</v>
      </c>
      <c r="DA50" s="54">
        <f t="shared" si="81"/>
        <v>0</v>
      </c>
    </row>
    <row r="51" spans="2:105" x14ac:dyDescent="0.25">
      <c r="B51" s="34" t="s">
        <v>246</v>
      </c>
      <c r="C51" s="73">
        <f>SUM(C38:C50)</f>
        <v>0</v>
      </c>
      <c r="D51" s="73">
        <f t="shared" ref="D51:L51" si="82">SUM(D38:D50)</f>
        <v>0</v>
      </c>
      <c r="E51" s="73">
        <f t="shared" si="82"/>
        <v>0</v>
      </c>
      <c r="F51" s="73">
        <f t="shared" si="82"/>
        <v>0</v>
      </c>
      <c r="G51" s="73">
        <f t="shared" si="82"/>
        <v>0</v>
      </c>
      <c r="H51" s="73">
        <f t="shared" si="82"/>
        <v>0</v>
      </c>
      <c r="I51" s="73">
        <f t="shared" si="82"/>
        <v>0</v>
      </c>
      <c r="J51" s="73">
        <f t="shared" si="82"/>
        <v>0</v>
      </c>
      <c r="K51" s="73">
        <f t="shared" si="82"/>
        <v>0</v>
      </c>
      <c r="L51" s="73">
        <f t="shared" si="82"/>
        <v>0</v>
      </c>
      <c r="M51" s="102">
        <f>SUM(M38:M50)</f>
        <v>0</v>
      </c>
      <c r="N51" s="102">
        <f t="shared" ref="N51:Z51" si="83">SUM(N38:N50)</f>
        <v>0</v>
      </c>
      <c r="O51" s="102">
        <f t="shared" si="83"/>
        <v>0</v>
      </c>
      <c r="P51" s="102">
        <f t="shared" si="83"/>
        <v>0</v>
      </c>
      <c r="Q51" s="102">
        <f t="shared" si="83"/>
        <v>0</v>
      </c>
      <c r="R51" s="102">
        <f t="shared" si="83"/>
        <v>0</v>
      </c>
      <c r="S51" s="102">
        <f t="shared" si="83"/>
        <v>0</v>
      </c>
      <c r="T51" s="102">
        <f t="shared" si="83"/>
        <v>0</v>
      </c>
      <c r="U51" s="102">
        <f t="shared" si="83"/>
        <v>0</v>
      </c>
      <c r="V51" s="102">
        <f t="shared" si="83"/>
        <v>0</v>
      </c>
      <c r="W51" s="102">
        <f t="shared" si="83"/>
        <v>0</v>
      </c>
      <c r="X51" s="102">
        <f t="shared" si="83"/>
        <v>0</v>
      </c>
      <c r="Y51" s="102">
        <f t="shared" si="83"/>
        <v>0</v>
      </c>
      <c r="Z51" s="102">
        <f t="shared" si="83"/>
        <v>0</v>
      </c>
      <c r="AA51" s="50"/>
      <c r="AB51" s="117">
        <f>SUM(AB38:AB50)</f>
        <v>0</v>
      </c>
      <c r="AC51" s="117">
        <f t="shared" ref="AC51:AU51" si="84">SUM(AC38:AC50)</f>
        <v>0</v>
      </c>
      <c r="AD51" s="117">
        <f t="shared" si="84"/>
        <v>0</v>
      </c>
      <c r="AE51" s="117">
        <f t="shared" si="84"/>
        <v>0</v>
      </c>
      <c r="AF51" s="117">
        <f t="shared" si="84"/>
        <v>0</v>
      </c>
      <c r="AG51" s="117">
        <f t="shared" si="84"/>
        <v>0</v>
      </c>
      <c r="AH51" s="117">
        <f t="shared" si="84"/>
        <v>0</v>
      </c>
      <c r="AI51" s="117">
        <f t="shared" si="84"/>
        <v>0</v>
      </c>
      <c r="AJ51" s="117">
        <f t="shared" si="84"/>
        <v>0</v>
      </c>
      <c r="AK51" s="117">
        <f t="shared" si="84"/>
        <v>0</v>
      </c>
      <c r="AL51" s="117">
        <f t="shared" si="84"/>
        <v>0</v>
      </c>
      <c r="AM51" s="117">
        <f t="shared" si="84"/>
        <v>0</v>
      </c>
      <c r="AN51" s="117">
        <f t="shared" si="84"/>
        <v>0</v>
      </c>
      <c r="AO51" s="117">
        <f t="shared" si="84"/>
        <v>0</v>
      </c>
      <c r="AP51" s="117">
        <f t="shared" si="84"/>
        <v>0</v>
      </c>
      <c r="AQ51" s="117">
        <f t="shared" si="84"/>
        <v>0</v>
      </c>
      <c r="AR51" s="117">
        <f t="shared" si="84"/>
        <v>0</v>
      </c>
      <c r="AS51" s="117">
        <f t="shared" si="84"/>
        <v>0</v>
      </c>
      <c r="AT51" s="117">
        <f t="shared" si="84"/>
        <v>0</v>
      </c>
      <c r="AU51" s="117">
        <f t="shared" si="84"/>
        <v>0</v>
      </c>
      <c r="AV51" s="119"/>
      <c r="AW51" s="118">
        <f>SUM(AW38:AW50)</f>
        <v>0</v>
      </c>
      <c r="AX51" s="118">
        <f t="shared" ref="AX51:BX51" si="85">SUM(AX38:AX50)</f>
        <v>0</v>
      </c>
      <c r="AY51" s="118">
        <f t="shared" si="85"/>
        <v>0</v>
      </c>
      <c r="AZ51" s="118">
        <f t="shared" si="85"/>
        <v>0</v>
      </c>
      <c r="BA51" s="118">
        <f t="shared" si="85"/>
        <v>0</v>
      </c>
      <c r="BB51" s="118">
        <f t="shared" si="85"/>
        <v>0</v>
      </c>
      <c r="BC51" s="118">
        <f t="shared" si="85"/>
        <v>0</v>
      </c>
      <c r="BD51" s="118">
        <f t="shared" si="85"/>
        <v>0</v>
      </c>
      <c r="BE51" s="118">
        <f t="shared" si="85"/>
        <v>0</v>
      </c>
      <c r="BF51" s="118">
        <f t="shared" si="85"/>
        <v>0</v>
      </c>
      <c r="BG51" s="118">
        <f t="shared" si="85"/>
        <v>0</v>
      </c>
      <c r="BH51" s="118">
        <f t="shared" si="85"/>
        <v>0</v>
      </c>
      <c r="BI51" s="118">
        <f t="shared" si="85"/>
        <v>0</v>
      </c>
      <c r="BJ51" s="118">
        <f t="shared" si="85"/>
        <v>0</v>
      </c>
      <c r="BK51" s="118">
        <f t="shared" si="85"/>
        <v>0</v>
      </c>
      <c r="BL51" s="118">
        <f t="shared" si="85"/>
        <v>0</v>
      </c>
      <c r="BM51" s="118">
        <f t="shared" si="85"/>
        <v>0</v>
      </c>
      <c r="BN51" s="118">
        <f t="shared" si="85"/>
        <v>0</v>
      </c>
      <c r="BO51" s="118">
        <f t="shared" si="85"/>
        <v>0</v>
      </c>
      <c r="BP51" s="118">
        <f t="shared" si="85"/>
        <v>0</v>
      </c>
      <c r="BQ51" s="118">
        <f t="shared" si="85"/>
        <v>0</v>
      </c>
      <c r="BR51" s="118">
        <f t="shared" si="85"/>
        <v>0</v>
      </c>
      <c r="BS51" s="118">
        <f t="shared" si="85"/>
        <v>0</v>
      </c>
      <c r="BT51" s="118">
        <f t="shared" si="85"/>
        <v>0</v>
      </c>
      <c r="BU51" s="118">
        <f t="shared" si="85"/>
        <v>0</v>
      </c>
      <c r="BV51" s="118">
        <f t="shared" si="85"/>
        <v>0</v>
      </c>
      <c r="BW51" s="118">
        <f t="shared" si="85"/>
        <v>0</v>
      </c>
      <c r="BX51" s="118">
        <f t="shared" si="85"/>
        <v>0</v>
      </c>
      <c r="BY51" s="50"/>
      <c r="BZ51" s="116">
        <f>SUM(BZ38:BZ50)</f>
        <v>274634</v>
      </c>
      <c r="CA51" s="68"/>
      <c r="CC51" s="62" t="s">
        <v>246</v>
      </c>
      <c r="CD51" s="74">
        <f>SUM(CD38:CD50)</f>
        <v>0</v>
      </c>
      <c r="CE51" s="63">
        <f t="shared" ref="CE51:DA51" si="86">SUM(CE38:CE50)</f>
        <v>0</v>
      </c>
      <c r="CF51" s="64">
        <f t="shared" si="86"/>
        <v>0</v>
      </c>
      <c r="CG51" s="65">
        <f t="shared" si="86"/>
        <v>0</v>
      </c>
      <c r="CH51" s="65">
        <f t="shared" si="86"/>
        <v>0</v>
      </c>
      <c r="CI51" s="65">
        <f t="shared" si="86"/>
        <v>0</v>
      </c>
      <c r="CJ51" s="65">
        <f t="shared" si="86"/>
        <v>0</v>
      </c>
      <c r="CK51" s="65">
        <f t="shared" si="86"/>
        <v>0</v>
      </c>
      <c r="CL51" s="65">
        <f t="shared" si="86"/>
        <v>0</v>
      </c>
      <c r="CM51" s="65">
        <f t="shared" si="86"/>
        <v>0</v>
      </c>
      <c r="CN51" s="65">
        <f t="shared" si="86"/>
        <v>0</v>
      </c>
      <c r="CO51" s="65">
        <f t="shared" si="86"/>
        <v>0</v>
      </c>
      <c r="CP51" s="65">
        <f t="shared" si="86"/>
        <v>0</v>
      </c>
      <c r="CQ51" s="65">
        <f t="shared" si="86"/>
        <v>0</v>
      </c>
      <c r="CR51" s="65">
        <f t="shared" si="86"/>
        <v>0</v>
      </c>
      <c r="CS51" s="65">
        <f t="shared" si="86"/>
        <v>0</v>
      </c>
      <c r="CT51" s="65">
        <f t="shared" si="86"/>
        <v>0</v>
      </c>
      <c r="CU51" s="65">
        <f t="shared" si="86"/>
        <v>0</v>
      </c>
      <c r="CV51" s="65">
        <f t="shared" si="86"/>
        <v>0</v>
      </c>
      <c r="CW51" s="65">
        <f t="shared" si="86"/>
        <v>0</v>
      </c>
      <c r="CX51" s="65">
        <f t="shared" si="86"/>
        <v>0</v>
      </c>
      <c r="CY51" s="65">
        <f t="shared" si="86"/>
        <v>0</v>
      </c>
      <c r="CZ51" s="65">
        <f t="shared" si="86"/>
        <v>0</v>
      </c>
      <c r="DA51" s="65">
        <f t="shared" si="86"/>
        <v>0</v>
      </c>
    </row>
  </sheetData>
  <mergeCells count="2">
    <mergeCell ref="B1:E1"/>
    <mergeCell ref="CC1:CE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dimension ref="B1:DA51"/>
  <sheetViews>
    <sheetView zoomScale="90" zoomScaleNormal="90" workbookViewId="0">
      <selection activeCell="DL13" sqref="DL13"/>
    </sheetView>
  </sheetViews>
  <sheetFormatPr defaultRowHeight="13.2" x14ac:dyDescent="0.25"/>
  <cols>
    <col min="3" max="3" width="15.109375" customWidth="1"/>
    <col min="4" max="4" width="15.5546875" customWidth="1"/>
    <col min="5" max="5" width="15.109375" customWidth="1"/>
    <col min="6" max="6" width="17.88671875" customWidth="1"/>
    <col min="7" max="7" width="15.5546875" hidden="1" customWidth="1"/>
    <col min="8" max="8" width="15.44140625" hidden="1" customWidth="1"/>
    <col min="9" max="11" width="15.109375" hidden="1" customWidth="1"/>
    <col min="12" max="12" width="15.5546875" hidden="1" customWidth="1"/>
    <col min="13" max="13" width="15.5546875" customWidth="1"/>
    <col min="14" max="26" width="15.5546875" hidden="1" customWidth="1"/>
    <col min="27" max="27" width="6" style="53" hidden="1" customWidth="1"/>
    <col min="28" max="28" width="15.109375" style="53" customWidth="1"/>
    <col min="29" max="41" width="11.109375" style="53" hidden="1" customWidth="1"/>
    <col min="42" max="43" width="12.5546875" style="53" hidden="1" customWidth="1"/>
    <col min="44" max="76" width="11.109375" style="53" hidden="1" customWidth="1"/>
    <col min="77" max="77" width="6" style="53" hidden="1" customWidth="1"/>
    <col min="78" max="78" width="13.88671875" style="53" hidden="1" customWidth="1"/>
    <col min="79" max="79" width="14.5546875" style="53" hidden="1" customWidth="1"/>
    <col min="80" max="80" width="6" hidden="1" customWidth="1"/>
    <col min="82" max="83" width="15.5546875" customWidth="1"/>
    <col min="84" max="84" width="15.109375" customWidth="1"/>
    <col min="85" max="85" width="15.44140625" hidden="1" customWidth="1"/>
    <col min="86" max="86" width="15.5546875" hidden="1" customWidth="1"/>
    <col min="87" max="87" width="15.44140625" hidden="1" customWidth="1"/>
    <col min="88" max="104" width="15.109375" hidden="1" customWidth="1"/>
    <col min="105" max="105" width="14.5546875" hidden="1" customWidth="1"/>
  </cols>
  <sheetData>
    <row r="1" spans="2:105" ht="78.599999999999994" customHeight="1" x14ac:dyDescent="0.25">
      <c r="B1" s="230" t="s">
        <v>189</v>
      </c>
      <c r="C1" s="229"/>
      <c r="D1" s="229"/>
      <c r="E1" s="229"/>
      <c r="F1" s="110" t="s">
        <v>190</v>
      </c>
      <c r="G1" s="111"/>
      <c r="H1" s="111"/>
      <c r="I1" s="111"/>
      <c r="J1" s="111"/>
      <c r="K1" s="111"/>
      <c r="L1" s="111"/>
      <c r="M1" s="110" t="s">
        <v>191</v>
      </c>
      <c r="AB1" s="174" t="s">
        <v>192</v>
      </c>
      <c r="CC1" s="230" t="s">
        <v>193</v>
      </c>
      <c r="CD1" s="229"/>
      <c r="CE1" s="229"/>
      <c r="CF1" s="174" t="s">
        <v>194</v>
      </c>
      <c r="CG1" s="112"/>
      <c r="CH1" s="112"/>
      <c r="CI1" s="112"/>
      <c r="CJ1" s="112"/>
      <c r="CK1" s="112"/>
      <c r="CL1" s="112"/>
      <c r="CM1" s="112"/>
      <c r="CN1" s="112"/>
      <c r="CO1" s="112"/>
    </row>
    <row r="2" spans="2:105" x14ac:dyDescent="0.25">
      <c r="B2" s="19"/>
      <c r="C2" s="19"/>
      <c r="D2" s="20" t="s">
        <v>195</v>
      </c>
      <c r="E2" s="20"/>
      <c r="F2" s="24" t="s">
        <v>196</v>
      </c>
      <c r="G2" s="23"/>
      <c r="H2" s="23"/>
      <c r="I2" s="23"/>
      <c r="J2" s="23"/>
      <c r="K2" s="23"/>
      <c r="L2" s="23"/>
      <c r="M2" s="80" t="s">
        <v>197</v>
      </c>
      <c r="N2" s="80"/>
      <c r="O2" s="80"/>
      <c r="P2" s="80"/>
      <c r="Q2" s="80"/>
      <c r="R2" s="80"/>
      <c r="S2" s="80"/>
      <c r="T2" s="80"/>
      <c r="U2" s="80"/>
      <c r="V2" s="80"/>
      <c r="W2" s="80"/>
      <c r="X2" s="80"/>
      <c r="Y2" s="80"/>
      <c r="Z2" s="81"/>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C2" s="66"/>
      <c r="CD2" s="55" t="s">
        <v>198</v>
      </c>
      <c r="CE2" s="67"/>
      <c r="CF2" s="67"/>
      <c r="CG2" s="67"/>
      <c r="CH2" s="50"/>
      <c r="CI2" s="50"/>
      <c r="CJ2" s="50"/>
      <c r="CK2" s="50"/>
      <c r="CL2" s="50"/>
      <c r="CM2" s="50"/>
      <c r="CN2" s="50"/>
      <c r="CO2" s="50"/>
      <c r="CP2" s="50"/>
      <c r="CQ2" s="50"/>
      <c r="CR2" s="50"/>
      <c r="CS2" s="50"/>
      <c r="CT2" s="50"/>
      <c r="CU2" s="50"/>
      <c r="CV2" s="50"/>
      <c r="CW2" s="50"/>
      <c r="CX2" s="50"/>
      <c r="CY2" s="50"/>
      <c r="CZ2" s="50"/>
      <c r="DA2" s="50"/>
    </row>
    <row r="3" spans="2:105" ht="66" x14ac:dyDescent="0.25">
      <c r="B3" s="21" t="s">
        <v>150</v>
      </c>
      <c r="C3" s="18" t="s">
        <v>199</v>
      </c>
      <c r="D3" s="45" t="s">
        <v>200</v>
      </c>
      <c r="E3" s="45" t="s">
        <v>201</v>
      </c>
      <c r="F3" s="35" t="s">
        <v>202</v>
      </c>
      <c r="G3" s="35" t="s">
        <v>203</v>
      </c>
      <c r="H3" s="35" t="s">
        <v>204</v>
      </c>
      <c r="I3" s="35" t="s">
        <v>205</v>
      </c>
      <c r="J3" s="75" t="s">
        <v>206</v>
      </c>
      <c r="K3" s="75" t="str">
        <f>' Populations'!R8</f>
        <v>Other</v>
      </c>
      <c r="L3" s="36" t="str">
        <f>' Populations'!T8</f>
        <v>Other</v>
      </c>
      <c r="M3" s="82" t="s">
        <v>207</v>
      </c>
      <c r="N3" s="82" t="s">
        <v>208</v>
      </c>
      <c r="O3" s="82" t="s">
        <v>209</v>
      </c>
      <c r="P3" s="82" t="s">
        <v>210</v>
      </c>
      <c r="Q3" s="82" t="s">
        <v>211</v>
      </c>
      <c r="R3" s="82" t="s">
        <v>212</v>
      </c>
      <c r="S3" s="82" t="s">
        <v>213</v>
      </c>
      <c r="T3" s="82" t="s">
        <v>214</v>
      </c>
      <c r="U3" s="82" t="s">
        <v>215</v>
      </c>
      <c r="V3" s="82" t="s">
        <v>216</v>
      </c>
      <c r="W3" s="82" t="s">
        <v>217</v>
      </c>
      <c r="X3" s="82" t="s">
        <v>218</v>
      </c>
      <c r="Y3" s="82" t="s">
        <v>219</v>
      </c>
      <c r="Z3" s="82" t="s">
        <v>220</v>
      </c>
      <c r="AA3" s="51"/>
      <c r="AB3" s="56" t="s">
        <v>221</v>
      </c>
      <c r="AC3" s="56" t="s">
        <v>222</v>
      </c>
      <c r="AD3" s="56" t="s">
        <v>223</v>
      </c>
      <c r="AE3" s="56" t="s">
        <v>222</v>
      </c>
      <c r="AF3" s="56" t="s">
        <v>224</v>
      </c>
      <c r="AG3" s="56" t="s">
        <v>222</v>
      </c>
      <c r="AH3" s="56" t="s">
        <v>225</v>
      </c>
      <c r="AI3" s="56" t="s">
        <v>222</v>
      </c>
      <c r="AJ3" s="56" t="s">
        <v>226</v>
      </c>
      <c r="AK3" s="56" t="s">
        <v>222</v>
      </c>
      <c r="AL3" s="56" t="s">
        <v>227</v>
      </c>
      <c r="AM3" s="56" t="s">
        <v>222</v>
      </c>
      <c r="AN3" s="56" t="s">
        <v>228</v>
      </c>
      <c r="AO3" s="56" t="s">
        <v>222</v>
      </c>
      <c r="AP3" s="56" t="s">
        <v>229</v>
      </c>
      <c r="AQ3" s="56" t="s">
        <v>222</v>
      </c>
      <c r="AR3" s="56" t="str">
        <f>' Populations'!R8</f>
        <v>Other</v>
      </c>
      <c r="AS3" s="56" t="s">
        <v>222</v>
      </c>
      <c r="AT3" s="56" t="str">
        <f>' Populations'!T8</f>
        <v>Other</v>
      </c>
      <c r="AU3" s="56" t="s">
        <v>222</v>
      </c>
      <c r="AV3" s="97"/>
      <c r="AW3" s="56" t="s">
        <v>175</v>
      </c>
      <c r="AX3" s="56" t="s">
        <v>222</v>
      </c>
      <c r="AY3" s="56" t="s">
        <v>176</v>
      </c>
      <c r="AZ3" s="56" t="s">
        <v>222</v>
      </c>
      <c r="BA3" s="56" t="s">
        <v>177</v>
      </c>
      <c r="BB3" s="56" t="s">
        <v>222</v>
      </c>
      <c r="BC3" s="56" t="s">
        <v>178</v>
      </c>
      <c r="BD3" s="56" t="s">
        <v>222</v>
      </c>
      <c r="BE3" s="56" t="s">
        <v>179</v>
      </c>
      <c r="BF3" s="56" t="s">
        <v>222</v>
      </c>
      <c r="BG3" s="56" t="s">
        <v>180</v>
      </c>
      <c r="BH3" s="56" t="s">
        <v>222</v>
      </c>
      <c r="BI3" s="56" t="s">
        <v>181</v>
      </c>
      <c r="BJ3" s="56" t="s">
        <v>222</v>
      </c>
      <c r="BK3" s="56" t="s">
        <v>182</v>
      </c>
      <c r="BL3" s="56" t="s">
        <v>222</v>
      </c>
      <c r="BM3" s="56" t="s">
        <v>183</v>
      </c>
      <c r="BN3" s="56" t="s">
        <v>222</v>
      </c>
      <c r="BO3" s="56" t="s">
        <v>184</v>
      </c>
      <c r="BP3" s="56" t="s">
        <v>222</v>
      </c>
      <c r="BQ3" s="56" t="s">
        <v>185</v>
      </c>
      <c r="BR3" s="56" t="s">
        <v>222</v>
      </c>
      <c r="BS3" s="56" t="s">
        <v>186</v>
      </c>
      <c r="BT3" s="56" t="s">
        <v>222</v>
      </c>
      <c r="BU3" s="56" t="s">
        <v>187</v>
      </c>
      <c r="BV3" s="56" t="s">
        <v>222</v>
      </c>
      <c r="BW3" s="56" t="s">
        <v>188</v>
      </c>
      <c r="BX3" s="56" t="s">
        <v>222</v>
      </c>
      <c r="BY3" s="51"/>
      <c r="BZ3" s="91" t="s">
        <v>230</v>
      </c>
      <c r="CA3" s="91" t="s">
        <v>231</v>
      </c>
      <c r="CC3" s="56" t="s">
        <v>150</v>
      </c>
      <c r="CD3" s="57" t="s">
        <v>151</v>
      </c>
      <c r="CE3" s="58" t="s">
        <v>152</v>
      </c>
      <c r="CF3" s="58" t="s">
        <v>153</v>
      </c>
      <c r="CG3" s="59" t="s">
        <v>154</v>
      </c>
      <c r="CH3" s="59" t="s">
        <v>155</v>
      </c>
      <c r="CI3" s="59" t="s">
        <v>156</v>
      </c>
      <c r="CJ3" s="59" t="s">
        <v>157</v>
      </c>
      <c r="CK3" s="59" t="s">
        <v>158</v>
      </c>
      <c r="CL3" s="59" t="str">
        <f>' Populations'!R8</f>
        <v>Other</v>
      </c>
      <c r="CM3" s="59" t="str">
        <f>' Populations'!T8</f>
        <v>Other</v>
      </c>
      <c r="CN3" s="59" t="s">
        <v>232</v>
      </c>
      <c r="CO3" s="59" t="s">
        <v>233</v>
      </c>
      <c r="CP3" s="59" t="s">
        <v>234</v>
      </c>
      <c r="CQ3" s="59" t="s">
        <v>235</v>
      </c>
      <c r="CR3" s="59" t="s">
        <v>236</v>
      </c>
      <c r="CS3" s="59" t="s">
        <v>237</v>
      </c>
      <c r="CT3" s="59" t="s">
        <v>238</v>
      </c>
      <c r="CU3" s="59" t="s">
        <v>239</v>
      </c>
      <c r="CV3" s="59" t="s">
        <v>240</v>
      </c>
      <c r="CW3" s="59" t="s">
        <v>241</v>
      </c>
      <c r="CX3" s="59" t="s">
        <v>242</v>
      </c>
      <c r="CY3" s="59" t="s">
        <v>243</v>
      </c>
      <c r="CZ3" s="59" t="s">
        <v>244</v>
      </c>
      <c r="DA3" s="59" t="s">
        <v>245</v>
      </c>
    </row>
    <row r="4" spans="2:105" x14ac:dyDescent="0.25">
      <c r="B4" s="16" t="s">
        <v>160</v>
      </c>
      <c r="C4" s="69"/>
      <c r="D4" s="46"/>
      <c r="E4" s="47"/>
      <c r="F4" s="37"/>
      <c r="G4" s="37"/>
      <c r="H4" s="37"/>
      <c r="I4" s="37"/>
      <c r="J4" s="76"/>
      <c r="K4" s="76"/>
      <c r="L4" s="38"/>
      <c r="M4" s="83"/>
      <c r="N4" s="83"/>
      <c r="O4" s="83"/>
      <c r="P4" s="83"/>
      <c r="Q4" s="83"/>
      <c r="R4" s="83"/>
      <c r="S4" s="83"/>
      <c r="T4" s="83"/>
      <c r="U4" s="83"/>
      <c r="V4" s="83"/>
      <c r="W4" s="83"/>
      <c r="X4" s="83"/>
      <c r="Y4" s="83"/>
      <c r="Z4" s="84"/>
      <c r="AA4" s="52"/>
      <c r="AB4" s="95">
        <f>' Populations'!B9</f>
        <v>0</v>
      </c>
      <c r="AC4" s="95">
        <f>IF(AB4=0,0,($C$4/$AB$4)*100000)</f>
        <v>0</v>
      </c>
      <c r="AD4" s="95">
        <f>' Populations'!D9</f>
        <v>0</v>
      </c>
      <c r="AE4" s="95">
        <f>IF(AD4=0,0,($D$4/$AD$4)*100000)</f>
        <v>0</v>
      </c>
      <c r="AF4" s="95">
        <f>' Populations'!F9</f>
        <v>0</v>
      </c>
      <c r="AG4" s="95">
        <f>IF(AF4=0,0,($E$4/$AF$4)*100000)</f>
        <v>0</v>
      </c>
      <c r="AH4" s="95">
        <f>' Populations'!H9</f>
        <v>0</v>
      </c>
      <c r="AI4" s="95">
        <f>IF(AH4=0,0,($F$4/$AH$4)*100000)</f>
        <v>0</v>
      </c>
      <c r="AJ4" s="95">
        <f>' Populations'!J9</f>
        <v>0</v>
      </c>
      <c r="AK4" s="95">
        <f>IF(AJ4=0,0,($G$4/$AJ$4)*100000)</f>
        <v>0</v>
      </c>
      <c r="AL4" s="95">
        <f>' Populations'!L9</f>
        <v>0</v>
      </c>
      <c r="AM4" s="95">
        <f>IF(AL4=0,0,($H$4/$AL$4)*100000)</f>
        <v>0</v>
      </c>
      <c r="AN4" s="95">
        <f>' Populations'!N9</f>
        <v>0</v>
      </c>
      <c r="AO4" s="95">
        <f>IF(AN4=0,0,($I$4/$AN$4)*100000)</f>
        <v>0</v>
      </c>
      <c r="AP4" s="95">
        <f>' Populations'!P9</f>
        <v>0</v>
      </c>
      <c r="AQ4" s="95">
        <f>IF(AP4=0,0,($J$4/$AP$4)*100000)</f>
        <v>0</v>
      </c>
      <c r="AR4" s="95">
        <f>' Populations'!R9</f>
        <v>0</v>
      </c>
      <c r="AS4" s="95">
        <f>IF(AR4=0,0,($K$4/$AR$4)*100000)</f>
        <v>0</v>
      </c>
      <c r="AT4" s="95">
        <f>' Populations'!T9</f>
        <v>0</v>
      </c>
      <c r="AU4" s="95">
        <f>IF(AT4=0,0,($L$4/$AT$4)*100000)</f>
        <v>0</v>
      </c>
      <c r="AV4" s="98"/>
      <c r="AW4" s="95">
        <f>'Health Regions'!B5</f>
        <v>0</v>
      </c>
      <c r="AX4" s="95">
        <f>IF(AW4=0,0,($M$4/$AW$4)*100000)</f>
        <v>0</v>
      </c>
      <c r="AY4" s="95">
        <f>'Health Regions'!D5</f>
        <v>0</v>
      </c>
      <c r="AZ4" s="95">
        <f>IF(AY4=0,0,($N$4/$AY$4)*100000)</f>
        <v>0</v>
      </c>
      <c r="BA4" s="95">
        <f>'Health Regions'!F5</f>
        <v>0</v>
      </c>
      <c r="BB4" s="95">
        <f>IF(BA4=0,0,($O$4/$BA$4)*100000)</f>
        <v>0</v>
      </c>
      <c r="BC4" s="95">
        <f>'Health Regions'!H5</f>
        <v>0</v>
      </c>
      <c r="BD4" s="95">
        <f>IF(BC4=0,0,($P$4/$BC$4)*100000)</f>
        <v>0</v>
      </c>
      <c r="BE4" s="95">
        <f>'Health Regions'!J5</f>
        <v>0</v>
      </c>
      <c r="BF4" s="95">
        <f>IF(BE4=0,0,($Q$4/$BE$4)*100000)</f>
        <v>0</v>
      </c>
      <c r="BG4" s="95">
        <f>'Health Regions'!L5</f>
        <v>0</v>
      </c>
      <c r="BH4" s="95">
        <f>IF(BG4=0,0,($R$4/$BG$4)*100000)</f>
        <v>0</v>
      </c>
      <c r="BI4" s="95">
        <f>'Health Regions'!N5</f>
        <v>0</v>
      </c>
      <c r="BJ4" s="95">
        <f>IF(BI4=0,0,($S$4/$BI$4)*100000)</f>
        <v>0</v>
      </c>
      <c r="BK4" s="95">
        <f>'Health Regions'!P5</f>
        <v>0</v>
      </c>
      <c r="BL4" s="95">
        <f>IF(BK4=0,0,($T$4/$BK$4)*100000)</f>
        <v>0</v>
      </c>
      <c r="BM4" s="95">
        <f>'Health Regions'!R5</f>
        <v>0</v>
      </c>
      <c r="BN4" s="95">
        <f>IF(BM4=0,0,($U$4/$BM$4)*100000)</f>
        <v>0</v>
      </c>
      <c r="BO4" s="95">
        <f>'Health Regions'!T5</f>
        <v>0</v>
      </c>
      <c r="BP4" s="95">
        <f>IF(BO4=0,0,($V$4/$BO$4)*100000)</f>
        <v>0</v>
      </c>
      <c r="BQ4" s="95">
        <f>'Health Regions'!V5</f>
        <v>0</v>
      </c>
      <c r="BR4" s="95">
        <f>IF(BQ4=0,0,($W$4/$BQ$4)*100000)</f>
        <v>0</v>
      </c>
      <c r="BS4" s="95">
        <f>'Health Regions'!X5</f>
        <v>0</v>
      </c>
      <c r="BT4" s="95">
        <f>IF(BS4=0,0,($X$4/$BS$4)*100000)</f>
        <v>0</v>
      </c>
      <c r="BU4" s="95">
        <f>'Health Regions'!Z5</f>
        <v>0</v>
      </c>
      <c r="BV4" s="95">
        <f>IF(BU4=0,0,($Y$4/$BU$4)*100000)</f>
        <v>0</v>
      </c>
      <c r="BW4" s="95">
        <f>'Health Regions'!AB5</f>
        <v>0</v>
      </c>
      <c r="BX4" s="95">
        <f>IF(BW4=0,0,($Z$4/$BW$4)*100000)</f>
        <v>0</v>
      </c>
      <c r="BY4" s="52"/>
      <c r="BZ4" s="93">
        <v>3795</v>
      </c>
      <c r="CA4" s="94">
        <v>1.3818E-2</v>
      </c>
      <c r="CB4" s="15"/>
      <c r="CC4" s="60" t="s">
        <v>160</v>
      </c>
      <c r="CD4" s="113">
        <f t="shared" ref="CD4:CD16" si="0">AC4*CA4</f>
        <v>0</v>
      </c>
      <c r="CE4" s="114">
        <f t="shared" ref="CE4:CE16" si="1">AE4*CA4</f>
        <v>0</v>
      </c>
      <c r="CF4" s="114">
        <f t="shared" ref="CF4:CF16" si="2">AG4*CA4</f>
        <v>0</v>
      </c>
      <c r="CG4" s="54">
        <f t="shared" ref="CG4:CG16" si="3">AI4*CA4</f>
        <v>0</v>
      </c>
      <c r="CH4" s="54">
        <f t="shared" ref="CH4:CH16" si="4">AK4*CA4</f>
        <v>0</v>
      </c>
      <c r="CI4" s="54">
        <f t="shared" ref="CI4:CI16" si="5">AM4*CA4</f>
        <v>0</v>
      </c>
      <c r="CJ4" s="54">
        <f t="shared" ref="CJ4:CJ16" si="6">AO4*CA4</f>
        <v>0</v>
      </c>
      <c r="CK4" s="54">
        <f t="shared" ref="CK4:CK16" si="7">AQ4*CA4</f>
        <v>0</v>
      </c>
      <c r="CL4" s="54">
        <f t="shared" ref="CL4:CL16" si="8">AS4*CA4</f>
        <v>0</v>
      </c>
      <c r="CM4" s="54">
        <f t="shared" ref="CM4:CM16" si="9">AU4*CA4</f>
        <v>0</v>
      </c>
      <c r="CN4" s="54">
        <f>AX4*CA4</f>
        <v>0</v>
      </c>
      <c r="CO4" s="54">
        <f>AZ4*CA4</f>
        <v>0</v>
      </c>
      <c r="CP4" s="54">
        <f>BB4*CA4</f>
        <v>0</v>
      </c>
      <c r="CQ4" s="54">
        <f>BD4*CA4</f>
        <v>0</v>
      </c>
      <c r="CR4" s="54">
        <f>BF4*CA4</f>
        <v>0</v>
      </c>
      <c r="CS4" s="54">
        <f>BH4*CA4</f>
        <v>0</v>
      </c>
      <c r="CT4" s="54">
        <f>BI4*CA4</f>
        <v>0</v>
      </c>
      <c r="CU4" s="54">
        <f>BL4*CA4</f>
        <v>0</v>
      </c>
      <c r="CV4" s="54">
        <f>BN4*CA4</f>
        <v>0</v>
      </c>
      <c r="CW4" s="54">
        <f>BP4*CA4</f>
        <v>0</v>
      </c>
      <c r="CX4" s="54">
        <f>BR4*CA4</f>
        <v>0</v>
      </c>
      <c r="CY4" s="54">
        <f>BT4*CA4</f>
        <v>0</v>
      </c>
      <c r="CZ4" s="54">
        <f>BV4*CA4</f>
        <v>0</v>
      </c>
      <c r="DA4" s="54">
        <f>BX4*CA4</f>
        <v>0</v>
      </c>
    </row>
    <row r="5" spans="2:105" x14ac:dyDescent="0.25">
      <c r="B5" s="17" t="s">
        <v>161</v>
      </c>
      <c r="C5" s="70"/>
      <c r="D5" s="48"/>
      <c r="E5" s="49"/>
      <c r="F5" s="39"/>
      <c r="G5" s="39"/>
      <c r="H5" s="39"/>
      <c r="I5" s="39"/>
      <c r="J5" s="77"/>
      <c r="K5" s="77"/>
      <c r="L5" s="40"/>
      <c r="M5" s="85"/>
      <c r="N5" s="85"/>
      <c r="O5" s="85"/>
      <c r="P5" s="85"/>
      <c r="Q5" s="85"/>
      <c r="R5" s="85"/>
      <c r="S5" s="85"/>
      <c r="T5" s="85"/>
      <c r="U5" s="85"/>
      <c r="V5" s="85"/>
      <c r="W5" s="85"/>
      <c r="X5" s="85"/>
      <c r="Y5" s="85"/>
      <c r="Z5" s="86"/>
      <c r="AA5" s="52"/>
      <c r="AB5" s="95">
        <f>' Populations'!B10</f>
        <v>0</v>
      </c>
      <c r="AC5" s="95">
        <f>IF(AB5=0,0,($C$5/$AB$5)*100000)</f>
        <v>0</v>
      </c>
      <c r="AD5" s="95">
        <f>' Populations'!D10</f>
        <v>0</v>
      </c>
      <c r="AE5" s="95">
        <f>IF(AD5=0,0,($D$5/$AD$5)*100000)</f>
        <v>0</v>
      </c>
      <c r="AF5" s="95">
        <f>' Populations'!F10</f>
        <v>0</v>
      </c>
      <c r="AG5" s="95">
        <f>IF(AF5=0,0,($E$5/$AF$5)*100000)</f>
        <v>0</v>
      </c>
      <c r="AH5" s="95">
        <f>' Populations'!H10</f>
        <v>0</v>
      </c>
      <c r="AI5" s="95">
        <f>IF(AH5=0,0,($F$5/$AH$5)*100000)</f>
        <v>0</v>
      </c>
      <c r="AJ5" s="95">
        <f>' Populations'!J10</f>
        <v>0</v>
      </c>
      <c r="AK5" s="95">
        <f>IF(AJ5=0,0,($G$5/$AJ$5)*100000)</f>
        <v>0</v>
      </c>
      <c r="AL5" s="95">
        <f>' Populations'!L10</f>
        <v>0</v>
      </c>
      <c r="AM5" s="95">
        <f>IF(AL5=0,0,($G$5/$AL$5)*100000)</f>
        <v>0</v>
      </c>
      <c r="AN5" s="95">
        <f>' Populations'!N10</f>
        <v>0</v>
      </c>
      <c r="AO5" s="95">
        <f>IF(AN5=0,0,($I$5/$AN$5)*100000)</f>
        <v>0</v>
      </c>
      <c r="AP5" s="95">
        <f>' Populations'!P10</f>
        <v>0</v>
      </c>
      <c r="AQ5" s="95">
        <f>IF(AP5=0,0,($J$5/$AP$5)*100000)</f>
        <v>0</v>
      </c>
      <c r="AR5" s="95">
        <f>' Populations'!R10</f>
        <v>0</v>
      </c>
      <c r="AS5" s="95">
        <f>IF(AR5=0,0,($K$5/$AR$5)*100000)</f>
        <v>0</v>
      </c>
      <c r="AT5" s="95">
        <f>' Populations'!T10</f>
        <v>0</v>
      </c>
      <c r="AU5" s="95">
        <f>IF(AT5=0,0,($L$5/$AT$5)*100000)</f>
        <v>0</v>
      </c>
      <c r="AV5" s="98"/>
      <c r="AW5" s="95">
        <f>'Health Regions'!B6</f>
        <v>0</v>
      </c>
      <c r="AX5" s="95">
        <f>IF(AW5=0,0,($M$5/$AW$5)*100000)</f>
        <v>0</v>
      </c>
      <c r="AY5" s="95">
        <f>'Health Regions'!D6</f>
        <v>0</v>
      </c>
      <c r="AZ5" s="95">
        <f>IF(AY5=0,0,($N$5/$AY$5)*100000)</f>
        <v>0</v>
      </c>
      <c r="BA5" s="95">
        <f>'Health Regions'!F6</f>
        <v>0</v>
      </c>
      <c r="BB5" s="95">
        <f>IF(BA5=0,0,($O$5/$BA$5)*100000)</f>
        <v>0</v>
      </c>
      <c r="BC5" s="95">
        <f>'Health Regions'!H6</f>
        <v>0</v>
      </c>
      <c r="BD5" s="95">
        <f>IF(BC5=0,0,($P$5/$BC$5)*100000)</f>
        <v>0</v>
      </c>
      <c r="BE5" s="95">
        <f>'Health Regions'!J6</f>
        <v>0</v>
      </c>
      <c r="BF5" s="95">
        <f>IF(BE5=0,0,($Q$5/$BE$5)*100000)</f>
        <v>0</v>
      </c>
      <c r="BG5" s="95">
        <f>'Health Regions'!L6</f>
        <v>0</v>
      </c>
      <c r="BH5" s="95">
        <f>IF(BG5=0,0,($R$5/$BG$5)*100000)</f>
        <v>0</v>
      </c>
      <c r="BI5" s="95">
        <f>'Health Regions'!N6</f>
        <v>0</v>
      </c>
      <c r="BJ5" s="95">
        <f>IF(BI5=0,0,($S$5/$BI$5)*100000)</f>
        <v>0</v>
      </c>
      <c r="BK5" s="95">
        <f>'Health Regions'!P6</f>
        <v>0</v>
      </c>
      <c r="BL5" s="95">
        <f>IF(BK5=0,0,($T$5/$BK$5)*100000)</f>
        <v>0</v>
      </c>
      <c r="BM5" s="95">
        <f>'Health Regions'!R6</f>
        <v>0</v>
      </c>
      <c r="BN5" s="95">
        <f>IF(BM5=0,0,($U$5/$BM$5)*100000)</f>
        <v>0</v>
      </c>
      <c r="BO5" s="95">
        <f>'Health Regions'!T6</f>
        <v>0</v>
      </c>
      <c r="BP5" s="95">
        <f>IF(BO5=0,0,($V$5/$BO$5)*100000)</f>
        <v>0</v>
      </c>
      <c r="BQ5" s="95">
        <f>'Health Regions'!V6</f>
        <v>0</v>
      </c>
      <c r="BR5" s="95">
        <f>IF(BQ5=0,0,($W$5/$BQ$5)*100000)</f>
        <v>0</v>
      </c>
      <c r="BS5" s="95">
        <f>'Health Regions'!X6</f>
        <v>0</v>
      </c>
      <c r="BT5" s="95">
        <f>IF(BS5=0,0,($X$5/$BS$5)*100000)</f>
        <v>0</v>
      </c>
      <c r="BU5" s="95">
        <f>'Health Regions'!Z6</f>
        <v>0</v>
      </c>
      <c r="BV5" s="95">
        <f>IF(BU5=0,0,($Y$5/$BU$5)*100000)</f>
        <v>0</v>
      </c>
      <c r="BW5" s="95">
        <f>'Health Regions'!AB6</f>
        <v>0</v>
      </c>
      <c r="BX5" s="95">
        <f>IF(BW5=0,0,($Z$5/$BW$5)*100000)</f>
        <v>0</v>
      </c>
      <c r="BY5" s="52"/>
      <c r="BZ5" s="93">
        <v>15192</v>
      </c>
      <c r="CA5" s="94">
        <v>5.5316999999999998E-2</v>
      </c>
      <c r="CB5" s="15"/>
      <c r="CC5" s="61" t="s">
        <v>161</v>
      </c>
      <c r="CD5" s="113">
        <f t="shared" si="0"/>
        <v>0</v>
      </c>
      <c r="CE5" s="114">
        <f t="shared" si="1"/>
        <v>0</v>
      </c>
      <c r="CF5" s="114">
        <f t="shared" si="2"/>
        <v>0</v>
      </c>
      <c r="CG5" s="54">
        <f t="shared" si="3"/>
        <v>0</v>
      </c>
      <c r="CH5" s="54">
        <f t="shared" si="4"/>
        <v>0</v>
      </c>
      <c r="CI5" s="54">
        <f t="shared" si="5"/>
        <v>0</v>
      </c>
      <c r="CJ5" s="54">
        <f t="shared" si="6"/>
        <v>0</v>
      </c>
      <c r="CK5" s="54">
        <f t="shared" si="7"/>
        <v>0</v>
      </c>
      <c r="CL5" s="54">
        <f t="shared" si="8"/>
        <v>0</v>
      </c>
      <c r="CM5" s="54">
        <f t="shared" si="9"/>
        <v>0</v>
      </c>
      <c r="CN5" s="54">
        <f t="shared" ref="CN5:CN16" si="10">AX5*CA5</f>
        <v>0</v>
      </c>
      <c r="CO5" s="54">
        <f t="shared" ref="CO5:CO16" si="11">AZ5*CA5</f>
        <v>0</v>
      </c>
      <c r="CP5" s="54">
        <f t="shared" ref="CP5:CP16" si="12">BB5*CA5</f>
        <v>0</v>
      </c>
      <c r="CQ5" s="54">
        <f t="shared" ref="CQ5:CQ16" si="13">BD5*CA5</f>
        <v>0</v>
      </c>
      <c r="CR5" s="54">
        <f t="shared" ref="CR5:CR16" si="14">BF5*CA5</f>
        <v>0</v>
      </c>
      <c r="CS5" s="54">
        <f t="shared" ref="CS5:CS16" si="15">BH5*CA5</f>
        <v>0</v>
      </c>
      <c r="CT5" s="54">
        <f t="shared" ref="CT5:CT16" si="16">BI5*CA5</f>
        <v>0</v>
      </c>
      <c r="CU5" s="54">
        <f t="shared" ref="CU5:CU16" si="17">BL5*CA5</f>
        <v>0</v>
      </c>
      <c r="CV5" s="54">
        <f t="shared" ref="CV5:CV16" si="18">BN5*CA5</f>
        <v>0</v>
      </c>
      <c r="CW5" s="54">
        <f t="shared" ref="CW5:CW16" si="19">BP5*CA5</f>
        <v>0</v>
      </c>
      <c r="CX5" s="54">
        <f t="shared" ref="CX5:CX16" si="20">BR5*CA5</f>
        <v>0</v>
      </c>
      <c r="CY5" s="54">
        <f t="shared" ref="CY5:CY16" si="21">BT5*CA5</f>
        <v>0</v>
      </c>
      <c r="CZ5" s="54">
        <f t="shared" ref="CZ5:CZ16" si="22">BV5*CA5</f>
        <v>0</v>
      </c>
      <c r="DA5" s="54">
        <f t="shared" ref="DA5:DA16" si="23">BX5*CA5</f>
        <v>0</v>
      </c>
    </row>
    <row r="6" spans="2:105" x14ac:dyDescent="0.25">
      <c r="B6" s="16" t="s">
        <v>162</v>
      </c>
      <c r="C6" s="70"/>
      <c r="D6" s="48"/>
      <c r="E6" s="49"/>
      <c r="F6" s="39"/>
      <c r="G6" s="39"/>
      <c r="H6" s="39"/>
      <c r="I6" s="39"/>
      <c r="J6" s="77"/>
      <c r="K6" s="77"/>
      <c r="L6" s="40"/>
      <c r="M6" s="85"/>
      <c r="N6" s="85"/>
      <c r="O6" s="85"/>
      <c r="P6" s="85"/>
      <c r="Q6" s="85"/>
      <c r="R6" s="85"/>
      <c r="S6" s="85"/>
      <c r="T6" s="85"/>
      <c r="U6" s="85"/>
      <c r="V6" s="85"/>
      <c r="W6" s="85"/>
      <c r="X6" s="85"/>
      <c r="Y6" s="85"/>
      <c r="Z6" s="86"/>
      <c r="AA6" s="52"/>
      <c r="AB6" s="95">
        <f>' Populations'!B11</f>
        <v>0</v>
      </c>
      <c r="AC6" s="95">
        <f>IF(AB6=0,0,($C$6/$AB$6)*100000)</f>
        <v>0</v>
      </c>
      <c r="AD6" s="95">
        <f>' Populations'!D11</f>
        <v>0</v>
      </c>
      <c r="AE6" s="95">
        <f>IF(AD6=0,0,($D$6/$AD$6)*100000)</f>
        <v>0</v>
      </c>
      <c r="AF6" s="95">
        <f>' Populations'!F11</f>
        <v>0</v>
      </c>
      <c r="AG6" s="95">
        <f>IF(AF6=0,0,($E$6/$AF$6)*100000)</f>
        <v>0</v>
      </c>
      <c r="AH6" s="95">
        <f>' Populations'!H11</f>
        <v>0</v>
      </c>
      <c r="AI6" s="95">
        <f>IF(AH6=0,0,($F$6/$AH$6)*100000)</f>
        <v>0</v>
      </c>
      <c r="AJ6" s="95">
        <f>' Populations'!J11</f>
        <v>0</v>
      </c>
      <c r="AK6" s="95">
        <f>IF(AJ6=0,0,($G$6/$AJ$6)*100000)</f>
        <v>0</v>
      </c>
      <c r="AL6" s="95">
        <f>' Populations'!L11</f>
        <v>0</v>
      </c>
      <c r="AM6" s="95">
        <f>IF(AL6=0,0,($G$6/$AL$6)*100000)</f>
        <v>0</v>
      </c>
      <c r="AN6" s="95">
        <f>' Populations'!N11</f>
        <v>0</v>
      </c>
      <c r="AO6" s="95">
        <f>IF(AN6=0,0,($I$6/$AN$6)*100000)</f>
        <v>0</v>
      </c>
      <c r="AP6" s="95">
        <f>' Populations'!P11</f>
        <v>0</v>
      </c>
      <c r="AQ6" s="95">
        <f>IF(AP6=0,0,($J$6/$AP$6)*100000)</f>
        <v>0</v>
      </c>
      <c r="AR6" s="95">
        <f>' Populations'!R11</f>
        <v>0</v>
      </c>
      <c r="AS6" s="95">
        <f>IF(AR6=0,0,($K$6/$AR$6)*100000)</f>
        <v>0</v>
      </c>
      <c r="AT6" s="95">
        <f>' Populations'!T11</f>
        <v>0</v>
      </c>
      <c r="AU6" s="95">
        <f>IF(AT6=0,0,($L$6/$AT$6)*100000)</f>
        <v>0</v>
      </c>
      <c r="AV6" s="98"/>
      <c r="AW6" s="95">
        <f>'Health Regions'!B7</f>
        <v>0</v>
      </c>
      <c r="AX6" s="95">
        <f>IF(AW6=0,0,($M$6/$AW$6)*100000)</f>
        <v>0</v>
      </c>
      <c r="AY6" s="95">
        <f>'Health Regions'!D7</f>
        <v>0</v>
      </c>
      <c r="AZ6" s="95">
        <f>IF(AY6=0,0,($N$6/$AY$6)*100000)</f>
        <v>0</v>
      </c>
      <c r="BA6" s="95">
        <f>'Health Regions'!F7</f>
        <v>0</v>
      </c>
      <c r="BB6" s="95">
        <f>IF(BA6=0,0,($O$6/$BA$6)*100000)</f>
        <v>0</v>
      </c>
      <c r="BC6" s="95">
        <f>'Health Regions'!H7</f>
        <v>0</v>
      </c>
      <c r="BD6" s="95">
        <f>IF(BC6=0,0,($P$6/$BC$6)*100000)</f>
        <v>0</v>
      </c>
      <c r="BE6" s="95">
        <f>'Health Regions'!J7</f>
        <v>0</v>
      </c>
      <c r="BF6" s="95">
        <f>IF(BE6=0,0,($Q$6/$BE$6)*100000)</f>
        <v>0</v>
      </c>
      <c r="BG6" s="95">
        <f>'Health Regions'!L7</f>
        <v>0</v>
      </c>
      <c r="BH6" s="95">
        <f>IF(BG6=0,0,($R$6/$BG$6)*100000)</f>
        <v>0</v>
      </c>
      <c r="BI6" s="95">
        <f>'Health Regions'!N7</f>
        <v>0</v>
      </c>
      <c r="BJ6" s="95">
        <f>IF(BI6=0,0,($S$6/$BI$6)*100000)</f>
        <v>0</v>
      </c>
      <c r="BK6" s="95">
        <f>'Health Regions'!P7</f>
        <v>0</v>
      </c>
      <c r="BL6" s="95">
        <f>IF(BK6=0,0,($T$6/$BK$6)*100000)</f>
        <v>0</v>
      </c>
      <c r="BM6" s="95">
        <f>'Health Regions'!R7</f>
        <v>0</v>
      </c>
      <c r="BN6" s="95">
        <f>IF(BM6=0,0,($U$6/$BM$6)*100000)</f>
        <v>0</v>
      </c>
      <c r="BO6" s="95">
        <f>'Health Regions'!T7</f>
        <v>0</v>
      </c>
      <c r="BP6" s="95">
        <f>IF(BO6=0,0,($V$6/$BO$6)*100000)</f>
        <v>0</v>
      </c>
      <c r="BQ6" s="95">
        <f>'Health Regions'!V7</f>
        <v>0</v>
      </c>
      <c r="BR6" s="95">
        <f>IF(BQ6=0,0,($W$6/$BQ$6)*100000)</f>
        <v>0</v>
      </c>
      <c r="BS6" s="95">
        <f>'Health Regions'!X7</f>
        <v>0</v>
      </c>
      <c r="BT6" s="95">
        <f>IF(BS6=0,0,($X$6/$BS$6)*100000)</f>
        <v>0</v>
      </c>
      <c r="BU6" s="95">
        <f>'Health Regions'!Z7</f>
        <v>0</v>
      </c>
      <c r="BV6" s="95">
        <f>IF(BU6=0,0,($Y$6/$BU$6)*100000)</f>
        <v>0</v>
      </c>
      <c r="BW6" s="95">
        <f>'Health Regions'!AB7</f>
        <v>0</v>
      </c>
      <c r="BX6" s="95">
        <f>IF(BW6=0,0,($Z$6/$BW$6)*100000)</f>
        <v>0</v>
      </c>
      <c r="BY6" s="52"/>
      <c r="BZ6" s="93">
        <v>19920</v>
      </c>
      <c r="CA6" s="94">
        <v>7.2533E-2</v>
      </c>
      <c r="CB6" s="15"/>
      <c r="CC6" s="60" t="s">
        <v>162</v>
      </c>
      <c r="CD6" s="113">
        <f t="shared" si="0"/>
        <v>0</v>
      </c>
      <c r="CE6" s="114">
        <f t="shared" si="1"/>
        <v>0</v>
      </c>
      <c r="CF6" s="114">
        <f t="shared" si="2"/>
        <v>0</v>
      </c>
      <c r="CG6" s="54">
        <f t="shared" si="3"/>
        <v>0</v>
      </c>
      <c r="CH6" s="54">
        <f t="shared" si="4"/>
        <v>0</v>
      </c>
      <c r="CI6" s="54">
        <f t="shared" si="5"/>
        <v>0</v>
      </c>
      <c r="CJ6" s="54">
        <f t="shared" si="6"/>
        <v>0</v>
      </c>
      <c r="CK6" s="54">
        <f t="shared" si="7"/>
        <v>0</v>
      </c>
      <c r="CL6" s="54">
        <f t="shared" si="8"/>
        <v>0</v>
      </c>
      <c r="CM6" s="54">
        <f t="shared" si="9"/>
        <v>0</v>
      </c>
      <c r="CN6" s="54">
        <f t="shared" si="10"/>
        <v>0</v>
      </c>
      <c r="CO6" s="54">
        <f t="shared" si="11"/>
        <v>0</v>
      </c>
      <c r="CP6" s="54">
        <f t="shared" si="12"/>
        <v>0</v>
      </c>
      <c r="CQ6" s="54">
        <f t="shared" si="13"/>
        <v>0</v>
      </c>
      <c r="CR6" s="54">
        <f t="shared" si="14"/>
        <v>0</v>
      </c>
      <c r="CS6" s="54">
        <f t="shared" si="15"/>
        <v>0</v>
      </c>
      <c r="CT6" s="54">
        <f t="shared" si="16"/>
        <v>0</v>
      </c>
      <c r="CU6" s="54">
        <f t="shared" si="17"/>
        <v>0</v>
      </c>
      <c r="CV6" s="54">
        <f t="shared" si="18"/>
        <v>0</v>
      </c>
      <c r="CW6" s="54">
        <f t="shared" si="19"/>
        <v>0</v>
      </c>
      <c r="CX6" s="54">
        <f t="shared" si="20"/>
        <v>0</v>
      </c>
      <c r="CY6" s="54">
        <f t="shared" si="21"/>
        <v>0</v>
      </c>
      <c r="CZ6" s="54">
        <f t="shared" si="22"/>
        <v>0</v>
      </c>
      <c r="DA6" s="54">
        <f t="shared" si="23"/>
        <v>0</v>
      </c>
    </row>
    <row r="7" spans="2:105" x14ac:dyDescent="0.25">
      <c r="B7" s="16" t="s">
        <v>163</v>
      </c>
      <c r="C7" s="70"/>
      <c r="D7" s="48"/>
      <c r="E7" s="49"/>
      <c r="F7" s="39"/>
      <c r="G7" s="39"/>
      <c r="H7" s="39"/>
      <c r="I7" s="39"/>
      <c r="J7" s="77"/>
      <c r="K7" s="77"/>
      <c r="L7" s="40"/>
      <c r="M7" s="85"/>
      <c r="N7" s="85"/>
      <c r="O7" s="85"/>
      <c r="P7" s="85"/>
      <c r="Q7" s="85"/>
      <c r="R7" s="85"/>
      <c r="S7" s="85"/>
      <c r="T7" s="85"/>
      <c r="U7" s="85"/>
      <c r="V7" s="85"/>
      <c r="W7" s="85"/>
      <c r="X7" s="85"/>
      <c r="Y7" s="85"/>
      <c r="Z7" s="86"/>
      <c r="AA7" s="52"/>
      <c r="AB7" s="95">
        <f>' Populations'!B12</f>
        <v>0</v>
      </c>
      <c r="AC7" s="95">
        <f>IF(AB7=0,0,($C$7/$AB$7)*100000)</f>
        <v>0</v>
      </c>
      <c r="AD7" s="95">
        <f>' Populations'!D12</f>
        <v>0</v>
      </c>
      <c r="AE7" s="95">
        <f>IF(AD7=0,0,($D$7/$AD$7)*100000)</f>
        <v>0</v>
      </c>
      <c r="AF7" s="95">
        <f>' Populations'!F12</f>
        <v>0</v>
      </c>
      <c r="AG7" s="95">
        <f>IF(AF7=0,0,($E$7/$AF$7)*100000)</f>
        <v>0</v>
      </c>
      <c r="AH7" s="95">
        <f>' Populations'!H12</f>
        <v>0</v>
      </c>
      <c r="AI7" s="95">
        <f>IF(AH7=0,0,($F$7/$AH$7)*100000)</f>
        <v>0</v>
      </c>
      <c r="AJ7" s="95">
        <f>' Populations'!J12</f>
        <v>0</v>
      </c>
      <c r="AK7" s="95">
        <f>IF(AJ7=0,0,($G$7/$AJ$7)*100000)</f>
        <v>0</v>
      </c>
      <c r="AL7" s="95">
        <f>' Populations'!L12</f>
        <v>0</v>
      </c>
      <c r="AM7" s="95">
        <f>IF(AL7=0,0,($G$7/$AL$7)*100000)</f>
        <v>0</v>
      </c>
      <c r="AN7" s="95">
        <f>' Populations'!N12</f>
        <v>0</v>
      </c>
      <c r="AO7" s="95">
        <f>IF(AN7=0,0,($I$7/$AN$7)*100000)</f>
        <v>0</v>
      </c>
      <c r="AP7" s="95">
        <f>' Populations'!P12</f>
        <v>0</v>
      </c>
      <c r="AQ7" s="95">
        <f>IF(AP7=0,0,($J$7/$AP$7)*100000)</f>
        <v>0</v>
      </c>
      <c r="AR7" s="95">
        <f>' Populations'!R12</f>
        <v>0</v>
      </c>
      <c r="AS7" s="95">
        <f>IF(AR7=0,0,($K$7/$AR$7)*100000)</f>
        <v>0</v>
      </c>
      <c r="AT7" s="95">
        <f>' Populations'!T12</f>
        <v>0</v>
      </c>
      <c r="AU7" s="95">
        <f>IF(AT7=0,0,($L$7/$AT$7)*100000)</f>
        <v>0</v>
      </c>
      <c r="AV7" s="98"/>
      <c r="AW7" s="95">
        <f>'Health Regions'!B8</f>
        <v>0</v>
      </c>
      <c r="AX7" s="95">
        <f>IF(AW7=0,0,($M$7/$AW$7)*100000)</f>
        <v>0</v>
      </c>
      <c r="AY7" s="95">
        <f>'Health Regions'!D8</f>
        <v>0</v>
      </c>
      <c r="AZ7" s="95">
        <f>IF(AY7=0,0,($N$7/$AY$7)*100000)</f>
        <v>0</v>
      </c>
      <c r="BA7" s="95">
        <f>'Health Regions'!F8</f>
        <v>0</v>
      </c>
      <c r="BB7" s="95">
        <f>IF(BA7=0,0,($O$7/$BA$7)*100000)</f>
        <v>0</v>
      </c>
      <c r="BC7" s="95">
        <f>'Health Regions'!H8</f>
        <v>0</v>
      </c>
      <c r="BD7" s="95">
        <f>IF(BC7=0,0,($P$7/$BC$7)*100000)</f>
        <v>0</v>
      </c>
      <c r="BE7" s="95">
        <f>'Health Regions'!J8</f>
        <v>0</v>
      </c>
      <c r="BF7" s="95">
        <f>IF(BE7=0,0,($Q$7/$BE$7)*100000)</f>
        <v>0</v>
      </c>
      <c r="BG7" s="95">
        <f>'Health Regions'!L8</f>
        <v>0</v>
      </c>
      <c r="BH7" s="95">
        <f>IF(BG7=0,0,($R$7/$BG$7)*100000)</f>
        <v>0</v>
      </c>
      <c r="BI7" s="95">
        <f>'Health Regions'!N8</f>
        <v>0</v>
      </c>
      <c r="BJ7" s="95">
        <f>IF(BI7=0,0,($S$7/$BI$7)*100000)</f>
        <v>0</v>
      </c>
      <c r="BK7" s="95">
        <f>'Health Regions'!P8</f>
        <v>0</v>
      </c>
      <c r="BL7" s="95">
        <f>IF(BK7=0,0,($T$7/$BK$7)*100000)</f>
        <v>0</v>
      </c>
      <c r="BM7" s="95">
        <f>'Health Regions'!R8</f>
        <v>0</v>
      </c>
      <c r="BN7" s="95">
        <f>IF(BM7=0,0,($U$7/$BM$7)*100000)</f>
        <v>0</v>
      </c>
      <c r="BO7" s="95">
        <f>'Health Regions'!T8</f>
        <v>0</v>
      </c>
      <c r="BP7" s="95">
        <f>IF(BO7=0,0,($V$7/$BO$7)*100000)</f>
        <v>0</v>
      </c>
      <c r="BQ7" s="95">
        <f>'Health Regions'!V8</f>
        <v>0</v>
      </c>
      <c r="BR7" s="95">
        <f>IF(BQ7=0,0,($W$7/$BQ$7)*100000)</f>
        <v>0</v>
      </c>
      <c r="BS7" s="95">
        <f>'Health Regions'!X8</f>
        <v>0</v>
      </c>
      <c r="BT7" s="95">
        <f>IF(BS7=0,0,($X$7/$BS$7)*100000)</f>
        <v>0</v>
      </c>
      <c r="BU7" s="95">
        <f>'Health Regions'!Z8</f>
        <v>0</v>
      </c>
      <c r="BV7" s="95">
        <f>IF(BU7=0,0,($Y$7/$BU$7)*100000)</f>
        <v>0</v>
      </c>
      <c r="BW7" s="95">
        <f>'Health Regions'!AB8</f>
        <v>0</v>
      </c>
      <c r="BX7" s="95">
        <f>IF(BW7=0,0,($Z$7/$BW$7)*100000)</f>
        <v>0</v>
      </c>
      <c r="BY7" s="52"/>
      <c r="BZ7" s="93">
        <v>20057</v>
      </c>
      <c r="CA7" s="94">
        <v>7.3032E-2</v>
      </c>
      <c r="CB7" s="15"/>
      <c r="CC7" s="60" t="s">
        <v>163</v>
      </c>
      <c r="CD7" s="113">
        <f t="shared" si="0"/>
        <v>0</v>
      </c>
      <c r="CE7" s="114">
        <f t="shared" si="1"/>
        <v>0</v>
      </c>
      <c r="CF7" s="114">
        <f t="shared" si="2"/>
        <v>0</v>
      </c>
      <c r="CG7" s="54">
        <f t="shared" si="3"/>
        <v>0</v>
      </c>
      <c r="CH7" s="54">
        <f t="shared" si="4"/>
        <v>0</v>
      </c>
      <c r="CI7" s="54">
        <f t="shared" si="5"/>
        <v>0</v>
      </c>
      <c r="CJ7" s="54">
        <f t="shared" si="6"/>
        <v>0</v>
      </c>
      <c r="CK7" s="54">
        <f t="shared" si="7"/>
        <v>0</v>
      </c>
      <c r="CL7" s="54">
        <f t="shared" si="8"/>
        <v>0</v>
      </c>
      <c r="CM7" s="54">
        <f t="shared" si="9"/>
        <v>0</v>
      </c>
      <c r="CN7" s="54">
        <f t="shared" si="10"/>
        <v>0</v>
      </c>
      <c r="CO7" s="54">
        <f t="shared" si="11"/>
        <v>0</v>
      </c>
      <c r="CP7" s="54">
        <f t="shared" si="12"/>
        <v>0</v>
      </c>
      <c r="CQ7" s="54">
        <f t="shared" si="13"/>
        <v>0</v>
      </c>
      <c r="CR7" s="54">
        <f t="shared" si="14"/>
        <v>0</v>
      </c>
      <c r="CS7" s="54">
        <f t="shared" si="15"/>
        <v>0</v>
      </c>
      <c r="CT7" s="54">
        <f t="shared" si="16"/>
        <v>0</v>
      </c>
      <c r="CU7" s="54">
        <f t="shared" si="17"/>
        <v>0</v>
      </c>
      <c r="CV7" s="54">
        <f t="shared" si="18"/>
        <v>0</v>
      </c>
      <c r="CW7" s="54">
        <f t="shared" si="19"/>
        <v>0</v>
      </c>
      <c r="CX7" s="54">
        <f t="shared" si="20"/>
        <v>0</v>
      </c>
      <c r="CY7" s="54">
        <f t="shared" si="21"/>
        <v>0</v>
      </c>
      <c r="CZ7" s="54">
        <f t="shared" si="22"/>
        <v>0</v>
      </c>
      <c r="DA7" s="54">
        <f t="shared" si="23"/>
        <v>0</v>
      </c>
    </row>
    <row r="8" spans="2:105" x14ac:dyDescent="0.25">
      <c r="B8" s="16" t="s">
        <v>164</v>
      </c>
      <c r="C8" s="70"/>
      <c r="D8" s="48"/>
      <c r="E8" s="49"/>
      <c r="F8" s="39"/>
      <c r="G8" s="39"/>
      <c r="H8" s="39"/>
      <c r="I8" s="39"/>
      <c r="J8" s="77"/>
      <c r="K8" s="77"/>
      <c r="L8" s="40"/>
      <c r="M8" s="85"/>
      <c r="N8" s="85"/>
      <c r="O8" s="85"/>
      <c r="P8" s="85"/>
      <c r="Q8" s="85"/>
      <c r="R8" s="85"/>
      <c r="S8" s="85"/>
      <c r="T8" s="85"/>
      <c r="U8" s="85"/>
      <c r="V8" s="85"/>
      <c r="W8" s="85"/>
      <c r="X8" s="85"/>
      <c r="Y8" s="85"/>
      <c r="Z8" s="86"/>
      <c r="AA8" s="52"/>
      <c r="AB8" s="95">
        <f>' Populations'!B13</f>
        <v>0</v>
      </c>
      <c r="AC8" s="95">
        <f>IF(AB8=0,0,($C$8/$AB$8)*100000)</f>
        <v>0</v>
      </c>
      <c r="AD8" s="95">
        <f>' Populations'!D13</f>
        <v>0</v>
      </c>
      <c r="AE8" s="95">
        <f>IF(AD8=0,0,($D$8/$AD$8)*100000)</f>
        <v>0</v>
      </c>
      <c r="AF8" s="95">
        <f>' Populations'!F13</f>
        <v>0</v>
      </c>
      <c r="AG8" s="95">
        <f>IF(AF8=0,0,($E$8/$AF$8)*100000)</f>
        <v>0</v>
      </c>
      <c r="AH8" s="95">
        <f>' Populations'!H13</f>
        <v>0</v>
      </c>
      <c r="AI8" s="95">
        <f>IF(AH8=0,0,($F$8/$AH$8)*100000)</f>
        <v>0</v>
      </c>
      <c r="AJ8" s="95">
        <f>' Populations'!J13</f>
        <v>0</v>
      </c>
      <c r="AK8" s="95">
        <f>IF(AJ8=0,0,($G$8/$AJ$8)*100000)</f>
        <v>0</v>
      </c>
      <c r="AL8" s="95">
        <f>' Populations'!L13</f>
        <v>0</v>
      </c>
      <c r="AM8" s="95">
        <f>IF(AL8=0,0,($G$8/$AL$8)*100000)</f>
        <v>0</v>
      </c>
      <c r="AN8" s="95">
        <f>' Populations'!N13</f>
        <v>0</v>
      </c>
      <c r="AO8" s="95">
        <f>IF(AN8=0,0,($I$8/$AN$8)*100000)</f>
        <v>0</v>
      </c>
      <c r="AP8" s="95">
        <f>' Populations'!P13</f>
        <v>0</v>
      </c>
      <c r="AQ8" s="95">
        <f>IF(AP8=0,0,($J$8/$AP$8)*100000)</f>
        <v>0</v>
      </c>
      <c r="AR8" s="95">
        <f>' Populations'!R13</f>
        <v>0</v>
      </c>
      <c r="AS8" s="95">
        <f>IF(AR8=0,0,($K$8/$AR$8)*100000)</f>
        <v>0</v>
      </c>
      <c r="AT8" s="95">
        <f>' Populations'!T13</f>
        <v>0</v>
      </c>
      <c r="AU8" s="95">
        <f>IF(AT8=0,0,($L$8/$AT$8)*100000)</f>
        <v>0</v>
      </c>
      <c r="AV8" s="98"/>
      <c r="AW8" s="95">
        <f>'Health Regions'!B9</f>
        <v>0</v>
      </c>
      <c r="AX8" s="95">
        <f>IF(AW8=0,0,($M$8/$AW$8)*100000)</f>
        <v>0</v>
      </c>
      <c r="AY8" s="95">
        <f>'Health Regions'!D9</f>
        <v>0</v>
      </c>
      <c r="AZ8" s="95">
        <f>IF(AY8=0,0,($N$8/$AY$8)*100000)</f>
        <v>0</v>
      </c>
      <c r="BA8" s="95">
        <f>'Health Regions'!F9</f>
        <v>0</v>
      </c>
      <c r="BB8" s="95">
        <f>IF(BA8=0,0,($O$8/$BA$8)*100000)</f>
        <v>0</v>
      </c>
      <c r="BC8" s="95">
        <f>'Health Regions'!H9</f>
        <v>0</v>
      </c>
      <c r="BD8" s="95">
        <f>IF(BC8=0,0,($P$8/$BC$8)*100000)</f>
        <v>0</v>
      </c>
      <c r="BE8" s="95">
        <f>'Health Regions'!J9</f>
        <v>0</v>
      </c>
      <c r="BF8" s="95">
        <f>IF(BE8=0,0,($Q$8/$BE$8)*100000)</f>
        <v>0</v>
      </c>
      <c r="BG8" s="95">
        <f>'Health Regions'!L9</f>
        <v>0</v>
      </c>
      <c r="BH8" s="95">
        <f>IF(BG8=0,0,($R$8/$BG$8)*100000)</f>
        <v>0</v>
      </c>
      <c r="BI8" s="95">
        <f>'Health Regions'!N9</f>
        <v>0</v>
      </c>
      <c r="BJ8" s="95">
        <f>IF(BI8=0,0,($S$8/$BI$8)*100000)</f>
        <v>0</v>
      </c>
      <c r="BK8" s="95">
        <f>'Health Regions'!P9</f>
        <v>0</v>
      </c>
      <c r="BL8" s="95">
        <f>IF(BK8=0,0,($T$8/$BK$8)*100000)</f>
        <v>0</v>
      </c>
      <c r="BM8" s="95">
        <f>'Health Regions'!R9</f>
        <v>0</v>
      </c>
      <c r="BN8" s="95">
        <f>IF(BM8=0,0,($U$8/$AW$8)*100000)</f>
        <v>0</v>
      </c>
      <c r="BO8" s="95">
        <f>'Health Regions'!T9</f>
        <v>0</v>
      </c>
      <c r="BP8" s="95">
        <f>IF(BO8=0,0,($V$8/$BO$8)*100000)</f>
        <v>0</v>
      </c>
      <c r="BQ8" s="95">
        <f>'Health Regions'!V9</f>
        <v>0</v>
      </c>
      <c r="BR8" s="95">
        <f>IF(BQ8=0,0,($W$8/$BQ$8)*100000)</f>
        <v>0</v>
      </c>
      <c r="BS8" s="95">
        <f>'Health Regions'!X9</f>
        <v>0</v>
      </c>
      <c r="BT8" s="95">
        <f>IF(BS8=0,0,($X$8/$BS$8)*100000)</f>
        <v>0</v>
      </c>
      <c r="BU8" s="95">
        <f>'Health Regions'!Z9</f>
        <v>0</v>
      </c>
      <c r="BV8" s="95">
        <f>IF(BU8=0,0,($Y$8/$BU$8)*100000)</f>
        <v>0</v>
      </c>
      <c r="BW8" s="95">
        <f>'Health Regions'!AB9</f>
        <v>0</v>
      </c>
      <c r="BX8" s="95">
        <f>IF(BW8=0,0,($Z$8/$BW$8)*100000)</f>
        <v>0</v>
      </c>
      <c r="BY8" s="52"/>
      <c r="BZ8" s="93">
        <v>19820</v>
      </c>
      <c r="CA8" s="94">
        <v>7.2168999999999997E-2</v>
      </c>
      <c r="CB8" s="15"/>
      <c r="CC8" s="60" t="s">
        <v>164</v>
      </c>
      <c r="CD8" s="113">
        <f t="shared" si="0"/>
        <v>0</v>
      </c>
      <c r="CE8" s="114">
        <f t="shared" si="1"/>
        <v>0</v>
      </c>
      <c r="CF8" s="114">
        <f t="shared" si="2"/>
        <v>0</v>
      </c>
      <c r="CG8" s="54">
        <f t="shared" si="3"/>
        <v>0</v>
      </c>
      <c r="CH8" s="54">
        <f t="shared" si="4"/>
        <v>0</v>
      </c>
      <c r="CI8" s="54">
        <f t="shared" si="5"/>
        <v>0</v>
      </c>
      <c r="CJ8" s="54">
        <f t="shared" si="6"/>
        <v>0</v>
      </c>
      <c r="CK8" s="54">
        <f t="shared" si="7"/>
        <v>0</v>
      </c>
      <c r="CL8" s="54">
        <f t="shared" si="8"/>
        <v>0</v>
      </c>
      <c r="CM8" s="54">
        <f t="shared" si="9"/>
        <v>0</v>
      </c>
      <c r="CN8" s="54">
        <f t="shared" si="10"/>
        <v>0</v>
      </c>
      <c r="CO8" s="54">
        <f t="shared" si="11"/>
        <v>0</v>
      </c>
      <c r="CP8" s="54">
        <f t="shared" si="12"/>
        <v>0</v>
      </c>
      <c r="CQ8" s="54">
        <f t="shared" si="13"/>
        <v>0</v>
      </c>
      <c r="CR8" s="54">
        <f t="shared" si="14"/>
        <v>0</v>
      </c>
      <c r="CS8" s="54">
        <f t="shared" si="15"/>
        <v>0</v>
      </c>
      <c r="CT8" s="54">
        <f t="shared" si="16"/>
        <v>0</v>
      </c>
      <c r="CU8" s="54">
        <f t="shared" si="17"/>
        <v>0</v>
      </c>
      <c r="CV8" s="54">
        <f t="shared" si="18"/>
        <v>0</v>
      </c>
      <c r="CW8" s="54">
        <f t="shared" si="19"/>
        <v>0</v>
      </c>
      <c r="CX8" s="54">
        <f t="shared" si="20"/>
        <v>0</v>
      </c>
      <c r="CY8" s="54">
        <f t="shared" si="21"/>
        <v>0</v>
      </c>
      <c r="CZ8" s="54">
        <f t="shared" si="22"/>
        <v>0</v>
      </c>
      <c r="DA8" s="54">
        <f t="shared" si="23"/>
        <v>0</v>
      </c>
    </row>
    <row r="9" spans="2:105" x14ac:dyDescent="0.25">
      <c r="B9" s="16" t="s">
        <v>165</v>
      </c>
      <c r="C9" s="70"/>
      <c r="D9" s="48"/>
      <c r="E9" s="49"/>
      <c r="F9" s="39"/>
      <c r="G9" s="39"/>
      <c r="H9" s="39"/>
      <c r="I9" s="39"/>
      <c r="J9" s="77"/>
      <c r="K9" s="77"/>
      <c r="L9" s="40"/>
      <c r="M9" s="85"/>
      <c r="N9" s="85"/>
      <c r="O9" s="85"/>
      <c r="P9" s="85"/>
      <c r="Q9" s="85"/>
      <c r="R9" s="85"/>
      <c r="S9" s="85"/>
      <c r="T9" s="85"/>
      <c r="U9" s="85"/>
      <c r="V9" s="85"/>
      <c r="W9" s="85"/>
      <c r="X9" s="85"/>
      <c r="Y9" s="85"/>
      <c r="Z9" s="86"/>
      <c r="AA9" s="52"/>
      <c r="AB9" s="95">
        <f>' Populations'!B14</f>
        <v>0</v>
      </c>
      <c r="AC9" s="95">
        <f>IF(AB9=0,0,($C$9/$AB$9)*100000)</f>
        <v>0</v>
      </c>
      <c r="AD9" s="95">
        <f>' Populations'!D14</f>
        <v>0</v>
      </c>
      <c r="AE9" s="95">
        <f>IF(AD9=0,0,($D$9/$AD$9)*100000)</f>
        <v>0</v>
      </c>
      <c r="AF9" s="95">
        <f>' Populations'!F14</f>
        <v>0</v>
      </c>
      <c r="AG9" s="95">
        <f>IF(AF9=0,0,($E$9/$AF$9)*100000)</f>
        <v>0</v>
      </c>
      <c r="AH9" s="95">
        <f>' Populations'!H14</f>
        <v>0</v>
      </c>
      <c r="AI9" s="95">
        <f>IF(AH9=0,0,($F$9/$AH$9)*100000)</f>
        <v>0</v>
      </c>
      <c r="AJ9" s="95">
        <f>' Populations'!J14</f>
        <v>0</v>
      </c>
      <c r="AK9" s="95">
        <f>IF(AJ9=0,0,($G$9/$AJ$9)*100000)</f>
        <v>0</v>
      </c>
      <c r="AL9" s="95">
        <f>' Populations'!L14</f>
        <v>0</v>
      </c>
      <c r="AM9" s="95">
        <f>IF(AL9=0,0,($G$9/$AL$9)*100000)</f>
        <v>0</v>
      </c>
      <c r="AN9" s="95">
        <f>' Populations'!N14</f>
        <v>0</v>
      </c>
      <c r="AO9" s="95">
        <f>IF(AN9=0,0,($I$9/$AN$9)*100000)</f>
        <v>0</v>
      </c>
      <c r="AP9" s="95">
        <f>' Populations'!P14</f>
        <v>0</v>
      </c>
      <c r="AQ9" s="95">
        <f>IF(AP9=0,0,($J$9/$AP$9)*100000)</f>
        <v>0</v>
      </c>
      <c r="AR9" s="95">
        <f>' Populations'!R14</f>
        <v>0</v>
      </c>
      <c r="AS9" s="95">
        <f>IF(AR9=0,0,($K$9/$AR$9)*100000)</f>
        <v>0</v>
      </c>
      <c r="AT9" s="95">
        <f>' Populations'!T14</f>
        <v>0</v>
      </c>
      <c r="AU9" s="95">
        <f>IF(AT9=0,0,($L$9/$AT$9)*100000)</f>
        <v>0</v>
      </c>
      <c r="AV9" s="98"/>
      <c r="AW9" s="95">
        <f>'Health Regions'!B10</f>
        <v>0</v>
      </c>
      <c r="AX9" s="95">
        <f>IF(AW9=0,0,($M$9/$AW$9)*100000)</f>
        <v>0</v>
      </c>
      <c r="AY9" s="95">
        <f>'Health Regions'!D10</f>
        <v>0</v>
      </c>
      <c r="AZ9" s="95">
        <f>IF(AY9=0,0,($N$9/$AY$9)*100000)</f>
        <v>0</v>
      </c>
      <c r="BA9" s="95">
        <f>'Health Regions'!F10</f>
        <v>0</v>
      </c>
      <c r="BB9" s="95">
        <f>IF(BA9=0,0,($O$9/$BA$9)*100000)</f>
        <v>0</v>
      </c>
      <c r="BC9" s="95">
        <f>'Health Regions'!H10</f>
        <v>0</v>
      </c>
      <c r="BD9" s="95">
        <f>IF(BC9=0,0,($P$9/$BC$9)*100000)</f>
        <v>0</v>
      </c>
      <c r="BE9" s="95">
        <f>'Health Regions'!J10</f>
        <v>0</v>
      </c>
      <c r="BF9" s="95">
        <f>IF(BE9=0,0,($Q$9/$BE$9)*100000)</f>
        <v>0</v>
      </c>
      <c r="BG9" s="95">
        <f>'Health Regions'!L10</f>
        <v>0</v>
      </c>
      <c r="BH9" s="95">
        <f>IF(BG9=0,0,($R$9/$BG$9)*100000)</f>
        <v>0</v>
      </c>
      <c r="BI9" s="95">
        <f>'Health Regions'!N10</f>
        <v>0</v>
      </c>
      <c r="BJ9" s="95">
        <f>IF(BI9=0,0,($S$9/$BI$9)*100000)</f>
        <v>0</v>
      </c>
      <c r="BK9" s="95">
        <f>'Health Regions'!P10</f>
        <v>0</v>
      </c>
      <c r="BL9" s="95">
        <f>IF(BK9=0,0,($T$9/$BK$9)*100000)</f>
        <v>0</v>
      </c>
      <c r="BM9" s="95">
        <f>'Health Regions'!R10</f>
        <v>0</v>
      </c>
      <c r="BN9" s="95">
        <f>IF(BM9=0,0,($U$9/$BM$9)*100000)</f>
        <v>0</v>
      </c>
      <c r="BO9" s="95">
        <f>'Health Regions'!T10</f>
        <v>0</v>
      </c>
      <c r="BP9" s="95">
        <f>IF(BO9=0,0,($V$9/$BO$9)*100000)</f>
        <v>0</v>
      </c>
      <c r="BQ9" s="95">
        <f>'Health Regions'!V10</f>
        <v>0</v>
      </c>
      <c r="BR9" s="95">
        <f>IF(BQ9=0,0,($W$9/$BQ$9)*100000)</f>
        <v>0</v>
      </c>
      <c r="BS9" s="95">
        <f>'Health Regions'!X10</f>
        <v>0</v>
      </c>
      <c r="BT9" s="95">
        <f>IF(BS9=0,0,($X$9/$BS$9)*100000)</f>
        <v>0</v>
      </c>
      <c r="BU9" s="95">
        <f>'Health Regions'!Z10</f>
        <v>0</v>
      </c>
      <c r="BV9" s="95">
        <f>IF(BU9=0,0,($Y$9/$BU$9)*100000)</f>
        <v>0</v>
      </c>
      <c r="BW9" s="95">
        <f>'Health Regions'!AB10</f>
        <v>0</v>
      </c>
      <c r="BX9" s="95">
        <f>IF(BW9=0,0,($Z$9/$BW$9)*100000)</f>
        <v>0</v>
      </c>
      <c r="BY9" s="52"/>
      <c r="BZ9" s="93">
        <v>18257</v>
      </c>
      <c r="CA9" s="94">
        <v>6.6477999999999995E-2</v>
      </c>
      <c r="CB9" s="15"/>
      <c r="CC9" s="60" t="s">
        <v>165</v>
      </c>
      <c r="CD9" s="113">
        <f t="shared" si="0"/>
        <v>0</v>
      </c>
      <c r="CE9" s="114">
        <f t="shared" si="1"/>
        <v>0</v>
      </c>
      <c r="CF9" s="114">
        <f t="shared" si="2"/>
        <v>0</v>
      </c>
      <c r="CG9" s="54">
        <f t="shared" si="3"/>
        <v>0</v>
      </c>
      <c r="CH9" s="54">
        <f t="shared" si="4"/>
        <v>0</v>
      </c>
      <c r="CI9" s="54">
        <f t="shared" si="5"/>
        <v>0</v>
      </c>
      <c r="CJ9" s="54">
        <f t="shared" si="6"/>
        <v>0</v>
      </c>
      <c r="CK9" s="54">
        <f t="shared" si="7"/>
        <v>0</v>
      </c>
      <c r="CL9" s="54">
        <f t="shared" si="8"/>
        <v>0</v>
      </c>
      <c r="CM9" s="54">
        <f t="shared" si="9"/>
        <v>0</v>
      </c>
      <c r="CN9" s="54">
        <f t="shared" si="10"/>
        <v>0</v>
      </c>
      <c r="CO9" s="54">
        <f t="shared" si="11"/>
        <v>0</v>
      </c>
      <c r="CP9" s="54">
        <f t="shared" si="12"/>
        <v>0</v>
      </c>
      <c r="CQ9" s="54">
        <f t="shared" si="13"/>
        <v>0</v>
      </c>
      <c r="CR9" s="54">
        <f t="shared" si="14"/>
        <v>0</v>
      </c>
      <c r="CS9" s="54">
        <f t="shared" si="15"/>
        <v>0</v>
      </c>
      <c r="CT9" s="54">
        <f t="shared" si="16"/>
        <v>0</v>
      </c>
      <c r="CU9" s="54">
        <f t="shared" si="17"/>
        <v>0</v>
      </c>
      <c r="CV9" s="54">
        <f t="shared" si="18"/>
        <v>0</v>
      </c>
      <c r="CW9" s="54">
        <f t="shared" si="19"/>
        <v>0</v>
      </c>
      <c r="CX9" s="54">
        <f t="shared" si="20"/>
        <v>0</v>
      </c>
      <c r="CY9" s="54">
        <f t="shared" si="21"/>
        <v>0</v>
      </c>
      <c r="CZ9" s="54">
        <f t="shared" si="22"/>
        <v>0</v>
      </c>
      <c r="DA9" s="54">
        <f t="shared" si="23"/>
        <v>0</v>
      </c>
    </row>
    <row r="10" spans="2:105" x14ac:dyDescent="0.25">
      <c r="B10" s="16" t="s">
        <v>166</v>
      </c>
      <c r="C10" s="70"/>
      <c r="D10" s="48"/>
      <c r="E10" s="49"/>
      <c r="F10" s="39"/>
      <c r="G10" s="39"/>
      <c r="H10" s="39"/>
      <c r="I10" s="39"/>
      <c r="J10" s="77"/>
      <c r="K10" s="77"/>
      <c r="L10" s="40"/>
      <c r="M10" s="85"/>
      <c r="N10" s="85"/>
      <c r="O10" s="85"/>
      <c r="P10" s="85"/>
      <c r="Q10" s="85"/>
      <c r="R10" s="85"/>
      <c r="S10" s="85"/>
      <c r="T10" s="85"/>
      <c r="U10" s="85"/>
      <c r="V10" s="85"/>
      <c r="W10" s="85"/>
      <c r="X10" s="85"/>
      <c r="Y10" s="85"/>
      <c r="Z10" s="86"/>
      <c r="AA10" s="52"/>
      <c r="AB10" s="95">
        <f>' Populations'!B15</f>
        <v>0</v>
      </c>
      <c r="AC10" s="95">
        <f>IF(AB10=0,0,($C$10/$AB$10)*100000)</f>
        <v>0</v>
      </c>
      <c r="AD10" s="95">
        <f>' Populations'!D15</f>
        <v>0</v>
      </c>
      <c r="AE10" s="95">
        <f>IF(AD10=0,0,($D$10/$AD$10)*100000)</f>
        <v>0</v>
      </c>
      <c r="AF10" s="95">
        <f>' Populations'!F15</f>
        <v>0</v>
      </c>
      <c r="AG10" s="95">
        <f>IF(AF10=0,0,($E$10/$AF$10)*100000)</f>
        <v>0</v>
      </c>
      <c r="AH10" s="95">
        <f>' Populations'!H15</f>
        <v>0</v>
      </c>
      <c r="AI10" s="95">
        <f>IF(AH10=0,0,($F$10/$AH$10)*100000)</f>
        <v>0</v>
      </c>
      <c r="AJ10" s="95">
        <f>' Populations'!J15</f>
        <v>0</v>
      </c>
      <c r="AK10" s="95">
        <f>IF(AJ10=0,0,($G$10/$AJ$10)*100000)</f>
        <v>0</v>
      </c>
      <c r="AL10" s="95">
        <f>' Populations'!L15</f>
        <v>0</v>
      </c>
      <c r="AM10" s="95">
        <f>IF(AL10=0,0,($G$10/$AL$10)*100000)</f>
        <v>0</v>
      </c>
      <c r="AN10" s="95">
        <f>' Populations'!N15</f>
        <v>0</v>
      </c>
      <c r="AO10" s="95">
        <f>IF(AN10=0,0,($I$10/$AN$10)*100000)</f>
        <v>0</v>
      </c>
      <c r="AP10" s="95">
        <f>' Populations'!P15</f>
        <v>0</v>
      </c>
      <c r="AQ10" s="95">
        <f>IF(AP10=0,0,($J$10/$AP$10)*100000)</f>
        <v>0</v>
      </c>
      <c r="AR10" s="95">
        <f>' Populations'!R15</f>
        <v>0</v>
      </c>
      <c r="AS10" s="95">
        <f>IF(AR10=0,0,($K$10/$AR$10)*100000)</f>
        <v>0</v>
      </c>
      <c r="AT10" s="95">
        <f>' Populations'!T15</f>
        <v>0</v>
      </c>
      <c r="AU10" s="95">
        <f>IF(AT10=0,0,($L$10/$AT$10)*100000)</f>
        <v>0</v>
      </c>
      <c r="AV10" s="98"/>
      <c r="AW10" s="95">
        <f>'Health Regions'!B11</f>
        <v>0</v>
      </c>
      <c r="AX10" s="95">
        <f>IF(AW10=0,0,($M$10/$AW$10)*100000)</f>
        <v>0</v>
      </c>
      <c r="AY10" s="95">
        <f>'Health Regions'!D11</f>
        <v>0</v>
      </c>
      <c r="AZ10" s="95">
        <f>IF(AY10=0,0,($N$10/$AY$10)*100000)</f>
        <v>0</v>
      </c>
      <c r="BA10" s="95">
        <f>'Health Regions'!F11</f>
        <v>0</v>
      </c>
      <c r="BB10" s="95">
        <f>IF(BA10=0,0,($O$10/$BA$10)*100000)</f>
        <v>0</v>
      </c>
      <c r="BC10" s="95">
        <f>'Health Regions'!H11</f>
        <v>0</v>
      </c>
      <c r="BD10" s="95">
        <f>IF(BC10=0,0,($P$10/$BC$10)*100000)</f>
        <v>0</v>
      </c>
      <c r="BE10" s="95">
        <f>'Health Regions'!J11</f>
        <v>0</v>
      </c>
      <c r="BF10" s="95">
        <f>IF(BE10=0,0,($Q$10/$BE$10)*100000)</f>
        <v>0</v>
      </c>
      <c r="BG10" s="95">
        <f>'Health Regions'!L11</f>
        <v>0</v>
      </c>
      <c r="BH10" s="95">
        <f>IF(BG10=0,0,($R$10/$BG$10)*100000)</f>
        <v>0</v>
      </c>
      <c r="BI10" s="95">
        <f>'Health Regions'!N11</f>
        <v>0</v>
      </c>
      <c r="BJ10" s="95">
        <f>IF(BI10=0,0,($S$10/$BI$10)*100000)</f>
        <v>0</v>
      </c>
      <c r="BK10" s="95">
        <f>'Health Regions'!P11</f>
        <v>0</v>
      </c>
      <c r="BL10" s="95">
        <f>IF(BK10=0,0,($T$10/$BK$10)*100000)</f>
        <v>0</v>
      </c>
      <c r="BM10" s="95">
        <f>'Health Regions'!R11</f>
        <v>0</v>
      </c>
      <c r="BN10" s="95">
        <f>IF(BM10=0,0,($U$10/$BM$10)*100000)</f>
        <v>0</v>
      </c>
      <c r="BO10" s="95">
        <f>'Health Regions'!T11</f>
        <v>0</v>
      </c>
      <c r="BP10" s="95">
        <f>IF(BO10=0,0,($V$10/$BO$10)*100000)</f>
        <v>0</v>
      </c>
      <c r="BQ10" s="95">
        <f>'Health Regions'!V11</f>
        <v>0</v>
      </c>
      <c r="BR10" s="95">
        <f>IF(BQ10=0,0,($W$10/$BQ$10)*100000)</f>
        <v>0</v>
      </c>
      <c r="BS10" s="95">
        <f>'Health Regions'!X11</f>
        <v>0</v>
      </c>
      <c r="BT10" s="95">
        <f>IF(BS10=0,0,($X$10/$BS$10)*100000)</f>
        <v>0</v>
      </c>
      <c r="BU10" s="95">
        <f>'Health Regions'!Z11</f>
        <v>0</v>
      </c>
      <c r="BV10" s="95">
        <f>IF(BU10=0,0,($Y$10/$BU$10)*100000)</f>
        <v>0</v>
      </c>
      <c r="BW10" s="95">
        <f>'Health Regions'!AB11</f>
        <v>0</v>
      </c>
      <c r="BX10" s="95">
        <f>IF(BW10=0,0,($Z$10/$BW$10)*100000)</f>
        <v>0</v>
      </c>
      <c r="BY10" s="52"/>
      <c r="BZ10" s="93">
        <v>37233</v>
      </c>
      <c r="CA10" s="94">
        <v>0.135573</v>
      </c>
      <c r="CB10" s="15"/>
      <c r="CC10" s="60" t="s">
        <v>166</v>
      </c>
      <c r="CD10" s="113">
        <f t="shared" si="0"/>
        <v>0</v>
      </c>
      <c r="CE10" s="114">
        <f t="shared" si="1"/>
        <v>0</v>
      </c>
      <c r="CF10" s="114">
        <f t="shared" si="2"/>
        <v>0</v>
      </c>
      <c r="CG10" s="54">
        <f t="shared" si="3"/>
        <v>0</v>
      </c>
      <c r="CH10" s="54">
        <f t="shared" si="4"/>
        <v>0</v>
      </c>
      <c r="CI10" s="54">
        <f t="shared" si="5"/>
        <v>0</v>
      </c>
      <c r="CJ10" s="54">
        <f t="shared" si="6"/>
        <v>0</v>
      </c>
      <c r="CK10" s="54">
        <f t="shared" si="7"/>
        <v>0</v>
      </c>
      <c r="CL10" s="54">
        <f t="shared" si="8"/>
        <v>0</v>
      </c>
      <c r="CM10" s="54">
        <f t="shared" si="9"/>
        <v>0</v>
      </c>
      <c r="CN10" s="54">
        <f t="shared" si="10"/>
        <v>0</v>
      </c>
      <c r="CO10" s="54">
        <f t="shared" si="11"/>
        <v>0</v>
      </c>
      <c r="CP10" s="54">
        <f t="shared" si="12"/>
        <v>0</v>
      </c>
      <c r="CQ10" s="54">
        <f t="shared" si="13"/>
        <v>0</v>
      </c>
      <c r="CR10" s="54">
        <f t="shared" si="14"/>
        <v>0</v>
      </c>
      <c r="CS10" s="54">
        <f t="shared" si="15"/>
        <v>0</v>
      </c>
      <c r="CT10" s="54">
        <f t="shared" si="16"/>
        <v>0</v>
      </c>
      <c r="CU10" s="54">
        <f t="shared" si="17"/>
        <v>0</v>
      </c>
      <c r="CV10" s="54">
        <f t="shared" si="18"/>
        <v>0</v>
      </c>
      <c r="CW10" s="54">
        <f t="shared" si="19"/>
        <v>0</v>
      </c>
      <c r="CX10" s="54">
        <f t="shared" si="20"/>
        <v>0</v>
      </c>
      <c r="CY10" s="54">
        <f t="shared" si="21"/>
        <v>0</v>
      </c>
      <c r="CZ10" s="54">
        <f t="shared" si="22"/>
        <v>0</v>
      </c>
      <c r="DA10" s="54">
        <f t="shared" si="23"/>
        <v>0</v>
      </c>
    </row>
    <row r="11" spans="2:105" x14ac:dyDescent="0.25">
      <c r="B11" s="16" t="s">
        <v>167</v>
      </c>
      <c r="C11" s="70"/>
      <c r="D11" s="48"/>
      <c r="E11" s="49"/>
      <c r="F11" s="39"/>
      <c r="G11" s="39"/>
      <c r="H11" s="39"/>
      <c r="I11" s="39"/>
      <c r="J11" s="77"/>
      <c r="K11" s="77"/>
      <c r="L11" s="40"/>
      <c r="M11" s="85"/>
      <c r="N11" s="85"/>
      <c r="O11" s="85"/>
      <c r="P11" s="85"/>
      <c r="Q11" s="85"/>
      <c r="R11" s="85"/>
      <c r="S11" s="85"/>
      <c r="T11" s="85"/>
      <c r="U11" s="85"/>
      <c r="V11" s="85"/>
      <c r="W11" s="85"/>
      <c r="X11" s="85"/>
      <c r="Y11" s="85"/>
      <c r="Z11" s="86"/>
      <c r="AA11" s="52"/>
      <c r="AB11" s="95">
        <f>' Populations'!B16</f>
        <v>0</v>
      </c>
      <c r="AC11" s="95">
        <f>IF(AB11=0,0,($C$11/$AB$11)*100000)</f>
        <v>0</v>
      </c>
      <c r="AD11" s="95">
        <f>' Populations'!D16</f>
        <v>0</v>
      </c>
      <c r="AE11" s="95">
        <f>IF(AD11=0,0,($D$11/$AD$11)*100000)</f>
        <v>0</v>
      </c>
      <c r="AF11" s="95">
        <f>' Populations'!F16</f>
        <v>0</v>
      </c>
      <c r="AG11" s="95">
        <f>IF(AF11=0,0,($E$11/$AF$11)*100000)</f>
        <v>0</v>
      </c>
      <c r="AH11" s="95">
        <f>' Populations'!H16</f>
        <v>0</v>
      </c>
      <c r="AI11" s="95">
        <f>IF(AH11=0,0,($F$11/$AH$11)*100000)</f>
        <v>0</v>
      </c>
      <c r="AJ11" s="95">
        <f>' Populations'!J16</f>
        <v>0</v>
      </c>
      <c r="AK11" s="95">
        <f>IF(AJ11=0,0,($G$11/$AJ$11)*100000)</f>
        <v>0</v>
      </c>
      <c r="AL11" s="95">
        <f>' Populations'!L16</f>
        <v>0</v>
      </c>
      <c r="AM11" s="95">
        <f>IF(AL11=0,0,($G$11/$AL$11)*100000)</f>
        <v>0</v>
      </c>
      <c r="AN11" s="95">
        <f>' Populations'!N16</f>
        <v>0</v>
      </c>
      <c r="AO11" s="95">
        <f>IF(AN11=0,0,($I$11/$AN$11)*100000)</f>
        <v>0</v>
      </c>
      <c r="AP11" s="95">
        <f>' Populations'!P16</f>
        <v>0</v>
      </c>
      <c r="AQ11" s="95">
        <f>IF(AP11=0,0,($J$11/$AP$11)*100000)</f>
        <v>0</v>
      </c>
      <c r="AR11" s="95">
        <f>' Populations'!R16</f>
        <v>0</v>
      </c>
      <c r="AS11" s="95">
        <f>IF(AR11=0,0,($K$11/$AR$11)*100000)</f>
        <v>0</v>
      </c>
      <c r="AT11" s="95">
        <f>' Populations'!T16</f>
        <v>0</v>
      </c>
      <c r="AU11" s="95">
        <f>IF(AT11=0,0,($L$11/$AT$11)*100000)</f>
        <v>0</v>
      </c>
      <c r="AV11" s="98"/>
      <c r="AW11" s="95">
        <f>'Health Regions'!B12</f>
        <v>0</v>
      </c>
      <c r="AX11" s="95">
        <f>IF(AW11=0,0,($M$11/$AW$11)*100000)</f>
        <v>0</v>
      </c>
      <c r="AY11" s="95">
        <f>'Health Regions'!D12</f>
        <v>0</v>
      </c>
      <c r="AZ11" s="95">
        <f>IF(AY11=0,0,($N$11/$AY$11)*100000)</f>
        <v>0</v>
      </c>
      <c r="BA11" s="95">
        <f>'Health Regions'!F12</f>
        <v>0</v>
      </c>
      <c r="BB11" s="95">
        <f>IF(BA11=0,0,($O$11/$BA$11)*100000)</f>
        <v>0</v>
      </c>
      <c r="BC11" s="95">
        <f>'Health Regions'!H12</f>
        <v>0</v>
      </c>
      <c r="BD11" s="95">
        <f>IF(BC11=0,0,($P$11/$BC$11)*100000)</f>
        <v>0</v>
      </c>
      <c r="BE11" s="95">
        <f>'Health Regions'!J12</f>
        <v>0</v>
      </c>
      <c r="BF11" s="95">
        <f>IF(BE11=0,0,($Q$11/$BE$11)*100000)</f>
        <v>0</v>
      </c>
      <c r="BG11" s="95">
        <f>'Health Regions'!L12</f>
        <v>0</v>
      </c>
      <c r="BH11" s="95">
        <f>IF(BG11=0,0,($R$11/$BG$11)*100000)</f>
        <v>0</v>
      </c>
      <c r="BI11" s="95">
        <f>'Health Regions'!N12</f>
        <v>0</v>
      </c>
      <c r="BJ11" s="95">
        <f>IF(BI11=0,0,($S$11/$BI$11)*100000)</f>
        <v>0</v>
      </c>
      <c r="BK11" s="95">
        <f>'Health Regions'!P12</f>
        <v>0</v>
      </c>
      <c r="BL11" s="95">
        <f>IF(BK11=0,0,($T$11/$BK$11)*100000)</f>
        <v>0</v>
      </c>
      <c r="BM11" s="95">
        <f>'Health Regions'!R12</f>
        <v>0</v>
      </c>
      <c r="BN11" s="95">
        <f>IF(BM11=0,0,($U$11/$BM$11)*100000)</f>
        <v>0</v>
      </c>
      <c r="BO11" s="95">
        <f>'Health Regions'!T12</f>
        <v>0</v>
      </c>
      <c r="BP11" s="95">
        <f>IF(BO11=0,0,($V$11/$BO$11)*100000)</f>
        <v>0</v>
      </c>
      <c r="BQ11" s="95">
        <f>'Health Regions'!V12</f>
        <v>0</v>
      </c>
      <c r="BR11" s="95">
        <f>IF(BQ11=0,0,($W$11/$BQ$11)*100000)</f>
        <v>0</v>
      </c>
      <c r="BS11" s="95">
        <f>'Health Regions'!X12</f>
        <v>0</v>
      </c>
      <c r="BT11" s="95">
        <f>IF(BS11=0,0,($X$11/$BS$11)*100000)</f>
        <v>0</v>
      </c>
      <c r="BU11" s="95">
        <f>'Health Regions'!Z12</f>
        <v>0</v>
      </c>
      <c r="BV11" s="95">
        <f>IF(BU11=0,0,($Y$11/$BU$11)*100000)</f>
        <v>0</v>
      </c>
      <c r="BW11" s="95">
        <f>'Health Regions'!AB12</f>
        <v>0</v>
      </c>
      <c r="BX11" s="95">
        <f>IF(BW11=0,0,($Z$11/$BW$11)*100000)</f>
        <v>0</v>
      </c>
      <c r="BY11" s="52"/>
      <c r="BZ11" s="93">
        <v>44659</v>
      </c>
      <c r="CA11" s="94">
        <v>0.16261300000000001</v>
      </c>
      <c r="CB11" s="15"/>
      <c r="CC11" s="60" t="s">
        <v>167</v>
      </c>
      <c r="CD11" s="113">
        <f t="shared" si="0"/>
        <v>0</v>
      </c>
      <c r="CE11" s="114">
        <f t="shared" si="1"/>
        <v>0</v>
      </c>
      <c r="CF11" s="114">
        <f t="shared" si="2"/>
        <v>0</v>
      </c>
      <c r="CG11" s="54">
        <f t="shared" si="3"/>
        <v>0</v>
      </c>
      <c r="CH11" s="54">
        <f t="shared" si="4"/>
        <v>0</v>
      </c>
      <c r="CI11" s="54">
        <f t="shared" si="5"/>
        <v>0</v>
      </c>
      <c r="CJ11" s="54">
        <f t="shared" si="6"/>
        <v>0</v>
      </c>
      <c r="CK11" s="54">
        <f t="shared" si="7"/>
        <v>0</v>
      </c>
      <c r="CL11" s="54">
        <f t="shared" si="8"/>
        <v>0</v>
      </c>
      <c r="CM11" s="54">
        <f t="shared" si="9"/>
        <v>0</v>
      </c>
      <c r="CN11" s="54">
        <f t="shared" si="10"/>
        <v>0</v>
      </c>
      <c r="CO11" s="54">
        <f t="shared" si="11"/>
        <v>0</v>
      </c>
      <c r="CP11" s="54">
        <f t="shared" si="12"/>
        <v>0</v>
      </c>
      <c r="CQ11" s="54">
        <f t="shared" si="13"/>
        <v>0</v>
      </c>
      <c r="CR11" s="54">
        <f t="shared" si="14"/>
        <v>0</v>
      </c>
      <c r="CS11" s="54">
        <f t="shared" si="15"/>
        <v>0</v>
      </c>
      <c r="CT11" s="54">
        <f t="shared" si="16"/>
        <v>0</v>
      </c>
      <c r="CU11" s="54">
        <f t="shared" si="17"/>
        <v>0</v>
      </c>
      <c r="CV11" s="54">
        <f t="shared" si="18"/>
        <v>0</v>
      </c>
      <c r="CW11" s="54">
        <f t="shared" si="19"/>
        <v>0</v>
      </c>
      <c r="CX11" s="54">
        <f t="shared" si="20"/>
        <v>0</v>
      </c>
      <c r="CY11" s="54">
        <f t="shared" si="21"/>
        <v>0</v>
      </c>
      <c r="CZ11" s="54">
        <f t="shared" si="22"/>
        <v>0</v>
      </c>
      <c r="DA11" s="54">
        <f t="shared" si="23"/>
        <v>0</v>
      </c>
    </row>
    <row r="12" spans="2:105" x14ac:dyDescent="0.25">
      <c r="B12" s="16" t="s">
        <v>168</v>
      </c>
      <c r="C12" s="70"/>
      <c r="D12" s="48"/>
      <c r="E12" s="49"/>
      <c r="F12" s="39"/>
      <c r="G12" s="39"/>
      <c r="H12" s="39"/>
      <c r="I12" s="39"/>
      <c r="J12" s="77"/>
      <c r="K12" s="77"/>
      <c r="L12" s="40"/>
      <c r="M12" s="85"/>
      <c r="N12" s="85"/>
      <c r="O12" s="85"/>
      <c r="P12" s="85"/>
      <c r="Q12" s="85"/>
      <c r="R12" s="85"/>
      <c r="S12" s="85"/>
      <c r="T12" s="85"/>
      <c r="U12" s="85"/>
      <c r="V12" s="85"/>
      <c r="W12" s="85"/>
      <c r="X12" s="85"/>
      <c r="Y12" s="85"/>
      <c r="Z12" s="86"/>
      <c r="AA12" s="52"/>
      <c r="AB12" s="95">
        <f>' Populations'!B17</f>
        <v>0</v>
      </c>
      <c r="AC12" s="95">
        <f>IF(AB12=0,0,($C$12/$AB$12)*100000)</f>
        <v>0</v>
      </c>
      <c r="AD12" s="95">
        <f>' Populations'!D17</f>
        <v>0</v>
      </c>
      <c r="AE12" s="95">
        <f>IF(AD12=0,0,($D$12/$AD$12)*100000)</f>
        <v>0</v>
      </c>
      <c r="AF12" s="95">
        <f>' Populations'!F17</f>
        <v>0</v>
      </c>
      <c r="AG12" s="95">
        <f>IF(AF12=0,0,($E$12/$AF$12)*100000)</f>
        <v>0</v>
      </c>
      <c r="AH12" s="95">
        <f>' Populations'!H17</f>
        <v>0</v>
      </c>
      <c r="AI12" s="95">
        <f>IF(AH12=0,0,($F$12/$AH$12)*100000)</f>
        <v>0</v>
      </c>
      <c r="AJ12" s="95">
        <f>' Populations'!J17</f>
        <v>0</v>
      </c>
      <c r="AK12" s="95">
        <f>IF(AJ12=0,0,($G$12/$AJ$12)*100000)</f>
        <v>0</v>
      </c>
      <c r="AL12" s="95">
        <f>' Populations'!L17</f>
        <v>0</v>
      </c>
      <c r="AM12" s="95">
        <f>IF(AL12=0,0,($G$12/$AL$12)*100000)</f>
        <v>0</v>
      </c>
      <c r="AN12" s="95">
        <f>' Populations'!N17</f>
        <v>0</v>
      </c>
      <c r="AO12" s="95">
        <f>IF(AN12=0,0,($I$12/$AN$12)*100000)</f>
        <v>0</v>
      </c>
      <c r="AP12" s="95">
        <f>' Populations'!P17</f>
        <v>0</v>
      </c>
      <c r="AQ12" s="95">
        <f>IF(AP12=0,0,($J$12/$AP$12)*100000)</f>
        <v>0</v>
      </c>
      <c r="AR12" s="95">
        <f>' Populations'!R17</f>
        <v>0</v>
      </c>
      <c r="AS12" s="95">
        <f>IF(AR12=0,0,($K$12/$AR$12)*100000)</f>
        <v>0</v>
      </c>
      <c r="AT12" s="95">
        <f>' Populations'!T17</f>
        <v>0</v>
      </c>
      <c r="AU12" s="95">
        <f>IF(AT12=0,0,($L$12/$AT$12)*100000)</f>
        <v>0</v>
      </c>
      <c r="AV12" s="98"/>
      <c r="AW12" s="95">
        <f>'Health Regions'!B13</f>
        <v>0</v>
      </c>
      <c r="AX12" s="95">
        <f>IF(AW12=0,0,($M$12/$AW$12)*100000)</f>
        <v>0</v>
      </c>
      <c r="AY12" s="95">
        <f>'Health Regions'!D13</f>
        <v>0</v>
      </c>
      <c r="AZ12" s="95">
        <f>IF(AY12=0,0,($N$12/$AY$12)*100000)</f>
        <v>0</v>
      </c>
      <c r="BA12" s="95">
        <f>'Health Regions'!F13</f>
        <v>0</v>
      </c>
      <c r="BB12" s="95">
        <f>IF(BA12=0,0,($O$12/$BA$12)*100000)</f>
        <v>0</v>
      </c>
      <c r="BC12" s="95">
        <f>'Health Regions'!H13</f>
        <v>0</v>
      </c>
      <c r="BD12" s="95">
        <f>IF(BC12=0,0,($P$12/$BC$12)*100000)</f>
        <v>0</v>
      </c>
      <c r="BE12" s="95">
        <f>'Health Regions'!J13</f>
        <v>0</v>
      </c>
      <c r="BF12" s="95">
        <f>IF(BE12=0,0,($Q$12/$BE$12)*100000)</f>
        <v>0</v>
      </c>
      <c r="BG12" s="95">
        <f>'Health Regions'!L13</f>
        <v>0</v>
      </c>
      <c r="BH12" s="95">
        <f>IF(BG12=0,0,($R$12/$BG$12)*100000)</f>
        <v>0</v>
      </c>
      <c r="BI12" s="95">
        <f>'Health Regions'!N13</f>
        <v>0</v>
      </c>
      <c r="BJ12" s="95">
        <f>IF(BI12=0,0,($S$12/$BI$12)*100000)</f>
        <v>0</v>
      </c>
      <c r="BK12" s="95">
        <f>'Health Regions'!P13</f>
        <v>0</v>
      </c>
      <c r="BL12" s="95">
        <f>IF(BK12=0,0,($T$12/$BK$12)*100000)</f>
        <v>0</v>
      </c>
      <c r="BM12" s="95">
        <f>'Health Regions'!R13</f>
        <v>0</v>
      </c>
      <c r="BN12" s="95">
        <f>IF(BM12=0,0,($U$12/$BM$12)*100000)</f>
        <v>0</v>
      </c>
      <c r="BO12" s="95">
        <f>'Health Regions'!T13</f>
        <v>0</v>
      </c>
      <c r="BP12" s="95">
        <f>IF(BO12=0,0,($V$12/$BO$12)*100000)</f>
        <v>0</v>
      </c>
      <c r="BQ12" s="95">
        <f>'Health Regions'!V13</f>
        <v>0</v>
      </c>
      <c r="BR12" s="95">
        <f>IF(BQ12=0,0,($W$12/$BQ$12)*100000)</f>
        <v>0</v>
      </c>
      <c r="BS12" s="95">
        <f>'Health Regions'!X13</f>
        <v>0</v>
      </c>
      <c r="BT12" s="95">
        <f>IF(BS12=0,0,($X$12/$BS$12)*100000)</f>
        <v>0</v>
      </c>
      <c r="BU12" s="95">
        <f>'Health Regions'!Z13</f>
        <v>0</v>
      </c>
      <c r="BV12" s="95">
        <f>IF(BU12=0,0,($Y$12/$BU$12)*100000)</f>
        <v>0</v>
      </c>
      <c r="BW12" s="95">
        <f>'Health Regions'!AB13</f>
        <v>0</v>
      </c>
      <c r="BX12" s="95">
        <f>IF(BW12=0,0,($Z$12/$BW$12)*100000)</f>
        <v>0</v>
      </c>
      <c r="BY12" s="52"/>
      <c r="BZ12" s="93">
        <v>37030</v>
      </c>
      <c r="CA12" s="94">
        <v>0.13483400000000001</v>
      </c>
      <c r="CB12" s="15"/>
      <c r="CC12" s="60" t="s">
        <v>168</v>
      </c>
      <c r="CD12" s="113">
        <f t="shared" si="0"/>
        <v>0</v>
      </c>
      <c r="CE12" s="114">
        <f t="shared" si="1"/>
        <v>0</v>
      </c>
      <c r="CF12" s="114">
        <f t="shared" si="2"/>
        <v>0</v>
      </c>
      <c r="CG12" s="54">
        <f t="shared" si="3"/>
        <v>0</v>
      </c>
      <c r="CH12" s="54">
        <f t="shared" si="4"/>
        <v>0</v>
      </c>
      <c r="CI12" s="54">
        <f t="shared" si="5"/>
        <v>0</v>
      </c>
      <c r="CJ12" s="54">
        <f t="shared" si="6"/>
        <v>0</v>
      </c>
      <c r="CK12" s="54">
        <f t="shared" si="7"/>
        <v>0</v>
      </c>
      <c r="CL12" s="54">
        <f t="shared" si="8"/>
        <v>0</v>
      </c>
      <c r="CM12" s="54">
        <f t="shared" si="9"/>
        <v>0</v>
      </c>
      <c r="CN12" s="54">
        <f t="shared" si="10"/>
        <v>0</v>
      </c>
      <c r="CO12" s="54">
        <f t="shared" si="11"/>
        <v>0</v>
      </c>
      <c r="CP12" s="54">
        <f t="shared" si="12"/>
        <v>0</v>
      </c>
      <c r="CQ12" s="54">
        <f t="shared" si="13"/>
        <v>0</v>
      </c>
      <c r="CR12" s="54">
        <f t="shared" si="14"/>
        <v>0</v>
      </c>
      <c r="CS12" s="54">
        <f t="shared" si="15"/>
        <v>0</v>
      </c>
      <c r="CT12" s="54">
        <f t="shared" si="16"/>
        <v>0</v>
      </c>
      <c r="CU12" s="54">
        <f t="shared" si="17"/>
        <v>0</v>
      </c>
      <c r="CV12" s="54">
        <f t="shared" si="18"/>
        <v>0</v>
      </c>
      <c r="CW12" s="54">
        <f t="shared" si="19"/>
        <v>0</v>
      </c>
      <c r="CX12" s="54">
        <f t="shared" si="20"/>
        <v>0</v>
      </c>
      <c r="CY12" s="54">
        <f t="shared" si="21"/>
        <v>0</v>
      </c>
      <c r="CZ12" s="54">
        <f t="shared" si="22"/>
        <v>0</v>
      </c>
      <c r="DA12" s="54">
        <f t="shared" si="23"/>
        <v>0</v>
      </c>
    </row>
    <row r="13" spans="2:105" x14ac:dyDescent="0.25">
      <c r="B13" s="16" t="s">
        <v>169</v>
      </c>
      <c r="C13" s="70"/>
      <c r="D13" s="48"/>
      <c r="E13" s="49"/>
      <c r="F13" s="39"/>
      <c r="G13" s="39"/>
      <c r="H13" s="39"/>
      <c r="I13" s="39"/>
      <c r="J13" s="77"/>
      <c r="K13" s="77"/>
      <c r="L13" s="40"/>
      <c r="M13" s="85"/>
      <c r="N13" s="85"/>
      <c r="O13" s="85"/>
      <c r="P13" s="85"/>
      <c r="Q13" s="85"/>
      <c r="R13" s="85"/>
      <c r="S13" s="85"/>
      <c r="T13" s="85"/>
      <c r="U13" s="85"/>
      <c r="V13" s="85"/>
      <c r="W13" s="85"/>
      <c r="X13" s="85"/>
      <c r="Y13" s="85"/>
      <c r="Z13" s="86"/>
      <c r="AA13" s="52"/>
      <c r="AB13" s="95">
        <f>' Populations'!B18</f>
        <v>0</v>
      </c>
      <c r="AC13" s="95">
        <f>IF(AB13=0,0,($C$13/$AB$13)*100000)</f>
        <v>0</v>
      </c>
      <c r="AD13" s="95">
        <f>' Populations'!D18</f>
        <v>0</v>
      </c>
      <c r="AE13" s="95">
        <f>IF(AD13=0,0,($D$13/$AD$13)*100000)</f>
        <v>0</v>
      </c>
      <c r="AF13" s="95">
        <f>' Populations'!F18</f>
        <v>0</v>
      </c>
      <c r="AG13" s="95">
        <f>IF(AF13=0,0,($E$13/$AF$13)*100000)</f>
        <v>0</v>
      </c>
      <c r="AH13" s="95">
        <f>' Populations'!H18</f>
        <v>0</v>
      </c>
      <c r="AI13" s="95">
        <f>IF(AH13=0,0,($F$13/$AH$13)*100000)</f>
        <v>0</v>
      </c>
      <c r="AJ13" s="95">
        <f>' Populations'!J18</f>
        <v>0</v>
      </c>
      <c r="AK13" s="95">
        <f>IF(AJ13=0,0,($G$13/$AJ$13)*100000)</f>
        <v>0</v>
      </c>
      <c r="AL13" s="95">
        <f>' Populations'!L18</f>
        <v>0</v>
      </c>
      <c r="AM13" s="95">
        <f>IF(AL13=0,0,($G$13/$AL$13)*100000)</f>
        <v>0</v>
      </c>
      <c r="AN13" s="95">
        <f>' Populations'!N18</f>
        <v>0</v>
      </c>
      <c r="AO13" s="95">
        <f>IF(AN13=0,0,($I$13/$AN$13)*100000)</f>
        <v>0</v>
      </c>
      <c r="AP13" s="95">
        <f>' Populations'!P18</f>
        <v>0</v>
      </c>
      <c r="AQ13" s="95">
        <f>IF(AP13=0,0,($J$13/$AP$13)*100000)</f>
        <v>0</v>
      </c>
      <c r="AR13" s="95">
        <f>' Populations'!R18</f>
        <v>0</v>
      </c>
      <c r="AS13" s="95">
        <f>IF(AR13=0,0,($K$13/$AR$13)*100000)</f>
        <v>0</v>
      </c>
      <c r="AT13" s="95">
        <f>' Populations'!T18</f>
        <v>0</v>
      </c>
      <c r="AU13" s="95">
        <f>IF(AT13=0,0,($L$13/$AT$13)*100000)</f>
        <v>0</v>
      </c>
      <c r="AV13" s="98"/>
      <c r="AW13" s="95">
        <f>'Health Regions'!B14</f>
        <v>0</v>
      </c>
      <c r="AX13" s="95">
        <f>IF(AW13=0,0,($M$13/$AW$13)*100000)</f>
        <v>0</v>
      </c>
      <c r="AY13" s="95">
        <f>'Health Regions'!D14</f>
        <v>0</v>
      </c>
      <c r="AZ13" s="95">
        <f>IF(AY13=0,0,($N$13/$AY$13)*100000)</f>
        <v>0</v>
      </c>
      <c r="BA13" s="95">
        <f>'Health Regions'!F14</f>
        <v>0</v>
      </c>
      <c r="BB13" s="95">
        <f>IF(BA13=0,0,($O$13/$BA$13)*100000)</f>
        <v>0</v>
      </c>
      <c r="BC13" s="95">
        <f>'Health Regions'!H14</f>
        <v>0</v>
      </c>
      <c r="BD13" s="95">
        <f>IF(BC13=0,0,($P$13/$BC$13)*100000)</f>
        <v>0</v>
      </c>
      <c r="BE13" s="95">
        <f>'Health Regions'!J14</f>
        <v>0</v>
      </c>
      <c r="BF13" s="95">
        <f>IF(BE13=0,0,($Q$13/$BE$13)*100000)</f>
        <v>0</v>
      </c>
      <c r="BG13" s="95">
        <f>'Health Regions'!L14</f>
        <v>0</v>
      </c>
      <c r="BH13" s="95">
        <f>IF(BG13=0,0,($R$13/$BG$13)*100000)</f>
        <v>0</v>
      </c>
      <c r="BI13" s="95">
        <f>'Health Regions'!N14</f>
        <v>0</v>
      </c>
      <c r="BJ13" s="95">
        <f>IF(BI13=0,0,($S$13/$BI$13)*100000)</f>
        <v>0</v>
      </c>
      <c r="BK13" s="95">
        <f>'Health Regions'!P14</f>
        <v>0</v>
      </c>
      <c r="BL13" s="95">
        <f>IF(BK13=0,0,($T$13/$BK$13)*100000)</f>
        <v>0</v>
      </c>
      <c r="BM13" s="95">
        <f>'Health Regions'!R14</f>
        <v>0</v>
      </c>
      <c r="BN13" s="95">
        <f>IF(BM13=0,0,($U$13/$BM$13)*100000)</f>
        <v>0</v>
      </c>
      <c r="BO13" s="95">
        <f>'Health Regions'!T14</f>
        <v>0</v>
      </c>
      <c r="BP13" s="95">
        <f>IF(BO13=0,0,($V$13/$BO$13)*100000)</f>
        <v>0</v>
      </c>
      <c r="BQ13" s="95">
        <f>'Health Regions'!V14</f>
        <v>0</v>
      </c>
      <c r="BR13" s="95">
        <f>IF(BQ13=0,0,($W$13/$BQ$13)*100000)</f>
        <v>0</v>
      </c>
      <c r="BS13" s="95">
        <f>'Health Regions'!X14</f>
        <v>0</v>
      </c>
      <c r="BT13" s="95">
        <f>IF(BS13=0,0,($X$13/$BS$13)*100000)</f>
        <v>0</v>
      </c>
      <c r="BU13" s="95">
        <f>'Health Regions'!Z14</f>
        <v>0</v>
      </c>
      <c r="BV13" s="95">
        <f>IF(BU13=0,0,($Y$13/$BU$13)*100000)</f>
        <v>0</v>
      </c>
      <c r="BW13" s="95">
        <f>'Health Regions'!AB14</f>
        <v>0</v>
      </c>
      <c r="BX13" s="95">
        <f>IF(BW13=0,0,($Z$13/$BW$13)*100000)</f>
        <v>0</v>
      </c>
      <c r="BY13" s="52"/>
      <c r="BZ13" s="93">
        <v>23961</v>
      </c>
      <c r="CA13" s="94">
        <v>8.7247000000000005E-2</v>
      </c>
      <c r="CB13" s="15"/>
      <c r="CC13" s="60" t="s">
        <v>169</v>
      </c>
      <c r="CD13" s="113">
        <f t="shared" si="0"/>
        <v>0</v>
      </c>
      <c r="CE13" s="114">
        <f t="shared" si="1"/>
        <v>0</v>
      </c>
      <c r="CF13" s="114">
        <f t="shared" si="2"/>
        <v>0</v>
      </c>
      <c r="CG13" s="54">
        <f t="shared" si="3"/>
        <v>0</v>
      </c>
      <c r="CH13" s="54">
        <f t="shared" si="4"/>
        <v>0</v>
      </c>
      <c r="CI13" s="54">
        <f t="shared" si="5"/>
        <v>0</v>
      </c>
      <c r="CJ13" s="54">
        <f t="shared" si="6"/>
        <v>0</v>
      </c>
      <c r="CK13" s="54">
        <f t="shared" si="7"/>
        <v>0</v>
      </c>
      <c r="CL13" s="54">
        <f t="shared" si="8"/>
        <v>0</v>
      </c>
      <c r="CM13" s="54">
        <f t="shared" si="9"/>
        <v>0</v>
      </c>
      <c r="CN13" s="54">
        <f t="shared" si="10"/>
        <v>0</v>
      </c>
      <c r="CO13" s="54">
        <f t="shared" si="11"/>
        <v>0</v>
      </c>
      <c r="CP13" s="54">
        <f t="shared" si="12"/>
        <v>0</v>
      </c>
      <c r="CQ13" s="54">
        <f t="shared" si="13"/>
        <v>0</v>
      </c>
      <c r="CR13" s="54">
        <f t="shared" si="14"/>
        <v>0</v>
      </c>
      <c r="CS13" s="54">
        <f t="shared" si="15"/>
        <v>0</v>
      </c>
      <c r="CT13" s="54">
        <f t="shared" si="16"/>
        <v>0</v>
      </c>
      <c r="CU13" s="54">
        <f t="shared" si="17"/>
        <v>0</v>
      </c>
      <c r="CV13" s="54">
        <f t="shared" si="18"/>
        <v>0</v>
      </c>
      <c r="CW13" s="54">
        <f t="shared" si="19"/>
        <v>0</v>
      </c>
      <c r="CX13" s="54">
        <f t="shared" si="20"/>
        <v>0</v>
      </c>
      <c r="CY13" s="54">
        <f t="shared" si="21"/>
        <v>0</v>
      </c>
      <c r="CZ13" s="54">
        <f t="shared" si="22"/>
        <v>0</v>
      </c>
      <c r="DA13" s="54">
        <f t="shared" si="23"/>
        <v>0</v>
      </c>
    </row>
    <row r="14" spans="2:105" x14ac:dyDescent="0.25">
      <c r="B14" s="16" t="s">
        <v>170</v>
      </c>
      <c r="C14" s="70"/>
      <c r="D14" s="48"/>
      <c r="E14" s="49"/>
      <c r="F14" s="39"/>
      <c r="G14" s="39"/>
      <c r="H14" s="39"/>
      <c r="I14" s="39"/>
      <c r="J14" s="77"/>
      <c r="K14" s="77"/>
      <c r="L14" s="40"/>
      <c r="M14" s="85"/>
      <c r="N14" s="85"/>
      <c r="O14" s="85"/>
      <c r="P14" s="85"/>
      <c r="Q14" s="85"/>
      <c r="R14" s="85"/>
      <c r="S14" s="85"/>
      <c r="T14" s="85"/>
      <c r="U14" s="85"/>
      <c r="V14" s="85"/>
      <c r="W14" s="85"/>
      <c r="X14" s="85"/>
      <c r="Y14" s="85"/>
      <c r="Z14" s="86"/>
      <c r="AA14" s="52"/>
      <c r="AB14" s="95">
        <f>' Populations'!B19</f>
        <v>0</v>
      </c>
      <c r="AC14" s="95">
        <f>IF(AB14=0,0,($C$14/$AB$14)*100000)</f>
        <v>0</v>
      </c>
      <c r="AD14" s="95">
        <f>' Populations'!D19</f>
        <v>0</v>
      </c>
      <c r="AE14" s="95">
        <f>IF(AD14=0,0,($D$14/$AD$14)*100000)</f>
        <v>0</v>
      </c>
      <c r="AF14" s="95">
        <f>' Populations'!F19</f>
        <v>0</v>
      </c>
      <c r="AG14" s="95">
        <f>IF(AF14=0,0,($E$14/$AF$14)*100000)</f>
        <v>0</v>
      </c>
      <c r="AH14" s="95">
        <f>' Populations'!H19</f>
        <v>0</v>
      </c>
      <c r="AI14" s="95">
        <f>IF(AH14=0,0,($F$14/$AH$14)*100000)</f>
        <v>0</v>
      </c>
      <c r="AJ14" s="95">
        <f>' Populations'!J19</f>
        <v>0</v>
      </c>
      <c r="AK14" s="95">
        <f>IF(AJ14=0,0,($G$14/$AJ$14)*100000)</f>
        <v>0</v>
      </c>
      <c r="AL14" s="95">
        <f>' Populations'!L19</f>
        <v>0</v>
      </c>
      <c r="AM14" s="95">
        <f>IF(AL14=0,0,($G$14/$AL$14)*100000)</f>
        <v>0</v>
      </c>
      <c r="AN14" s="95">
        <f>' Populations'!N19</f>
        <v>0</v>
      </c>
      <c r="AO14" s="95">
        <f>IF(AN14=0,0,($I$14/$AN$14)*100000)</f>
        <v>0</v>
      </c>
      <c r="AP14" s="95">
        <f>' Populations'!P19</f>
        <v>0</v>
      </c>
      <c r="AQ14" s="95">
        <f>IF(AP14=0,0,($J$14/$AP$14)*100000)</f>
        <v>0</v>
      </c>
      <c r="AR14" s="95">
        <f>' Populations'!R19</f>
        <v>0</v>
      </c>
      <c r="AS14" s="95">
        <f>IF(AR14=0,0,($K$14/$AR$14)*100000)</f>
        <v>0</v>
      </c>
      <c r="AT14" s="95">
        <f>' Populations'!T19</f>
        <v>0</v>
      </c>
      <c r="AU14" s="95">
        <f>IF(AT14=0,0,($L$14/$AT$14)*100000)</f>
        <v>0</v>
      </c>
      <c r="AV14" s="98"/>
      <c r="AW14" s="95">
        <f>'Health Regions'!B15</f>
        <v>0</v>
      </c>
      <c r="AX14" s="95">
        <f>IF(AW14=0,0,($M$14/$AW$14)*100000)</f>
        <v>0</v>
      </c>
      <c r="AY14" s="95">
        <f>'Health Regions'!D15</f>
        <v>0</v>
      </c>
      <c r="AZ14" s="95">
        <f>IF(AY14=0,0,($N$14/$AY$14)*100000)</f>
        <v>0</v>
      </c>
      <c r="BA14" s="95">
        <f>'Health Regions'!F15</f>
        <v>0</v>
      </c>
      <c r="BB14" s="95">
        <f>IF(BA14=0,0,($O$14/$BA$14)*100000)</f>
        <v>0</v>
      </c>
      <c r="BC14" s="95">
        <f>'Health Regions'!H15</f>
        <v>0</v>
      </c>
      <c r="BD14" s="95">
        <f>IF(BC14=0,0,($P$14/$BC$14)*100000)</f>
        <v>0</v>
      </c>
      <c r="BE14" s="95">
        <f>'Health Regions'!J15</f>
        <v>0</v>
      </c>
      <c r="BF14" s="95">
        <f>IF(BE14=0,0,($Q$14/$BE$14)*100000)</f>
        <v>0</v>
      </c>
      <c r="BG14" s="95">
        <f>'Health Regions'!L15</f>
        <v>0</v>
      </c>
      <c r="BH14" s="95">
        <f>IF(BG14=0,0,($R$14/$BG$14)*100000)</f>
        <v>0</v>
      </c>
      <c r="BI14" s="95">
        <f>'Health Regions'!N15</f>
        <v>0</v>
      </c>
      <c r="BJ14" s="95">
        <f>IF(BI14=0,0,($S$14/$BI$14)*100000)</f>
        <v>0</v>
      </c>
      <c r="BK14" s="95">
        <f>'Health Regions'!P15</f>
        <v>0</v>
      </c>
      <c r="BL14" s="95">
        <f>IF(BK14=0,0,($T$14/$BK$14)*100000)</f>
        <v>0</v>
      </c>
      <c r="BM14" s="95">
        <f>'Health Regions'!R15</f>
        <v>0</v>
      </c>
      <c r="BN14" s="95">
        <f>IF(BM14=0,0,($U$14/$BM$14)*100000)</f>
        <v>0</v>
      </c>
      <c r="BO14" s="95">
        <f>'Health Regions'!T15</f>
        <v>0</v>
      </c>
      <c r="BP14" s="95">
        <f>IF(BO14=0,0,($V$14/$BO$14)*100000)</f>
        <v>0</v>
      </c>
      <c r="BQ14" s="95">
        <f>'Health Regions'!V15</f>
        <v>0</v>
      </c>
      <c r="BR14" s="95">
        <f>IF(BQ14=0,0,($W$14/$BQ$14)*100000)</f>
        <v>0</v>
      </c>
      <c r="BS14" s="95">
        <f>'Health Regions'!X15</f>
        <v>0</v>
      </c>
      <c r="BT14" s="95">
        <f>IF(BS14=0,0,($X$14/$BS$14)*100000)</f>
        <v>0</v>
      </c>
      <c r="BU14" s="95">
        <f>'Health Regions'!Z15</f>
        <v>0</v>
      </c>
      <c r="BV14" s="95">
        <f>IF(BU14=0,0,($Y$14/$BU$14)*100000)</f>
        <v>0</v>
      </c>
      <c r="BW14" s="95">
        <f>'Health Regions'!AB15</f>
        <v>0</v>
      </c>
      <c r="BX14" s="95">
        <f>IF(BW14=0,0,($Z$14/$BW$14)*100000)</f>
        <v>0</v>
      </c>
      <c r="BY14" s="52"/>
      <c r="BZ14" s="93">
        <v>18136</v>
      </c>
      <c r="CA14" s="94">
        <v>6.6036999999999998E-2</v>
      </c>
      <c r="CB14" s="15"/>
      <c r="CC14" s="60" t="s">
        <v>170</v>
      </c>
      <c r="CD14" s="113">
        <f t="shared" si="0"/>
        <v>0</v>
      </c>
      <c r="CE14" s="114">
        <f t="shared" si="1"/>
        <v>0</v>
      </c>
      <c r="CF14" s="114">
        <f t="shared" si="2"/>
        <v>0</v>
      </c>
      <c r="CG14" s="54">
        <f t="shared" si="3"/>
        <v>0</v>
      </c>
      <c r="CH14" s="54">
        <f t="shared" si="4"/>
        <v>0</v>
      </c>
      <c r="CI14" s="54">
        <f t="shared" si="5"/>
        <v>0</v>
      </c>
      <c r="CJ14" s="54">
        <f t="shared" si="6"/>
        <v>0</v>
      </c>
      <c r="CK14" s="54">
        <f t="shared" si="7"/>
        <v>0</v>
      </c>
      <c r="CL14" s="54">
        <f t="shared" si="8"/>
        <v>0</v>
      </c>
      <c r="CM14" s="54">
        <f t="shared" si="9"/>
        <v>0</v>
      </c>
      <c r="CN14" s="54">
        <f t="shared" si="10"/>
        <v>0</v>
      </c>
      <c r="CO14" s="54">
        <f t="shared" si="11"/>
        <v>0</v>
      </c>
      <c r="CP14" s="54">
        <f t="shared" si="12"/>
        <v>0</v>
      </c>
      <c r="CQ14" s="54">
        <f t="shared" si="13"/>
        <v>0</v>
      </c>
      <c r="CR14" s="54">
        <f t="shared" si="14"/>
        <v>0</v>
      </c>
      <c r="CS14" s="54">
        <f t="shared" si="15"/>
        <v>0</v>
      </c>
      <c r="CT14" s="54">
        <f t="shared" si="16"/>
        <v>0</v>
      </c>
      <c r="CU14" s="54">
        <f t="shared" si="17"/>
        <v>0</v>
      </c>
      <c r="CV14" s="54">
        <f t="shared" si="18"/>
        <v>0</v>
      </c>
      <c r="CW14" s="54">
        <f t="shared" si="19"/>
        <v>0</v>
      </c>
      <c r="CX14" s="54">
        <f t="shared" si="20"/>
        <v>0</v>
      </c>
      <c r="CY14" s="54">
        <f t="shared" si="21"/>
        <v>0</v>
      </c>
      <c r="CZ14" s="54">
        <f t="shared" si="22"/>
        <v>0</v>
      </c>
      <c r="DA14" s="54">
        <f t="shared" si="23"/>
        <v>0</v>
      </c>
    </row>
    <row r="15" spans="2:105" x14ac:dyDescent="0.25">
      <c r="B15" s="16" t="s">
        <v>171</v>
      </c>
      <c r="C15" s="70"/>
      <c r="D15" s="48"/>
      <c r="E15" s="49"/>
      <c r="F15" s="39"/>
      <c r="G15" s="39"/>
      <c r="H15" s="39"/>
      <c r="I15" s="39"/>
      <c r="J15" s="77"/>
      <c r="K15" s="77"/>
      <c r="L15" s="40"/>
      <c r="M15" s="85"/>
      <c r="N15" s="85"/>
      <c r="O15" s="85"/>
      <c r="P15" s="85"/>
      <c r="Q15" s="85"/>
      <c r="R15" s="85"/>
      <c r="S15" s="85"/>
      <c r="T15" s="85"/>
      <c r="U15" s="85"/>
      <c r="V15" s="85"/>
      <c r="W15" s="85"/>
      <c r="X15" s="85"/>
      <c r="Y15" s="85"/>
      <c r="Z15" s="86"/>
      <c r="AA15" s="52"/>
      <c r="AB15" s="95">
        <f>' Populations'!B20</f>
        <v>0</v>
      </c>
      <c r="AC15" s="95">
        <f>IF(AB15=0,0,($C$15/$AB$15)*100000)</f>
        <v>0</v>
      </c>
      <c r="AD15" s="95">
        <f>' Populations'!D20</f>
        <v>0</v>
      </c>
      <c r="AE15" s="95">
        <f>IF(AD15=0,0,($D$15/$AD$15)*100000)</f>
        <v>0</v>
      </c>
      <c r="AF15" s="95">
        <f>' Populations'!F20</f>
        <v>0</v>
      </c>
      <c r="AG15" s="95">
        <f>IF(AF15=0,0,($E$15/$AF$15)*100000)</f>
        <v>0</v>
      </c>
      <c r="AH15" s="95">
        <f>' Populations'!H20</f>
        <v>0</v>
      </c>
      <c r="AI15" s="95">
        <f>IF(AH15=0,0,($F$15/$AH$15)*100000)</f>
        <v>0</v>
      </c>
      <c r="AJ15" s="95">
        <f>' Populations'!J20</f>
        <v>0</v>
      </c>
      <c r="AK15" s="95">
        <f>IF(AJ15=0,0,($G$15/$AJ$15)*100000)</f>
        <v>0</v>
      </c>
      <c r="AL15" s="95">
        <f>' Populations'!L20</f>
        <v>0</v>
      </c>
      <c r="AM15" s="95">
        <f>IF(AL15=0,0,($G$15/$AL$15)*100000)</f>
        <v>0</v>
      </c>
      <c r="AN15" s="95">
        <f>' Populations'!N20</f>
        <v>0</v>
      </c>
      <c r="AO15" s="95">
        <f>IF(AN15=0,0,($I$15/$AN$15)*100000)</f>
        <v>0</v>
      </c>
      <c r="AP15" s="95">
        <f>' Populations'!P20</f>
        <v>0</v>
      </c>
      <c r="AQ15" s="95">
        <f>IF(AP15=0,0,($J$15/$AP$15)*100000)</f>
        <v>0</v>
      </c>
      <c r="AR15" s="95">
        <f>' Populations'!R20</f>
        <v>0</v>
      </c>
      <c r="AS15" s="95">
        <f>IF(AR15=0,0,($K$15/$AR$15)*100000)</f>
        <v>0</v>
      </c>
      <c r="AT15" s="95">
        <f>' Populations'!T20</f>
        <v>0</v>
      </c>
      <c r="AU15" s="95">
        <f>IF(AT15=0,0,($L$15/$AT$15)*100000)</f>
        <v>0</v>
      </c>
      <c r="AV15" s="98"/>
      <c r="AW15" s="95">
        <f>'Health Regions'!B16</f>
        <v>0</v>
      </c>
      <c r="AX15" s="95">
        <f>IF(AW15=0,0,($M$15/$AW$15)*100000)</f>
        <v>0</v>
      </c>
      <c r="AY15" s="95">
        <f>'Health Regions'!D16</f>
        <v>0</v>
      </c>
      <c r="AZ15" s="95">
        <f>IF(AY15=0,0,($N$15/$AY$15)*100000)</f>
        <v>0</v>
      </c>
      <c r="BA15" s="95">
        <f>'Health Regions'!F16</f>
        <v>0</v>
      </c>
      <c r="BB15" s="95">
        <f>IF(BA15=0,0,($O$15/$BA$15)*100000)</f>
        <v>0</v>
      </c>
      <c r="BC15" s="95">
        <f>'Health Regions'!H16</f>
        <v>0</v>
      </c>
      <c r="BD15" s="95">
        <f>IF(BC15=0,0,($P$15/$BC$15)*100000)</f>
        <v>0</v>
      </c>
      <c r="BE15" s="95">
        <f>'Health Regions'!J16</f>
        <v>0</v>
      </c>
      <c r="BF15" s="95">
        <f>IF(BE15=0,0,($Q$15/$BE$15)*100000)</f>
        <v>0</v>
      </c>
      <c r="BG15" s="95">
        <f>'Health Regions'!L16</f>
        <v>0</v>
      </c>
      <c r="BH15" s="95">
        <f>IF(BG15=0,0,($R$15/$BG$15)*100000)</f>
        <v>0</v>
      </c>
      <c r="BI15" s="95">
        <f>'Health Regions'!N16</f>
        <v>0</v>
      </c>
      <c r="BJ15" s="95">
        <f>IF(BI15=0,0,($S$15/$BI$15)*100000)</f>
        <v>0</v>
      </c>
      <c r="BK15" s="95">
        <f>'Health Regions'!P16</f>
        <v>0</v>
      </c>
      <c r="BL15" s="95">
        <f>IF(BK15=0,0,($T$15/$BK$15)*100000)</f>
        <v>0</v>
      </c>
      <c r="BM15" s="95">
        <f>'Health Regions'!R16</f>
        <v>0</v>
      </c>
      <c r="BN15" s="95">
        <f>IF(BM15=0,0,($U$15/$BM$15)*100000)</f>
        <v>0</v>
      </c>
      <c r="BO15" s="95">
        <f>'Health Regions'!T16</f>
        <v>0</v>
      </c>
      <c r="BP15" s="95">
        <f>IF(BO15=0,0,($V$15/$BO$15)*100000)</f>
        <v>0</v>
      </c>
      <c r="BQ15" s="95">
        <f>'Health Regions'!V16</f>
        <v>0</v>
      </c>
      <c r="BR15" s="95">
        <f>IF(BQ15=0,0,($W$15/$BQ$15)*100000)</f>
        <v>0</v>
      </c>
      <c r="BS15" s="95">
        <f>'Health Regions'!X16</f>
        <v>0</v>
      </c>
      <c r="BT15" s="95">
        <f>IF(BS15=0,0,($X$15/$BS$15)*100000)</f>
        <v>0</v>
      </c>
      <c r="BU15" s="95">
        <f>'Health Regions'!Z16</f>
        <v>0</v>
      </c>
      <c r="BV15" s="95">
        <f>IF(BU15=0,0,($Y$15/$BU$15)*100000)</f>
        <v>0</v>
      </c>
      <c r="BW15" s="95">
        <f>'Health Regions'!AB16</f>
        <v>0</v>
      </c>
      <c r="BX15" s="95">
        <f>IF(BW15=0,0,($Z$15/$BW$15)*100000)</f>
        <v>0</v>
      </c>
      <c r="BY15" s="52"/>
      <c r="BZ15" s="93">
        <v>12315</v>
      </c>
      <c r="CA15" s="94">
        <v>4.4840999999999999E-2</v>
      </c>
      <c r="CB15" s="15"/>
      <c r="CC15" s="60" t="s">
        <v>171</v>
      </c>
      <c r="CD15" s="113">
        <f t="shared" si="0"/>
        <v>0</v>
      </c>
      <c r="CE15" s="114">
        <f t="shared" si="1"/>
        <v>0</v>
      </c>
      <c r="CF15" s="114">
        <f t="shared" si="2"/>
        <v>0</v>
      </c>
      <c r="CG15" s="54">
        <f t="shared" si="3"/>
        <v>0</v>
      </c>
      <c r="CH15" s="54">
        <f t="shared" si="4"/>
        <v>0</v>
      </c>
      <c r="CI15" s="54">
        <f t="shared" si="5"/>
        <v>0</v>
      </c>
      <c r="CJ15" s="54">
        <f t="shared" si="6"/>
        <v>0</v>
      </c>
      <c r="CK15" s="54">
        <f t="shared" si="7"/>
        <v>0</v>
      </c>
      <c r="CL15" s="54">
        <f t="shared" si="8"/>
        <v>0</v>
      </c>
      <c r="CM15" s="54">
        <f t="shared" si="9"/>
        <v>0</v>
      </c>
      <c r="CN15" s="54">
        <f t="shared" si="10"/>
        <v>0</v>
      </c>
      <c r="CO15" s="54">
        <f t="shared" si="11"/>
        <v>0</v>
      </c>
      <c r="CP15" s="54">
        <f t="shared" si="12"/>
        <v>0</v>
      </c>
      <c r="CQ15" s="54">
        <f t="shared" si="13"/>
        <v>0</v>
      </c>
      <c r="CR15" s="54">
        <f t="shared" si="14"/>
        <v>0</v>
      </c>
      <c r="CS15" s="54">
        <f t="shared" si="15"/>
        <v>0</v>
      </c>
      <c r="CT15" s="54">
        <f t="shared" si="16"/>
        <v>0</v>
      </c>
      <c r="CU15" s="54">
        <f t="shared" si="17"/>
        <v>0</v>
      </c>
      <c r="CV15" s="54">
        <f t="shared" si="18"/>
        <v>0</v>
      </c>
      <c r="CW15" s="54">
        <f t="shared" si="19"/>
        <v>0</v>
      </c>
      <c r="CX15" s="54">
        <f t="shared" si="20"/>
        <v>0</v>
      </c>
      <c r="CY15" s="54">
        <f t="shared" si="21"/>
        <v>0</v>
      </c>
      <c r="CZ15" s="54">
        <f t="shared" si="22"/>
        <v>0</v>
      </c>
      <c r="DA15" s="54">
        <f t="shared" si="23"/>
        <v>0</v>
      </c>
    </row>
    <row r="16" spans="2:105" x14ac:dyDescent="0.25">
      <c r="B16" s="16" t="s">
        <v>172</v>
      </c>
      <c r="C16" s="70"/>
      <c r="D16" s="48"/>
      <c r="E16" s="47"/>
      <c r="F16" s="37"/>
      <c r="G16" s="37"/>
      <c r="H16" s="37"/>
      <c r="I16" s="37"/>
      <c r="J16" s="76"/>
      <c r="K16" s="76"/>
      <c r="L16" s="40"/>
      <c r="M16" s="83"/>
      <c r="N16" s="83"/>
      <c r="O16" s="83"/>
      <c r="P16" s="83"/>
      <c r="Q16" s="83"/>
      <c r="R16" s="83"/>
      <c r="S16" s="83"/>
      <c r="T16" s="83"/>
      <c r="U16" s="83"/>
      <c r="V16" s="83"/>
      <c r="W16" s="83"/>
      <c r="X16" s="83"/>
      <c r="Y16" s="83"/>
      <c r="Z16" s="87"/>
      <c r="AA16" s="52"/>
      <c r="AB16" s="95">
        <f>' Populations'!B21</f>
        <v>0</v>
      </c>
      <c r="AC16" s="95">
        <f>IF(AB16=0,0,($C$16/$AB$16)*100000)</f>
        <v>0</v>
      </c>
      <c r="AD16" s="95">
        <f>' Populations'!D21</f>
        <v>0</v>
      </c>
      <c r="AE16" s="95">
        <f>IF(AD16=0,0,($D$16/$AD$16)*100000)</f>
        <v>0</v>
      </c>
      <c r="AF16" s="95">
        <f>' Populations'!F21</f>
        <v>0</v>
      </c>
      <c r="AG16" s="95">
        <f>IF(AF16=0,0,($E$16/$AF$16)*100000)</f>
        <v>0</v>
      </c>
      <c r="AH16" s="95">
        <f>' Populations'!H21</f>
        <v>0</v>
      </c>
      <c r="AI16" s="95">
        <f>IF(AH16=0,0,($F$16/$AH$16)*100000)</f>
        <v>0</v>
      </c>
      <c r="AJ16" s="95">
        <f>' Populations'!J21</f>
        <v>0</v>
      </c>
      <c r="AK16" s="95">
        <f>IF(AJ16=0,0,($G$16/$AJ$16)*100000)</f>
        <v>0</v>
      </c>
      <c r="AL16" s="95">
        <f>' Populations'!L21</f>
        <v>0</v>
      </c>
      <c r="AM16" s="95">
        <f>IF(AL16=0,0,($G$16/$AL$16)*100000)</f>
        <v>0</v>
      </c>
      <c r="AN16" s="95">
        <f>' Populations'!N21</f>
        <v>0</v>
      </c>
      <c r="AO16" s="95">
        <f>IF(AN16=0,0,($I$16/$AN$16)*100000)</f>
        <v>0</v>
      </c>
      <c r="AP16" s="95">
        <f>' Populations'!P21</f>
        <v>0</v>
      </c>
      <c r="AQ16" s="95">
        <f>IF(AP16=0,0,($J$16/$AP$16)*100000)</f>
        <v>0</v>
      </c>
      <c r="AR16" s="95">
        <f>' Populations'!R21</f>
        <v>0</v>
      </c>
      <c r="AS16" s="95">
        <f>IF(AR16=0,0,($K$16/$AR$16)*100000)</f>
        <v>0</v>
      </c>
      <c r="AT16" s="95">
        <f>' Populations'!T21</f>
        <v>0</v>
      </c>
      <c r="AU16" s="95">
        <f>IF(AT16=0,0,($L$16/$AT$16)*100000)</f>
        <v>0</v>
      </c>
      <c r="AV16" s="98"/>
      <c r="AW16" s="95">
        <f>'Health Regions'!B17</f>
        <v>0</v>
      </c>
      <c r="AX16" s="95">
        <f>IF(AW16=0,0,($M$16/$AW$16)*100000)</f>
        <v>0</v>
      </c>
      <c r="AY16" s="95">
        <f>'Health Regions'!D17</f>
        <v>0</v>
      </c>
      <c r="AZ16" s="95">
        <f>IF(AY16=0,0,($N$16/$AY$16)*100000)</f>
        <v>0</v>
      </c>
      <c r="BA16" s="95">
        <f>'Health Regions'!F17</f>
        <v>0</v>
      </c>
      <c r="BB16" s="95">
        <f>IF(BA16=0,0,($O$16/$BA$16)*100000)</f>
        <v>0</v>
      </c>
      <c r="BC16" s="95">
        <f>'Health Regions'!H17</f>
        <v>0</v>
      </c>
      <c r="BD16" s="95">
        <f>IF(BC16=0,0,($P$16/$BC$16)*100000)</f>
        <v>0</v>
      </c>
      <c r="BE16" s="95">
        <f>'Health Regions'!J17</f>
        <v>0</v>
      </c>
      <c r="BF16" s="95">
        <f>IF(BE16=0,0,($Q$16/$BE$16)*100000)</f>
        <v>0</v>
      </c>
      <c r="BG16" s="95">
        <f>'Health Regions'!L17</f>
        <v>0</v>
      </c>
      <c r="BH16" s="95">
        <f>IF(BG16=0,0,($R$16/$BG$16)*100000)</f>
        <v>0</v>
      </c>
      <c r="BI16" s="95">
        <f>'Health Regions'!N17</f>
        <v>0</v>
      </c>
      <c r="BJ16" s="95">
        <f>IF(BI16=0,0,($S$16/$BI$16)*100000)</f>
        <v>0</v>
      </c>
      <c r="BK16" s="95">
        <f>'Health Regions'!P17</f>
        <v>0</v>
      </c>
      <c r="BL16" s="95">
        <f>IF(BK16=0,0,($T$16/$BK$16)*100000)</f>
        <v>0</v>
      </c>
      <c r="BM16" s="95">
        <f>'Health Regions'!R17</f>
        <v>0</v>
      </c>
      <c r="BN16" s="95">
        <f>IF(BM16=0,0,($U$16/$BM$16)*100000)</f>
        <v>0</v>
      </c>
      <c r="BO16" s="95">
        <f>'Health Regions'!T17</f>
        <v>0</v>
      </c>
      <c r="BP16" s="95">
        <f>IF(BO16=0,0,($V$16/$BO$16)*100000)</f>
        <v>0</v>
      </c>
      <c r="BQ16" s="95">
        <f>'Health Regions'!V17</f>
        <v>0</v>
      </c>
      <c r="BR16" s="95">
        <f>IF(BQ16=0,0,($W$16/$BQ$16)*100000)</f>
        <v>0</v>
      </c>
      <c r="BS16" s="95">
        <f>'Health Regions'!X17</f>
        <v>0</v>
      </c>
      <c r="BT16" s="95">
        <f>IF(BS16=0,0,($X$16/$BS$16)*100000)</f>
        <v>0</v>
      </c>
      <c r="BU16" s="95">
        <f>'Health Regions'!Z17</f>
        <v>0</v>
      </c>
      <c r="BV16" s="95">
        <f>IF(BU16=0,0,($Y$16/$BU$16)*100000)</f>
        <v>0</v>
      </c>
      <c r="BW16" s="95">
        <f>'Health Regions'!AB17</f>
        <v>0</v>
      </c>
      <c r="BX16" s="95">
        <f>IF(BW16=0,0,($Z$16/$BW$16)*100000)</f>
        <v>0</v>
      </c>
      <c r="BY16" s="52"/>
      <c r="BZ16" s="93">
        <v>4259</v>
      </c>
      <c r="CA16" s="94">
        <v>1.5507999999999999E-2</v>
      </c>
      <c r="CB16" s="15"/>
      <c r="CC16" s="60" t="s">
        <v>172</v>
      </c>
      <c r="CD16" s="113">
        <f t="shared" si="0"/>
        <v>0</v>
      </c>
      <c r="CE16" s="114">
        <f t="shared" si="1"/>
        <v>0</v>
      </c>
      <c r="CF16" s="114">
        <f t="shared" si="2"/>
        <v>0</v>
      </c>
      <c r="CG16" s="54">
        <f t="shared" si="3"/>
        <v>0</v>
      </c>
      <c r="CH16" s="54">
        <f t="shared" si="4"/>
        <v>0</v>
      </c>
      <c r="CI16" s="54">
        <f t="shared" si="5"/>
        <v>0</v>
      </c>
      <c r="CJ16" s="54">
        <f t="shared" si="6"/>
        <v>0</v>
      </c>
      <c r="CK16" s="54">
        <f t="shared" si="7"/>
        <v>0</v>
      </c>
      <c r="CL16" s="54">
        <f t="shared" si="8"/>
        <v>0</v>
      </c>
      <c r="CM16" s="54">
        <f t="shared" si="9"/>
        <v>0</v>
      </c>
      <c r="CN16" s="54">
        <f t="shared" si="10"/>
        <v>0</v>
      </c>
      <c r="CO16" s="54">
        <f t="shared" si="11"/>
        <v>0</v>
      </c>
      <c r="CP16" s="54">
        <f t="shared" si="12"/>
        <v>0</v>
      </c>
      <c r="CQ16" s="54">
        <f t="shared" si="13"/>
        <v>0</v>
      </c>
      <c r="CR16" s="54">
        <f t="shared" si="14"/>
        <v>0</v>
      </c>
      <c r="CS16" s="54">
        <f t="shared" si="15"/>
        <v>0</v>
      </c>
      <c r="CT16" s="54">
        <f t="shared" si="16"/>
        <v>0</v>
      </c>
      <c r="CU16" s="54">
        <f t="shared" si="17"/>
        <v>0</v>
      </c>
      <c r="CV16" s="54">
        <f t="shared" si="18"/>
        <v>0</v>
      </c>
      <c r="CW16" s="54">
        <f t="shared" si="19"/>
        <v>0</v>
      </c>
      <c r="CX16" s="54">
        <f t="shared" si="20"/>
        <v>0</v>
      </c>
      <c r="CY16" s="54">
        <f t="shared" si="21"/>
        <v>0</v>
      </c>
      <c r="CZ16" s="54">
        <f t="shared" si="22"/>
        <v>0</v>
      </c>
      <c r="DA16" s="54">
        <f t="shared" si="23"/>
        <v>0</v>
      </c>
    </row>
    <row r="17" spans="2:105" x14ac:dyDescent="0.25">
      <c r="B17" s="22" t="s">
        <v>246</v>
      </c>
      <c r="C17" s="71">
        <f>SUM(C4:C16)</f>
        <v>0</v>
      </c>
      <c r="D17" s="71">
        <f t="shared" ref="D17:L17" si="24">SUM(D4:D16)</f>
        <v>0</v>
      </c>
      <c r="E17" s="71">
        <f t="shared" si="24"/>
        <v>0</v>
      </c>
      <c r="F17" s="71">
        <f t="shared" si="24"/>
        <v>0</v>
      </c>
      <c r="G17" s="71">
        <f t="shared" si="24"/>
        <v>0</v>
      </c>
      <c r="H17" s="71">
        <f t="shared" si="24"/>
        <v>0</v>
      </c>
      <c r="I17" s="71">
        <f t="shared" si="24"/>
        <v>0</v>
      </c>
      <c r="J17" s="71">
        <f t="shared" si="24"/>
        <v>0</v>
      </c>
      <c r="K17" s="71">
        <f t="shared" si="24"/>
        <v>0</v>
      </c>
      <c r="L17" s="71">
        <f t="shared" si="24"/>
        <v>0</v>
      </c>
      <c r="M17" s="101">
        <f>SUM(M4:M16)</f>
        <v>0</v>
      </c>
      <c r="N17" s="101">
        <f t="shared" ref="N17:Z17" si="25">SUM(N4:N16)</f>
        <v>0</v>
      </c>
      <c r="O17" s="101">
        <f t="shared" si="25"/>
        <v>0</v>
      </c>
      <c r="P17" s="101">
        <f t="shared" si="25"/>
        <v>0</v>
      </c>
      <c r="Q17" s="101">
        <f t="shared" si="25"/>
        <v>0</v>
      </c>
      <c r="R17" s="101">
        <f t="shared" si="25"/>
        <v>0</v>
      </c>
      <c r="S17" s="101">
        <f t="shared" si="25"/>
        <v>0</v>
      </c>
      <c r="T17" s="101">
        <f t="shared" si="25"/>
        <v>0</v>
      </c>
      <c r="U17" s="101">
        <f t="shared" si="25"/>
        <v>0</v>
      </c>
      <c r="V17" s="101">
        <f t="shared" si="25"/>
        <v>0</v>
      </c>
      <c r="W17" s="101">
        <f t="shared" si="25"/>
        <v>0</v>
      </c>
      <c r="X17" s="101">
        <f t="shared" si="25"/>
        <v>0</v>
      </c>
      <c r="Y17" s="101">
        <f t="shared" si="25"/>
        <v>0</v>
      </c>
      <c r="Z17" s="101">
        <f t="shared" si="25"/>
        <v>0</v>
      </c>
      <c r="AA17" s="50"/>
      <c r="AB17" s="117">
        <f t="shared" ref="AB17:AU17" si="26">SUM(AB4:AB16)</f>
        <v>0</v>
      </c>
      <c r="AC17" s="118">
        <f t="shared" si="26"/>
        <v>0</v>
      </c>
      <c r="AD17" s="118">
        <f t="shared" si="26"/>
        <v>0</v>
      </c>
      <c r="AE17" s="118">
        <f t="shared" si="26"/>
        <v>0</v>
      </c>
      <c r="AF17" s="118">
        <f t="shared" si="26"/>
        <v>0</v>
      </c>
      <c r="AG17" s="118">
        <f t="shared" si="26"/>
        <v>0</v>
      </c>
      <c r="AH17" s="118">
        <f t="shared" si="26"/>
        <v>0</v>
      </c>
      <c r="AI17" s="118">
        <f t="shared" si="26"/>
        <v>0</v>
      </c>
      <c r="AJ17" s="118">
        <f t="shared" si="26"/>
        <v>0</v>
      </c>
      <c r="AK17" s="118">
        <f t="shared" si="26"/>
        <v>0</v>
      </c>
      <c r="AL17" s="118">
        <f t="shared" si="26"/>
        <v>0</v>
      </c>
      <c r="AM17" s="118">
        <f t="shared" si="26"/>
        <v>0</v>
      </c>
      <c r="AN17" s="118">
        <f t="shared" si="26"/>
        <v>0</v>
      </c>
      <c r="AO17" s="118">
        <f t="shared" si="26"/>
        <v>0</v>
      </c>
      <c r="AP17" s="118">
        <f t="shared" si="26"/>
        <v>0</v>
      </c>
      <c r="AQ17" s="118">
        <f t="shared" si="26"/>
        <v>0</v>
      </c>
      <c r="AR17" s="118">
        <f t="shared" si="26"/>
        <v>0</v>
      </c>
      <c r="AS17" s="118">
        <f t="shared" si="26"/>
        <v>0</v>
      </c>
      <c r="AT17" s="118">
        <f t="shared" si="26"/>
        <v>0</v>
      </c>
      <c r="AU17" s="118">
        <f t="shared" si="26"/>
        <v>0</v>
      </c>
      <c r="AV17" s="119"/>
      <c r="AW17" s="118">
        <f>SUM(AW4:AW16)</f>
        <v>0</v>
      </c>
      <c r="AX17" s="118">
        <f t="shared" ref="AX17:BX17" si="27">SUM(AX4:AX16)</f>
        <v>0</v>
      </c>
      <c r="AY17" s="118">
        <f t="shared" si="27"/>
        <v>0</v>
      </c>
      <c r="AZ17" s="118">
        <f t="shared" si="27"/>
        <v>0</v>
      </c>
      <c r="BA17" s="118">
        <f t="shared" si="27"/>
        <v>0</v>
      </c>
      <c r="BB17" s="118">
        <f t="shared" si="27"/>
        <v>0</v>
      </c>
      <c r="BC17" s="118">
        <f t="shared" si="27"/>
        <v>0</v>
      </c>
      <c r="BD17" s="118">
        <f t="shared" si="27"/>
        <v>0</v>
      </c>
      <c r="BE17" s="118">
        <f t="shared" si="27"/>
        <v>0</v>
      </c>
      <c r="BF17" s="118">
        <f t="shared" si="27"/>
        <v>0</v>
      </c>
      <c r="BG17" s="118">
        <f t="shared" si="27"/>
        <v>0</v>
      </c>
      <c r="BH17" s="118">
        <f t="shared" si="27"/>
        <v>0</v>
      </c>
      <c r="BI17" s="118">
        <f t="shared" si="27"/>
        <v>0</v>
      </c>
      <c r="BJ17" s="118">
        <f t="shared" si="27"/>
        <v>0</v>
      </c>
      <c r="BK17" s="118">
        <f t="shared" si="27"/>
        <v>0</v>
      </c>
      <c r="BL17" s="118">
        <f t="shared" si="27"/>
        <v>0</v>
      </c>
      <c r="BM17" s="118">
        <f t="shared" si="27"/>
        <v>0</v>
      </c>
      <c r="BN17" s="118">
        <f t="shared" si="27"/>
        <v>0</v>
      </c>
      <c r="BO17" s="118">
        <f t="shared" si="27"/>
        <v>0</v>
      </c>
      <c r="BP17" s="118">
        <f t="shared" si="27"/>
        <v>0</v>
      </c>
      <c r="BQ17" s="118">
        <f t="shared" si="27"/>
        <v>0</v>
      </c>
      <c r="BR17" s="118">
        <f t="shared" si="27"/>
        <v>0</v>
      </c>
      <c r="BS17" s="118">
        <f t="shared" si="27"/>
        <v>0</v>
      </c>
      <c r="BT17" s="118">
        <f t="shared" si="27"/>
        <v>0</v>
      </c>
      <c r="BU17" s="118">
        <f t="shared" si="27"/>
        <v>0</v>
      </c>
      <c r="BV17" s="118">
        <f t="shared" si="27"/>
        <v>0</v>
      </c>
      <c r="BW17" s="118">
        <f t="shared" si="27"/>
        <v>0</v>
      </c>
      <c r="BX17" s="118">
        <f t="shared" si="27"/>
        <v>0</v>
      </c>
      <c r="BY17" s="50"/>
      <c r="BZ17" s="115">
        <f>SUM(BZ4:BZ16)</f>
        <v>274634</v>
      </c>
      <c r="CA17" s="92"/>
      <c r="CC17" s="62" t="s">
        <v>246</v>
      </c>
      <c r="CD17" s="74">
        <f>SUM(CD4:CD16)</f>
        <v>0</v>
      </c>
      <c r="CE17" s="63">
        <f t="shared" ref="CE17:DA17" si="28">SUM(CE4:CE16)</f>
        <v>0</v>
      </c>
      <c r="CF17" s="64">
        <f t="shared" si="28"/>
        <v>0</v>
      </c>
      <c r="CG17" s="65">
        <f t="shared" si="28"/>
        <v>0</v>
      </c>
      <c r="CH17" s="65">
        <f t="shared" si="28"/>
        <v>0</v>
      </c>
      <c r="CI17" s="65">
        <f t="shared" si="28"/>
        <v>0</v>
      </c>
      <c r="CJ17" s="65">
        <f t="shared" si="28"/>
        <v>0</v>
      </c>
      <c r="CK17" s="65">
        <f t="shared" si="28"/>
        <v>0</v>
      </c>
      <c r="CL17" s="65">
        <f t="shared" si="28"/>
        <v>0</v>
      </c>
      <c r="CM17" s="65">
        <f t="shared" si="28"/>
        <v>0</v>
      </c>
      <c r="CN17" s="65">
        <f t="shared" si="28"/>
        <v>0</v>
      </c>
      <c r="CO17" s="65">
        <f t="shared" si="28"/>
        <v>0</v>
      </c>
      <c r="CP17" s="65">
        <f t="shared" si="28"/>
        <v>0</v>
      </c>
      <c r="CQ17" s="65">
        <f t="shared" si="28"/>
        <v>0</v>
      </c>
      <c r="CR17" s="65">
        <f t="shared" si="28"/>
        <v>0</v>
      </c>
      <c r="CS17" s="65">
        <f t="shared" si="28"/>
        <v>0</v>
      </c>
      <c r="CT17" s="65">
        <f t="shared" si="28"/>
        <v>0</v>
      </c>
      <c r="CU17" s="65">
        <f t="shared" si="28"/>
        <v>0</v>
      </c>
      <c r="CV17" s="65">
        <f t="shared" si="28"/>
        <v>0</v>
      </c>
      <c r="CW17" s="65">
        <f t="shared" si="28"/>
        <v>0</v>
      </c>
      <c r="CX17" s="65">
        <f t="shared" si="28"/>
        <v>0</v>
      </c>
      <c r="CY17" s="65">
        <f t="shared" si="28"/>
        <v>0</v>
      </c>
      <c r="CZ17" s="65">
        <f t="shared" si="28"/>
        <v>0</v>
      </c>
      <c r="DA17" s="65">
        <f t="shared" si="28"/>
        <v>0</v>
      </c>
    </row>
    <row r="19" spans="2:105" x14ac:dyDescent="0.25">
      <c r="B19" s="25"/>
      <c r="C19" s="25"/>
      <c r="D19" s="26" t="s">
        <v>195</v>
      </c>
      <c r="E19" s="26"/>
      <c r="F19" s="27" t="s">
        <v>196</v>
      </c>
      <c r="G19" s="28"/>
      <c r="H19" s="28"/>
      <c r="I19" s="28"/>
      <c r="J19" s="28"/>
      <c r="K19" s="28"/>
      <c r="L19" s="28"/>
      <c r="M19" s="80" t="s">
        <v>197</v>
      </c>
      <c r="N19" s="81"/>
      <c r="O19" s="81"/>
      <c r="P19" s="81"/>
      <c r="Q19" s="81"/>
      <c r="R19" s="81"/>
      <c r="S19" s="81"/>
      <c r="T19" s="81"/>
      <c r="U19" s="81"/>
      <c r="V19" s="81"/>
      <c r="W19" s="81"/>
      <c r="X19" s="81"/>
      <c r="Y19" s="81"/>
      <c r="Z19" s="81"/>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D19" s="55" t="s">
        <v>198</v>
      </c>
    </row>
    <row r="20" spans="2:105" ht="66" x14ac:dyDescent="0.25">
      <c r="B20" s="21" t="s">
        <v>150</v>
      </c>
      <c r="C20" s="18" t="s">
        <v>247</v>
      </c>
      <c r="D20" s="45" t="s">
        <v>248</v>
      </c>
      <c r="E20" s="45" t="s">
        <v>249</v>
      </c>
      <c r="F20" s="35" t="s">
        <v>250</v>
      </c>
      <c r="G20" s="35" t="s">
        <v>251</v>
      </c>
      <c r="H20" s="35" t="s">
        <v>252</v>
      </c>
      <c r="I20" s="35" t="s">
        <v>253</v>
      </c>
      <c r="J20" s="75" t="s">
        <v>254</v>
      </c>
      <c r="K20" s="75" t="str">
        <f>' Populations'!R8</f>
        <v>Other</v>
      </c>
      <c r="L20" s="36" t="str">
        <f>' Populations'!T8</f>
        <v>Other</v>
      </c>
      <c r="M20" s="82" t="s">
        <v>255</v>
      </c>
      <c r="N20" s="82" t="s">
        <v>256</v>
      </c>
      <c r="O20" s="82" t="s">
        <v>257</v>
      </c>
      <c r="P20" s="82" t="s">
        <v>258</v>
      </c>
      <c r="Q20" s="82" t="s">
        <v>259</v>
      </c>
      <c r="R20" s="82" t="s">
        <v>260</v>
      </c>
      <c r="S20" s="82" t="s">
        <v>261</v>
      </c>
      <c r="T20" s="82" t="s">
        <v>262</v>
      </c>
      <c r="U20" s="82" t="s">
        <v>263</v>
      </c>
      <c r="V20" s="82" t="s">
        <v>264</v>
      </c>
      <c r="W20" s="82" t="s">
        <v>265</v>
      </c>
      <c r="X20" s="82" t="s">
        <v>266</v>
      </c>
      <c r="Y20" s="82" t="s">
        <v>267</v>
      </c>
      <c r="Z20" s="82" t="s">
        <v>268</v>
      </c>
      <c r="AA20" s="51"/>
      <c r="AB20" s="56" t="s">
        <v>221</v>
      </c>
      <c r="AC20" s="56" t="s">
        <v>222</v>
      </c>
      <c r="AD20" s="56" t="s">
        <v>223</v>
      </c>
      <c r="AE20" s="56" t="s">
        <v>222</v>
      </c>
      <c r="AF20" s="56" t="s">
        <v>224</v>
      </c>
      <c r="AG20" s="56" t="s">
        <v>222</v>
      </c>
      <c r="AH20" s="56" t="s">
        <v>225</v>
      </c>
      <c r="AI20" s="56" t="s">
        <v>222</v>
      </c>
      <c r="AJ20" s="56" t="s">
        <v>226</v>
      </c>
      <c r="AK20" s="56" t="s">
        <v>222</v>
      </c>
      <c r="AL20" s="56" t="s">
        <v>227</v>
      </c>
      <c r="AM20" s="56" t="s">
        <v>222</v>
      </c>
      <c r="AN20" s="56" t="s">
        <v>228</v>
      </c>
      <c r="AO20" s="56" t="s">
        <v>222</v>
      </c>
      <c r="AP20" s="56" t="s">
        <v>229</v>
      </c>
      <c r="AQ20" s="56" t="s">
        <v>222</v>
      </c>
      <c r="AR20" s="56" t="str">
        <f>' Populations'!R8</f>
        <v>Other</v>
      </c>
      <c r="AS20" s="56" t="s">
        <v>222</v>
      </c>
      <c r="AT20" s="56" t="str">
        <f>' Populations'!T8</f>
        <v>Other</v>
      </c>
      <c r="AU20" s="56" t="s">
        <v>222</v>
      </c>
      <c r="AV20" s="97"/>
      <c r="AW20" s="56" t="s">
        <v>175</v>
      </c>
      <c r="AX20" s="56" t="s">
        <v>222</v>
      </c>
      <c r="AY20" s="56" t="s">
        <v>176</v>
      </c>
      <c r="AZ20" s="56" t="s">
        <v>222</v>
      </c>
      <c r="BA20" s="56" t="s">
        <v>177</v>
      </c>
      <c r="BB20" s="56" t="s">
        <v>222</v>
      </c>
      <c r="BC20" s="56" t="s">
        <v>178</v>
      </c>
      <c r="BD20" s="56" t="s">
        <v>222</v>
      </c>
      <c r="BE20" s="56" t="s">
        <v>179</v>
      </c>
      <c r="BF20" s="56" t="s">
        <v>222</v>
      </c>
      <c r="BG20" s="56" t="s">
        <v>180</v>
      </c>
      <c r="BH20" s="56" t="s">
        <v>222</v>
      </c>
      <c r="BI20" s="56" t="s">
        <v>181</v>
      </c>
      <c r="BJ20" s="56" t="s">
        <v>222</v>
      </c>
      <c r="BK20" s="56" t="s">
        <v>182</v>
      </c>
      <c r="BL20" s="56" t="s">
        <v>222</v>
      </c>
      <c r="BM20" s="56" t="s">
        <v>183</v>
      </c>
      <c r="BN20" s="56" t="s">
        <v>222</v>
      </c>
      <c r="BO20" s="56" t="s">
        <v>184</v>
      </c>
      <c r="BP20" s="56" t="s">
        <v>222</v>
      </c>
      <c r="BQ20" s="56" t="s">
        <v>185</v>
      </c>
      <c r="BR20" s="56" t="s">
        <v>222</v>
      </c>
      <c r="BS20" s="56" t="s">
        <v>186</v>
      </c>
      <c r="BT20" s="56" t="s">
        <v>222</v>
      </c>
      <c r="BU20" s="56" t="s">
        <v>187</v>
      </c>
      <c r="BV20" s="56" t="s">
        <v>222</v>
      </c>
      <c r="BW20" s="56" t="s">
        <v>188</v>
      </c>
      <c r="BX20" s="56" t="s">
        <v>222</v>
      </c>
      <c r="BY20" s="51"/>
      <c r="BZ20" s="56" t="s">
        <v>230</v>
      </c>
      <c r="CA20" s="56" t="s">
        <v>231</v>
      </c>
      <c r="CC20" s="56" t="s">
        <v>150</v>
      </c>
      <c r="CD20" s="57" t="s">
        <v>151</v>
      </c>
      <c r="CE20" s="58" t="s">
        <v>152</v>
      </c>
      <c r="CF20" s="58" t="s">
        <v>153</v>
      </c>
      <c r="CG20" s="59" t="s">
        <v>154</v>
      </c>
      <c r="CH20" s="59" t="s">
        <v>155</v>
      </c>
      <c r="CI20" s="59" t="s">
        <v>156</v>
      </c>
      <c r="CJ20" s="59" t="s">
        <v>157</v>
      </c>
      <c r="CK20" s="59" t="s">
        <v>158</v>
      </c>
      <c r="CL20" s="59" t="str">
        <f>' Populations'!R8</f>
        <v>Other</v>
      </c>
      <c r="CM20" s="59" t="str">
        <f>' Populations'!T8</f>
        <v>Other</v>
      </c>
      <c r="CN20" s="59" t="s">
        <v>269</v>
      </c>
      <c r="CO20" s="59" t="s">
        <v>270</v>
      </c>
      <c r="CP20" s="59" t="s">
        <v>271</v>
      </c>
      <c r="CQ20" s="59" t="s">
        <v>272</v>
      </c>
      <c r="CR20" s="59" t="s">
        <v>273</v>
      </c>
      <c r="CS20" s="59" t="s">
        <v>274</v>
      </c>
      <c r="CT20" s="59" t="s">
        <v>275</v>
      </c>
      <c r="CU20" s="59" t="s">
        <v>276</v>
      </c>
      <c r="CV20" s="59" t="s">
        <v>277</v>
      </c>
      <c r="CW20" s="59" t="s">
        <v>278</v>
      </c>
      <c r="CX20" s="59" t="s">
        <v>279</v>
      </c>
      <c r="CY20" s="59" t="s">
        <v>280</v>
      </c>
      <c r="CZ20" s="59" t="s">
        <v>281</v>
      </c>
      <c r="DA20" s="59" t="s">
        <v>282</v>
      </c>
    </row>
    <row r="21" spans="2:105" x14ac:dyDescent="0.25">
      <c r="B21" s="16" t="s">
        <v>160</v>
      </c>
      <c r="C21" s="69"/>
      <c r="D21" s="46"/>
      <c r="E21" s="47"/>
      <c r="F21" s="37"/>
      <c r="G21" s="37"/>
      <c r="H21" s="37"/>
      <c r="I21" s="37"/>
      <c r="J21" s="76"/>
      <c r="K21" s="76"/>
      <c r="L21" s="41"/>
      <c r="M21" s="83"/>
      <c r="N21" s="83"/>
      <c r="O21" s="83"/>
      <c r="P21" s="83"/>
      <c r="Q21" s="83"/>
      <c r="R21" s="83"/>
      <c r="S21" s="83"/>
      <c r="T21" s="83"/>
      <c r="U21" s="83"/>
      <c r="V21" s="83"/>
      <c r="W21" s="83"/>
      <c r="X21" s="83"/>
      <c r="Y21" s="83"/>
      <c r="Z21" s="88"/>
      <c r="AA21" s="52"/>
      <c r="AB21" s="95">
        <f>' Populations'!B9</f>
        <v>0</v>
      </c>
      <c r="AC21" s="95">
        <f>IF(AB21=0,0,($C$21/$AB$21)*100000)</f>
        <v>0</v>
      </c>
      <c r="AD21" s="95">
        <f>' Populations'!D9</f>
        <v>0</v>
      </c>
      <c r="AE21" s="95">
        <f>IF(AD21=0,0,($D$21/$AD$21)*100000)</f>
        <v>0</v>
      </c>
      <c r="AF21" s="95">
        <f>' Populations'!F9</f>
        <v>0</v>
      </c>
      <c r="AG21" s="95">
        <f>IF(AF21=0,0,($E$21/$AF$21)*100000)</f>
        <v>0</v>
      </c>
      <c r="AH21" s="95">
        <f>' Populations'!H9</f>
        <v>0</v>
      </c>
      <c r="AI21" s="95">
        <f>IF(AH21=0,0,($F$21/$AH$21)*100000)</f>
        <v>0</v>
      </c>
      <c r="AJ21" s="95">
        <f>' Populations'!J9</f>
        <v>0</v>
      </c>
      <c r="AK21" s="95">
        <f>IF(AJ21=0,0,($G$21/$AJ$21)*100000)</f>
        <v>0</v>
      </c>
      <c r="AL21" s="95">
        <f>' Populations'!L9</f>
        <v>0</v>
      </c>
      <c r="AM21" s="95">
        <f>IF(AL21=0,0,($H$21/$AL$21)*100000)</f>
        <v>0</v>
      </c>
      <c r="AN21" s="95">
        <f>' Populations'!N9</f>
        <v>0</v>
      </c>
      <c r="AO21" s="95">
        <f>IF(AN21=0,0,($I$21/$AN$21)*100000)</f>
        <v>0</v>
      </c>
      <c r="AP21" s="95">
        <f>' Populations'!P9</f>
        <v>0</v>
      </c>
      <c r="AQ21" s="95">
        <f>IF(AP21=0,0,($J$21/$AP$21)*100000)</f>
        <v>0</v>
      </c>
      <c r="AR21" s="95">
        <f>' Populations'!R9</f>
        <v>0</v>
      </c>
      <c r="AS21" s="95">
        <f>IF(AR21=0,0,($K$21/$AR$21)*100000)</f>
        <v>0</v>
      </c>
      <c r="AT21" s="95">
        <f>' Populations'!T9</f>
        <v>0</v>
      </c>
      <c r="AU21" s="95">
        <f>IF(AT21=0,0,($L$21/$AT$21)*100000)</f>
        <v>0</v>
      </c>
      <c r="AV21" s="98"/>
      <c r="AW21" s="95">
        <f>'Health Regions'!B5</f>
        <v>0</v>
      </c>
      <c r="AX21" s="95">
        <f>IF(AW21=0,0,($M$21/$AW$21)*100000)</f>
        <v>0</v>
      </c>
      <c r="AY21" s="95">
        <f>'Health Regions'!D5</f>
        <v>0</v>
      </c>
      <c r="AZ21" s="95">
        <f>IF(AY21=0,0,($N$21/$AY$21)*100000)</f>
        <v>0</v>
      </c>
      <c r="BA21" s="95">
        <f>'Health Regions'!F5</f>
        <v>0</v>
      </c>
      <c r="BB21" s="95">
        <f>IF(BA21=0,0,($O$21/$BA$21)*100000)</f>
        <v>0</v>
      </c>
      <c r="BC21" s="95">
        <f>'Health Regions'!H5</f>
        <v>0</v>
      </c>
      <c r="BD21" s="95">
        <f>IF(BC21=0,0,($P$21/$BC$21)*100000)</f>
        <v>0</v>
      </c>
      <c r="BE21" s="95">
        <f>'Health Regions'!J5</f>
        <v>0</v>
      </c>
      <c r="BF21" s="95">
        <f>IF(BE21=0,0,($Q$21/$BE$21)*100000)</f>
        <v>0</v>
      </c>
      <c r="BG21" s="95">
        <f>'Health Regions'!L5</f>
        <v>0</v>
      </c>
      <c r="BH21" s="95">
        <f>IF(BG21=0,0,($R$21/$BG$21)*100000)</f>
        <v>0</v>
      </c>
      <c r="BI21" s="95">
        <f>'Health Regions'!N5</f>
        <v>0</v>
      </c>
      <c r="BJ21" s="95">
        <f>IF(BI21=0,0,($S$21/$BI$21)*100000)</f>
        <v>0</v>
      </c>
      <c r="BK21" s="95">
        <f>'Health Regions'!P5</f>
        <v>0</v>
      </c>
      <c r="BL21" s="95">
        <f>IF(BK21=0,0,($T$21/$BK$21)*100000)</f>
        <v>0</v>
      </c>
      <c r="BM21" s="95">
        <f>'Health Regions'!R5</f>
        <v>0</v>
      </c>
      <c r="BN21" s="95">
        <f>IF(BM21=0,0,($U$21/$BM$21)*100000)</f>
        <v>0</v>
      </c>
      <c r="BO21" s="95">
        <f>'Health Regions'!T5</f>
        <v>0</v>
      </c>
      <c r="BP21" s="95">
        <f>IF(BO21=0,0,($V$21/$BO21)*100000)</f>
        <v>0</v>
      </c>
      <c r="BQ21" s="95">
        <f>'Health Regions'!V5</f>
        <v>0</v>
      </c>
      <c r="BR21" s="95">
        <f>IF(BQ21=0,0,($W$21/$BQ$21)*100000)</f>
        <v>0</v>
      </c>
      <c r="BS21" s="95">
        <f>'Health Regions'!X5</f>
        <v>0</v>
      </c>
      <c r="BT21" s="95">
        <f>IF(BS21=0,0,($X$21/$BS$21)*100000)</f>
        <v>0</v>
      </c>
      <c r="BU21" s="95">
        <f>'Health Regions'!Z5</f>
        <v>0</v>
      </c>
      <c r="BV21" s="95">
        <f>IF(BU21=0,0,($Y$21/$BU$21)*100000)</f>
        <v>0</v>
      </c>
      <c r="BW21" s="95">
        <f>'Health Regions'!AB5</f>
        <v>0</v>
      </c>
      <c r="BX21" s="95">
        <f>IF(BW21=0,0,($Z$21/$BW$21)*100000)</f>
        <v>0</v>
      </c>
      <c r="BY21" s="52"/>
      <c r="BZ21" s="93">
        <v>3795</v>
      </c>
      <c r="CA21" s="94">
        <v>1.3818E-2</v>
      </c>
      <c r="CC21" s="60" t="s">
        <v>160</v>
      </c>
      <c r="CD21" s="113">
        <f t="shared" ref="CD21:CD33" si="29">AC21*CA21</f>
        <v>0</v>
      </c>
      <c r="CE21" s="114">
        <f t="shared" ref="CE21:CE33" si="30">AE21*CA21</f>
        <v>0</v>
      </c>
      <c r="CF21" s="114">
        <f t="shared" ref="CF21:CF33" si="31">AG21*CA21</f>
        <v>0</v>
      </c>
      <c r="CG21" s="54">
        <f t="shared" ref="CG21:CG33" si="32">AI21*CA21</f>
        <v>0</v>
      </c>
      <c r="CH21" s="54">
        <f t="shared" ref="CH21:CH33" si="33">AK21*CA21</f>
        <v>0</v>
      </c>
      <c r="CI21" s="54">
        <f t="shared" ref="CI21:CI33" si="34">AM21*CA21</f>
        <v>0</v>
      </c>
      <c r="CJ21" s="54">
        <f t="shared" ref="CJ21:CJ33" si="35">AO21*CA21</f>
        <v>0</v>
      </c>
      <c r="CK21" s="54">
        <f t="shared" ref="CK21:CK33" si="36">AQ21*CA21</f>
        <v>0</v>
      </c>
      <c r="CL21" s="54">
        <f t="shared" ref="CL21:CL33" si="37">AS21*CA21</f>
        <v>0</v>
      </c>
      <c r="CM21" s="54">
        <f t="shared" ref="CM21:CM33" si="38">AU21*CA21</f>
        <v>0</v>
      </c>
      <c r="CN21" s="54">
        <f>AX21*CA21</f>
        <v>0</v>
      </c>
      <c r="CO21" s="54">
        <f>AZ21*CA21</f>
        <v>0</v>
      </c>
      <c r="CP21" s="54">
        <f>BB21*CA21</f>
        <v>0</v>
      </c>
      <c r="CQ21" s="54">
        <f>BD21*CA21</f>
        <v>0</v>
      </c>
      <c r="CR21" s="54">
        <f>BF21*CA21</f>
        <v>0</v>
      </c>
      <c r="CS21" s="54">
        <f>BH21*CA21</f>
        <v>0</v>
      </c>
      <c r="CT21" s="54">
        <f>BI21*CA21</f>
        <v>0</v>
      </c>
      <c r="CU21" s="54">
        <f>BL21*CA21</f>
        <v>0</v>
      </c>
      <c r="CV21" s="54">
        <f>BN21*CA21</f>
        <v>0</v>
      </c>
      <c r="CW21" s="54">
        <f>BP21*CA21</f>
        <v>0</v>
      </c>
      <c r="CX21" s="54">
        <f>BR21*CA21</f>
        <v>0</v>
      </c>
      <c r="CY21" s="54">
        <f>BT21*CA21</f>
        <v>0</v>
      </c>
      <c r="CZ21" s="54">
        <f>BV21*CA21</f>
        <v>0</v>
      </c>
      <c r="DA21" s="54">
        <f>BX21*CA21</f>
        <v>0</v>
      </c>
    </row>
    <row r="22" spans="2:105" x14ac:dyDescent="0.25">
      <c r="B22" s="17" t="s">
        <v>161</v>
      </c>
      <c r="C22" s="70"/>
      <c r="D22" s="48"/>
      <c r="E22" s="49"/>
      <c r="F22" s="39"/>
      <c r="G22" s="39"/>
      <c r="H22" s="39"/>
      <c r="I22" s="39"/>
      <c r="J22" s="77"/>
      <c r="K22" s="77"/>
      <c r="L22" s="42"/>
      <c r="M22" s="85"/>
      <c r="N22" s="85"/>
      <c r="O22" s="85"/>
      <c r="P22" s="85"/>
      <c r="Q22" s="85"/>
      <c r="R22" s="85"/>
      <c r="S22" s="85"/>
      <c r="T22" s="85"/>
      <c r="U22" s="85"/>
      <c r="V22" s="85"/>
      <c r="W22" s="85"/>
      <c r="X22" s="85"/>
      <c r="Y22" s="85"/>
      <c r="Z22" s="89"/>
      <c r="AA22" s="52"/>
      <c r="AB22" s="95">
        <f>' Populations'!B10</f>
        <v>0</v>
      </c>
      <c r="AC22" s="95">
        <f>IF(AB22=0,0,($C$22/$AB$22)*100000)</f>
        <v>0</v>
      </c>
      <c r="AD22" s="95">
        <f>' Populations'!D10</f>
        <v>0</v>
      </c>
      <c r="AE22" s="95">
        <f>IF(AD22=0,0,($D$22/$AD$22)*100000)</f>
        <v>0</v>
      </c>
      <c r="AF22" s="95">
        <f>' Populations'!F10</f>
        <v>0</v>
      </c>
      <c r="AG22" s="95">
        <f>IF(AF22=0,0,($E$22/$AF$22)*100000)</f>
        <v>0</v>
      </c>
      <c r="AH22" s="95">
        <f>' Populations'!H10</f>
        <v>0</v>
      </c>
      <c r="AI22" s="95">
        <f>IF(AH22=0,0,($F$22/$AH$22)*100000)</f>
        <v>0</v>
      </c>
      <c r="AJ22" s="95">
        <f>' Populations'!J10</f>
        <v>0</v>
      </c>
      <c r="AK22" s="95">
        <f>IF(AJ22=0,0,($G$22/$AJ$22)*100000)</f>
        <v>0</v>
      </c>
      <c r="AL22" s="95">
        <f>' Populations'!L10</f>
        <v>0</v>
      </c>
      <c r="AM22" s="95">
        <f>IF(AL22=0,0,($H$22/$AL$22)*100000)</f>
        <v>0</v>
      </c>
      <c r="AN22" s="95">
        <f>' Populations'!N10</f>
        <v>0</v>
      </c>
      <c r="AO22" s="95">
        <f>IF(AN22=0,0,($I$22/$AN$22)*100000)</f>
        <v>0</v>
      </c>
      <c r="AP22" s="95">
        <f>' Populations'!P10</f>
        <v>0</v>
      </c>
      <c r="AQ22" s="95">
        <f>IF(AP22=0,0,($J$22/$AP$22)*100000)</f>
        <v>0</v>
      </c>
      <c r="AR22" s="95">
        <f>' Populations'!R10</f>
        <v>0</v>
      </c>
      <c r="AS22" s="95">
        <f>IF(AR22=0,0,($K$22/$AR$22)*100000)</f>
        <v>0</v>
      </c>
      <c r="AT22" s="95">
        <f>' Populations'!T10</f>
        <v>0</v>
      </c>
      <c r="AU22" s="95">
        <f>IF(AT22=0,0,($L$22/$AT$22)*100000)</f>
        <v>0</v>
      </c>
      <c r="AV22" s="98"/>
      <c r="AW22" s="95">
        <f>'Health Regions'!B6</f>
        <v>0</v>
      </c>
      <c r="AX22" s="95">
        <f>IF(AW22=0,0,($M$22/$AW$22)*100000)</f>
        <v>0</v>
      </c>
      <c r="AY22" s="95">
        <f>'Health Regions'!D6</f>
        <v>0</v>
      </c>
      <c r="AZ22" s="95">
        <f>IF(AY22=0,0,($N$22/$AY$22)*100000)</f>
        <v>0</v>
      </c>
      <c r="BA22" s="95">
        <f>'Health Regions'!F6</f>
        <v>0</v>
      </c>
      <c r="BB22" s="95">
        <f>IF(BA22=0,0,($O$22/$BA$22)*100000)</f>
        <v>0</v>
      </c>
      <c r="BC22" s="95">
        <f>'Health Regions'!H6</f>
        <v>0</v>
      </c>
      <c r="BD22" s="95">
        <f>IF(BC22=0,0,($P$22/$BC$22)*100000)</f>
        <v>0</v>
      </c>
      <c r="BE22" s="95">
        <f>'Health Regions'!J6</f>
        <v>0</v>
      </c>
      <c r="BF22" s="95">
        <f>IF(BE22=0,0,($Q$22/$BE$22)*100000)</f>
        <v>0</v>
      </c>
      <c r="BG22" s="95">
        <f>'Health Regions'!L6</f>
        <v>0</v>
      </c>
      <c r="BH22" s="95">
        <f>IF(BG22=0,0,($R$22/$BG$22)*100000)</f>
        <v>0</v>
      </c>
      <c r="BI22" s="95">
        <f>'Health Regions'!N6</f>
        <v>0</v>
      </c>
      <c r="BJ22" s="95">
        <f>IF(BI22=0,0,($S$22/$BI$22)*100000)</f>
        <v>0</v>
      </c>
      <c r="BK22" s="95">
        <f>'Health Regions'!P6</f>
        <v>0</v>
      </c>
      <c r="BL22" s="95">
        <f>IF(BK22=0,0,($T$22/$BK$22)*100000)</f>
        <v>0</v>
      </c>
      <c r="BM22" s="95">
        <f>'Health Regions'!R6</f>
        <v>0</v>
      </c>
      <c r="BN22" s="95">
        <f>IF(BM22=0,0,($U$22/$BM$22)*100000)</f>
        <v>0</v>
      </c>
      <c r="BO22" s="95">
        <f>'Health Regions'!T6</f>
        <v>0</v>
      </c>
      <c r="BP22" s="95">
        <f>IF(BO22=0,0,($V$22/$BO$22)*100000)</f>
        <v>0</v>
      </c>
      <c r="BQ22" s="95">
        <f>'Health Regions'!V6</f>
        <v>0</v>
      </c>
      <c r="BR22" s="95">
        <f>IF(BQ22=0,0,($W$22/$BQ$22)*100000)</f>
        <v>0</v>
      </c>
      <c r="BS22" s="95">
        <f>'Health Regions'!X6</f>
        <v>0</v>
      </c>
      <c r="BT22" s="95">
        <f>IF(BS22=0,0,($X$22/$BS$22)*100000)</f>
        <v>0</v>
      </c>
      <c r="BU22" s="95">
        <f>'Health Regions'!Z6</f>
        <v>0</v>
      </c>
      <c r="BV22" s="95">
        <f>IF(BU22=0,0,($Y$22/$BU$22)*100000)</f>
        <v>0</v>
      </c>
      <c r="BW22" s="95">
        <f>'Health Regions'!AB6</f>
        <v>0</v>
      </c>
      <c r="BX22" s="95">
        <f>IF(BW22=0,0,($Z$22/$BW$22)*100000)</f>
        <v>0</v>
      </c>
      <c r="BY22" s="52"/>
      <c r="BZ22" s="93">
        <v>15192</v>
      </c>
      <c r="CA22" s="94">
        <v>5.5316999999999998E-2</v>
      </c>
      <c r="CC22" s="61" t="s">
        <v>161</v>
      </c>
      <c r="CD22" s="113">
        <f t="shared" si="29"/>
        <v>0</v>
      </c>
      <c r="CE22" s="114">
        <f t="shared" si="30"/>
        <v>0</v>
      </c>
      <c r="CF22" s="114">
        <f t="shared" si="31"/>
        <v>0</v>
      </c>
      <c r="CG22" s="54">
        <f t="shared" si="32"/>
        <v>0</v>
      </c>
      <c r="CH22" s="54">
        <f t="shared" si="33"/>
        <v>0</v>
      </c>
      <c r="CI22" s="54">
        <f t="shared" si="34"/>
        <v>0</v>
      </c>
      <c r="CJ22" s="54">
        <f t="shared" si="35"/>
        <v>0</v>
      </c>
      <c r="CK22" s="54">
        <f t="shared" si="36"/>
        <v>0</v>
      </c>
      <c r="CL22" s="54">
        <f t="shared" si="37"/>
        <v>0</v>
      </c>
      <c r="CM22" s="54">
        <f t="shared" si="38"/>
        <v>0</v>
      </c>
      <c r="CN22" s="54">
        <f t="shared" ref="CN22:CN32" si="39">AX22*CA22</f>
        <v>0</v>
      </c>
      <c r="CO22" s="54">
        <f t="shared" ref="CO22:CO33" si="40">AZ22*CA22</f>
        <v>0</v>
      </c>
      <c r="CP22" s="54">
        <f t="shared" ref="CP22:CP33" si="41">BB22*CA22</f>
        <v>0</v>
      </c>
      <c r="CQ22" s="54">
        <f t="shared" ref="CQ22:CQ33" si="42">BD22*CA22</f>
        <v>0</v>
      </c>
      <c r="CR22" s="54">
        <f t="shared" ref="CR22:CR33" si="43">BF22*CA22</f>
        <v>0</v>
      </c>
      <c r="CS22" s="54">
        <f t="shared" ref="CS22:CS33" si="44">BH22*CA22</f>
        <v>0</v>
      </c>
      <c r="CT22" s="54">
        <f t="shared" ref="CT22:CT33" si="45">BI22*CA22</f>
        <v>0</v>
      </c>
      <c r="CU22" s="54">
        <f t="shared" ref="CU22:CU33" si="46">BL22*CA22</f>
        <v>0</v>
      </c>
      <c r="CV22" s="54">
        <f t="shared" ref="CV22:CV33" si="47">BN22*CA22</f>
        <v>0</v>
      </c>
      <c r="CW22" s="54">
        <f t="shared" ref="CW22:CW33" si="48">BP22*CA22</f>
        <v>0</v>
      </c>
      <c r="CX22" s="54">
        <f t="shared" ref="CX22:CX33" si="49">BR22*CA22</f>
        <v>0</v>
      </c>
      <c r="CY22" s="54">
        <f t="shared" ref="CY22:CY33" si="50">BT22*CA22</f>
        <v>0</v>
      </c>
      <c r="CZ22" s="54">
        <f t="shared" ref="CZ22:CZ33" si="51">BV22*CA22</f>
        <v>0</v>
      </c>
      <c r="DA22" s="54">
        <f t="shared" ref="DA22:DA33" si="52">BX22*CA22</f>
        <v>0</v>
      </c>
    </row>
    <row r="23" spans="2:105" x14ac:dyDescent="0.25">
      <c r="B23" s="16" t="s">
        <v>162</v>
      </c>
      <c r="C23" s="70"/>
      <c r="D23" s="48"/>
      <c r="E23" s="49"/>
      <c r="F23" s="39"/>
      <c r="G23" s="39"/>
      <c r="H23" s="39"/>
      <c r="I23" s="39"/>
      <c r="J23" s="77"/>
      <c r="K23" s="77"/>
      <c r="L23" s="42"/>
      <c r="M23" s="85"/>
      <c r="N23" s="85"/>
      <c r="O23" s="85"/>
      <c r="P23" s="85"/>
      <c r="Q23" s="85"/>
      <c r="R23" s="85"/>
      <c r="S23" s="85"/>
      <c r="T23" s="85"/>
      <c r="U23" s="85"/>
      <c r="V23" s="85"/>
      <c r="W23" s="85"/>
      <c r="X23" s="85"/>
      <c r="Y23" s="85"/>
      <c r="Z23" s="89"/>
      <c r="AA23" s="52"/>
      <c r="AB23" s="95">
        <f>' Populations'!B11</f>
        <v>0</v>
      </c>
      <c r="AC23" s="95">
        <f>IF(AB23=0,0,($C$23/$AB$23)*100000)</f>
        <v>0</v>
      </c>
      <c r="AD23" s="95">
        <f>' Populations'!D11</f>
        <v>0</v>
      </c>
      <c r="AE23" s="95">
        <f>IF(AD23=0,0,($D$23/$AD$23)*100000)</f>
        <v>0</v>
      </c>
      <c r="AF23" s="95">
        <f>' Populations'!F11</f>
        <v>0</v>
      </c>
      <c r="AG23" s="95">
        <f>IF(AF23=0,0,($E$23/$AF$23)*100000)</f>
        <v>0</v>
      </c>
      <c r="AH23" s="95">
        <f>' Populations'!H11</f>
        <v>0</v>
      </c>
      <c r="AI23" s="95">
        <f>IF(AH23=0,0,($F$23/$AH$23)*100000)</f>
        <v>0</v>
      </c>
      <c r="AJ23" s="95">
        <f>' Populations'!J11</f>
        <v>0</v>
      </c>
      <c r="AK23" s="95">
        <f>IF(AJ23=0,0,($G$23/$AJ$23)*100000)</f>
        <v>0</v>
      </c>
      <c r="AL23" s="95">
        <f>' Populations'!L11</f>
        <v>0</v>
      </c>
      <c r="AM23" s="95">
        <f>IF(AL23=0,0,($H$23/$AL$23)*100000)</f>
        <v>0</v>
      </c>
      <c r="AN23" s="95">
        <f>' Populations'!N11</f>
        <v>0</v>
      </c>
      <c r="AO23" s="95">
        <f>IF(AN23=0,0,($I$23/$AN$23)*100000)</f>
        <v>0</v>
      </c>
      <c r="AP23" s="95">
        <f>' Populations'!P11</f>
        <v>0</v>
      </c>
      <c r="AQ23" s="95">
        <f>IF(AP23=0,0,($J$23/$AP$23)*100000)</f>
        <v>0</v>
      </c>
      <c r="AR23" s="95">
        <f>' Populations'!R11</f>
        <v>0</v>
      </c>
      <c r="AS23" s="95">
        <f>IF(AR23=0,0,($K$23/$AR$23)*100000)</f>
        <v>0</v>
      </c>
      <c r="AT23" s="95">
        <f>' Populations'!T11</f>
        <v>0</v>
      </c>
      <c r="AU23" s="95">
        <f>IF(AT23=0,0,($L$23/$AT$23)*100000)</f>
        <v>0</v>
      </c>
      <c r="AV23" s="98"/>
      <c r="AW23" s="95">
        <f>'Health Regions'!B7</f>
        <v>0</v>
      </c>
      <c r="AX23" s="95">
        <f>IF(AW23=0,0,($M$23/$AW$23)*100000)</f>
        <v>0</v>
      </c>
      <c r="AY23" s="95">
        <f>'Health Regions'!D7</f>
        <v>0</v>
      </c>
      <c r="AZ23" s="95">
        <f>IF(AY23=0,0,($N$23/$AY$23)*100000)</f>
        <v>0</v>
      </c>
      <c r="BA23" s="95">
        <f>'Health Regions'!F7</f>
        <v>0</v>
      </c>
      <c r="BB23" s="95">
        <f>IF(BA23=0,0,($O$23/$BA$23)*100000)</f>
        <v>0</v>
      </c>
      <c r="BC23" s="95">
        <f>'Health Regions'!H7</f>
        <v>0</v>
      </c>
      <c r="BD23" s="95">
        <f>IF(BC23=0,0,($P$23/$BC$23)*100000)</f>
        <v>0</v>
      </c>
      <c r="BE23" s="95">
        <f>'Health Regions'!J7</f>
        <v>0</v>
      </c>
      <c r="BF23" s="95">
        <f>IF(BE23=0,0,($Q$23/$BE$23)*100000)</f>
        <v>0</v>
      </c>
      <c r="BG23" s="95">
        <f>'Health Regions'!L7</f>
        <v>0</v>
      </c>
      <c r="BH23" s="95">
        <f>IF(BG23=0,0,($R$23/$BG$23)*100000)</f>
        <v>0</v>
      </c>
      <c r="BI23" s="95">
        <f>'Health Regions'!N7</f>
        <v>0</v>
      </c>
      <c r="BJ23" s="95">
        <f>IF(BI23=0,0,($S$23/$BI$23)*100000)</f>
        <v>0</v>
      </c>
      <c r="BK23" s="95">
        <f>'Health Regions'!P7</f>
        <v>0</v>
      </c>
      <c r="BL23" s="95">
        <f>IF(BK23=0,0,($T$23/$BK$23)*100000)</f>
        <v>0</v>
      </c>
      <c r="BM23" s="95">
        <f>'Health Regions'!R7</f>
        <v>0</v>
      </c>
      <c r="BN23" s="95">
        <f>IF(BM23=0,0,($U$23/$BM$23)*100000)</f>
        <v>0</v>
      </c>
      <c r="BO23" s="95">
        <f>'Health Regions'!T7</f>
        <v>0</v>
      </c>
      <c r="BP23" s="95">
        <f>IF(BO23=0,0,($V$23/$BO$23)*100000)</f>
        <v>0</v>
      </c>
      <c r="BQ23" s="95">
        <f>'Health Regions'!V7</f>
        <v>0</v>
      </c>
      <c r="BR23" s="95">
        <f>IF(BQ23=0,0,($W$23/$BQ$23)*100000)</f>
        <v>0</v>
      </c>
      <c r="BS23" s="95">
        <f>'Health Regions'!X7</f>
        <v>0</v>
      </c>
      <c r="BT23" s="95">
        <f>IF(BS23=0,0,($X$23/$BS$23)*100000)</f>
        <v>0</v>
      </c>
      <c r="BU23" s="95">
        <f>'Health Regions'!Z7</f>
        <v>0</v>
      </c>
      <c r="BV23" s="95">
        <f>IF(BU23=0,0,($Y$23/$BU$23)*100000)</f>
        <v>0</v>
      </c>
      <c r="BW23" s="95">
        <f>'Health Regions'!AB7</f>
        <v>0</v>
      </c>
      <c r="BX23" s="95">
        <f>IF(BW23=0,0,($Z$23/$BW$23)*100000)</f>
        <v>0</v>
      </c>
      <c r="BY23" s="52"/>
      <c r="BZ23" s="93">
        <v>19920</v>
      </c>
      <c r="CA23" s="94">
        <v>7.2533E-2</v>
      </c>
      <c r="CC23" s="60" t="s">
        <v>162</v>
      </c>
      <c r="CD23" s="113">
        <f t="shared" si="29"/>
        <v>0</v>
      </c>
      <c r="CE23" s="114">
        <f t="shared" si="30"/>
        <v>0</v>
      </c>
      <c r="CF23" s="114">
        <f t="shared" si="31"/>
        <v>0</v>
      </c>
      <c r="CG23" s="54">
        <f t="shared" si="32"/>
        <v>0</v>
      </c>
      <c r="CH23" s="54">
        <f t="shared" si="33"/>
        <v>0</v>
      </c>
      <c r="CI23" s="54">
        <f t="shared" si="34"/>
        <v>0</v>
      </c>
      <c r="CJ23" s="54">
        <f t="shared" si="35"/>
        <v>0</v>
      </c>
      <c r="CK23" s="54">
        <f t="shared" si="36"/>
        <v>0</v>
      </c>
      <c r="CL23" s="54">
        <f t="shared" si="37"/>
        <v>0</v>
      </c>
      <c r="CM23" s="54">
        <f t="shared" si="38"/>
        <v>0</v>
      </c>
      <c r="CN23" s="54">
        <f t="shared" si="39"/>
        <v>0</v>
      </c>
      <c r="CO23" s="54">
        <f t="shared" si="40"/>
        <v>0</v>
      </c>
      <c r="CP23" s="54">
        <f t="shared" si="41"/>
        <v>0</v>
      </c>
      <c r="CQ23" s="54">
        <f t="shared" si="42"/>
        <v>0</v>
      </c>
      <c r="CR23" s="54">
        <f t="shared" si="43"/>
        <v>0</v>
      </c>
      <c r="CS23" s="54">
        <f t="shared" si="44"/>
        <v>0</v>
      </c>
      <c r="CT23" s="54">
        <f t="shared" si="45"/>
        <v>0</v>
      </c>
      <c r="CU23" s="54">
        <f t="shared" si="46"/>
        <v>0</v>
      </c>
      <c r="CV23" s="54">
        <f t="shared" si="47"/>
        <v>0</v>
      </c>
      <c r="CW23" s="54">
        <f t="shared" si="48"/>
        <v>0</v>
      </c>
      <c r="CX23" s="54">
        <f t="shared" si="49"/>
        <v>0</v>
      </c>
      <c r="CY23" s="54">
        <f t="shared" si="50"/>
        <v>0</v>
      </c>
      <c r="CZ23" s="54">
        <f t="shared" si="51"/>
        <v>0</v>
      </c>
      <c r="DA23" s="54">
        <f t="shared" si="52"/>
        <v>0</v>
      </c>
    </row>
    <row r="24" spans="2:105" x14ac:dyDescent="0.25">
      <c r="B24" s="16" t="s">
        <v>163</v>
      </c>
      <c r="C24" s="70"/>
      <c r="D24" s="48"/>
      <c r="E24" s="49"/>
      <c r="F24" s="39"/>
      <c r="G24" s="39"/>
      <c r="H24" s="39"/>
      <c r="I24" s="39"/>
      <c r="J24" s="77"/>
      <c r="K24" s="77"/>
      <c r="L24" s="42"/>
      <c r="M24" s="85"/>
      <c r="N24" s="85"/>
      <c r="O24" s="85"/>
      <c r="P24" s="85"/>
      <c r="Q24" s="85"/>
      <c r="R24" s="85"/>
      <c r="S24" s="85"/>
      <c r="T24" s="85"/>
      <c r="U24" s="85"/>
      <c r="V24" s="85"/>
      <c r="W24" s="85"/>
      <c r="X24" s="85"/>
      <c r="Y24" s="85"/>
      <c r="Z24" s="89"/>
      <c r="AA24" s="52"/>
      <c r="AB24" s="95">
        <f>' Populations'!B12</f>
        <v>0</v>
      </c>
      <c r="AC24" s="95">
        <f>IF(AB24=0,0,($C$24/$AB$24)*100000)</f>
        <v>0</v>
      </c>
      <c r="AD24" s="95">
        <f>' Populations'!D12</f>
        <v>0</v>
      </c>
      <c r="AE24" s="95">
        <f>IF(AD24=0,0,($D$24/$AD$24)*100000)</f>
        <v>0</v>
      </c>
      <c r="AF24" s="95">
        <f>' Populations'!F12</f>
        <v>0</v>
      </c>
      <c r="AG24" s="95">
        <f>IF(AF24=0,0,($E$24/$AF$24)*100000)</f>
        <v>0</v>
      </c>
      <c r="AH24" s="95">
        <f>' Populations'!H12</f>
        <v>0</v>
      </c>
      <c r="AI24" s="95">
        <f>IF(AH24=0,0,($F$24/$AH$24)*100000)</f>
        <v>0</v>
      </c>
      <c r="AJ24" s="95">
        <f>' Populations'!J12</f>
        <v>0</v>
      </c>
      <c r="AK24" s="95">
        <f>IF(AJ24=0,0,($G$24/$AJ$24)*100000)</f>
        <v>0</v>
      </c>
      <c r="AL24" s="95">
        <f>' Populations'!L12</f>
        <v>0</v>
      </c>
      <c r="AM24" s="95">
        <f>IF(AL24=0,0,($H$24/$AL$24)*100000)</f>
        <v>0</v>
      </c>
      <c r="AN24" s="95">
        <f>' Populations'!N12</f>
        <v>0</v>
      </c>
      <c r="AO24" s="95">
        <f>IF(AN24=0,0,($I$24/$AN$24)*100000)</f>
        <v>0</v>
      </c>
      <c r="AP24" s="95">
        <f>' Populations'!P12</f>
        <v>0</v>
      </c>
      <c r="AQ24" s="95">
        <f>IF(AP24=0,0,($J$24/$AP$24)*100000)</f>
        <v>0</v>
      </c>
      <c r="AR24" s="95">
        <f>' Populations'!R12</f>
        <v>0</v>
      </c>
      <c r="AS24" s="95">
        <f>IF(AR24=0,0,($K$24/$AR$24)*100000)</f>
        <v>0</v>
      </c>
      <c r="AT24" s="95">
        <f>' Populations'!T12</f>
        <v>0</v>
      </c>
      <c r="AU24" s="95">
        <f>IF(AT24=0,0,($L$24/$AT$24)*100000)</f>
        <v>0</v>
      </c>
      <c r="AV24" s="98"/>
      <c r="AW24" s="95">
        <f>'Health Regions'!B8</f>
        <v>0</v>
      </c>
      <c r="AX24" s="95">
        <f>IF(AW24=0,0,($M$24/$AW$24)*100000)</f>
        <v>0</v>
      </c>
      <c r="AY24" s="95">
        <f>'Health Regions'!D8</f>
        <v>0</v>
      </c>
      <c r="AZ24" s="95">
        <f>IF(AY24=0,0,($N$24/$AY$24)*100000)</f>
        <v>0</v>
      </c>
      <c r="BA24" s="95">
        <f>'Health Regions'!F8</f>
        <v>0</v>
      </c>
      <c r="BB24" s="95">
        <f>IF(BA24=0,0,($O$24/$BA$24)*100000)</f>
        <v>0</v>
      </c>
      <c r="BC24" s="95">
        <f>'Health Regions'!H8</f>
        <v>0</v>
      </c>
      <c r="BD24" s="95">
        <f>IF(BC24=0,0,($P$24/$BC$24)*100000)</f>
        <v>0</v>
      </c>
      <c r="BE24" s="95">
        <f>'Health Regions'!J8</f>
        <v>0</v>
      </c>
      <c r="BF24" s="95">
        <f>IF(BE24=0,0,($Q$24/$BE$24)*100000)</f>
        <v>0</v>
      </c>
      <c r="BG24" s="95">
        <f>'Health Regions'!L8</f>
        <v>0</v>
      </c>
      <c r="BH24" s="95">
        <f>IF(BG24=0,0,($R$24/$BG$24)*100000)</f>
        <v>0</v>
      </c>
      <c r="BI24" s="95">
        <f>'Health Regions'!N8</f>
        <v>0</v>
      </c>
      <c r="BJ24" s="95">
        <f>IF(BI24=0,0,($S$24/$BI$24)*100000)</f>
        <v>0</v>
      </c>
      <c r="BK24" s="95">
        <f>'Health Regions'!P8</f>
        <v>0</v>
      </c>
      <c r="BL24" s="95">
        <f>IF(BK24=0,0,($T$24/$BK$24)*100000)</f>
        <v>0</v>
      </c>
      <c r="BM24" s="95">
        <f>'Health Regions'!R8</f>
        <v>0</v>
      </c>
      <c r="BN24" s="95">
        <f>IF(BM24=0,0,($U$24/$BM$24)*100000)</f>
        <v>0</v>
      </c>
      <c r="BO24" s="95">
        <f>'Health Regions'!T8</f>
        <v>0</v>
      </c>
      <c r="BP24" s="95">
        <f>IF(BO24=0,0,($V24/$BO$24)*100000)</f>
        <v>0</v>
      </c>
      <c r="BQ24" s="95">
        <f>'Health Regions'!V8</f>
        <v>0</v>
      </c>
      <c r="BR24" s="95">
        <f>IF(BQ24=0,0,($W$24/$BQ$24)*100000)</f>
        <v>0</v>
      </c>
      <c r="BS24" s="95">
        <f>'Health Regions'!X8</f>
        <v>0</v>
      </c>
      <c r="BT24" s="95">
        <f>IF(BS24=0,0,($X$24/$BS$24)*100000)</f>
        <v>0</v>
      </c>
      <c r="BU24" s="95">
        <f>'Health Regions'!Z8</f>
        <v>0</v>
      </c>
      <c r="BV24" s="95">
        <f>IF(BU24=0,0,($Y$24/$BU$24)*100000)</f>
        <v>0</v>
      </c>
      <c r="BW24" s="95">
        <f>'Health Regions'!AB8</f>
        <v>0</v>
      </c>
      <c r="BX24" s="95">
        <f>IF(BW24=0,0,($Z$24/$BW$24)*100000)</f>
        <v>0</v>
      </c>
      <c r="BY24" s="52"/>
      <c r="BZ24" s="93">
        <v>20057</v>
      </c>
      <c r="CA24" s="94">
        <v>7.3032E-2</v>
      </c>
      <c r="CC24" s="60" t="s">
        <v>163</v>
      </c>
      <c r="CD24" s="113">
        <f t="shared" si="29"/>
        <v>0</v>
      </c>
      <c r="CE24" s="114">
        <f t="shared" si="30"/>
        <v>0</v>
      </c>
      <c r="CF24" s="114">
        <f t="shared" si="31"/>
        <v>0</v>
      </c>
      <c r="CG24" s="54">
        <f t="shared" si="32"/>
        <v>0</v>
      </c>
      <c r="CH24" s="54">
        <f t="shared" si="33"/>
        <v>0</v>
      </c>
      <c r="CI24" s="54">
        <f t="shared" si="34"/>
        <v>0</v>
      </c>
      <c r="CJ24" s="54">
        <f t="shared" si="35"/>
        <v>0</v>
      </c>
      <c r="CK24" s="54">
        <f t="shared" si="36"/>
        <v>0</v>
      </c>
      <c r="CL24" s="54">
        <f t="shared" si="37"/>
        <v>0</v>
      </c>
      <c r="CM24" s="54">
        <f t="shared" si="38"/>
        <v>0</v>
      </c>
      <c r="CN24" s="54">
        <f t="shared" si="39"/>
        <v>0</v>
      </c>
      <c r="CO24" s="54">
        <f t="shared" si="40"/>
        <v>0</v>
      </c>
      <c r="CP24" s="54">
        <f t="shared" si="41"/>
        <v>0</v>
      </c>
      <c r="CQ24" s="54">
        <f t="shared" si="42"/>
        <v>0</v>
      </c>
      <c r="CR24" s="54">
        <f t="shared" si="43"/>
        <v>0</v>
      </c>
      <c r="CS24" s="54">
        <f t="shared" si="44"/>
        <v>0</v>
      </c>
      <c r="CT24" s="54">
        <f t="shared" si="45"/>
        <v>0</v>
      </c>
      <c r="CU24" s="54">
        <f t="shared" si="46"/>
        <v>0</v>
      </c>
      <c r="CV24" s="54">
        <f t="shared" si="47"/>
        <v>0</v>
      </c>
      <c r="CW24" s="54">
        <f t="shared" si="48"/>
        <v>0</v>
      </c>
      <c r="CX24" s="54">
        <f t="shared" si="49"/>
        <v>0</v>
      </c>
      <c r="CY24" s="54">
        <f t="shared" si="50"/>
        <v>0</v>
      </c>
      <c r="CZ24" s="54">
        <f t="shared" si="51"/>
        <v>0</v>
      </c>
      <c r="DA24" s="54">
        <f t="shared" si="52"/>
        <v>0</v>
      </c>
    </row>
    <row r="25" spans="2:105" x14ac:dyDescent="0.25">
      <c r="B25" s="16" t="s">
        <v>164</v>
      </c>
      <c r="C25" s="70"/>
      <c r="D25" s="48"/>
      <c r="E25" s="49"/>
      <c r="F25" s="39"/>
      <c r="G25" s="39"/>
      <c r="H25" s="39"/>
      <c r="I25" s="39"/>
      <c r="J25" s="77"/>
      <c r="K25" s="77"/>
      <c r="L25" s="42"/>
      <c r="M25" s="85"/>
      <c r="N25" s="85"/>
      <c r="O25" s="85"/>
      <c r="P25" s="85"/>
      <c r="Q25" s="85"/>
      <c r="R25" s="85"/>
      <c r="S25" s="85"/>
      <c r="T25" s="85"/>
      <c r="U25" s="85"/>
      <c r="V25" s="85"/>
      <c r="W25" s="85"/>
      <c r="X25" s="85"/>
      <c r="Y25" s="85"/>
      <c r="Z25" s="89"/>
      <c r="AA25" s="52"/>
      <c r="AB25" s="95">
        <f>' Populations'!B13</f>
        <v>0</v>
      </c>
      <c r="AC25" s="95">
        <f>IF(AB25=0,0,($C$25/$AB$25)*100000)</f>
        <v>0</v>
      </c>
      <c r="AD25" s="95">
        <f>' Populations'!D13</f>
        <v>0</v>
      </c>
      <c r="AE25" s="95">
        <f>IF(AD25=0,0,($D$25/$AD$25)*100000)</f>
        <v>0</v>
      </c>
      <c r="AF25" s="95">
        <f>' Populations'!F13</f>
        <v>0</v>
      </c>
      <c r="AG25" s="95">
        <f>IF(AF25=0,0,($E$25/$AF$25)*100000)</f>
        <v>0</v>
      </c>
      <c r="AH25" s="95">
        <f>' Populations'!H13</f>
        <v>0</v>
      </c>
      <c r="AI25" s="95">
        <f>IF(AH25=0,0,($F$25/$AH$25)*100000)</f>
        <v>0</v>
      </c>
      <c r="AJ25" s="95">
        <f>' Populations'!J13</f>
        <v>0</v>
      </c>
      <c r="AK25" s="95">
        <f>IF(AJ25=0,0,($G$25/$AJ$25)*100000)</f>
        <v>0</v>
      </c>
      <c r="AL25" s="95">
        <f>' Populations'!L13</f>
        <v>0</v>
      </c>
      <c r="AM25" s="95">
        <f>IF(AL25=0,0,($H$25/$AL$25)*100000)</f>
        <v>0</v>
      </c>
      <c r="AN25" s="95">
        <f>' Populations'!N13</f>
        <v>0</v>
      </c>
      <c r="AO25" s="95">
        <f>IF(AN25=0,0,($I$25/$AN$25)*100000)</f>
        <v>0</v>
      </c>
      <c r="AP25" s="95">
        <f>' Populations'!P13</f>
        <v>0</v>
      </c>
      <c r="AQ25" s="95">
        <f>IF(AP25=0,0,($J$25/$AP$25)*100000)</f>
        <v>0</v>
      </c>
      <c r="AR25" s="95">
        <f>' Populations'!R13</f>
        <v>0</v>
      </c>
      <c r="AS25" s="95">
        <f>IF(AR25=0,0,($K$25/$AR$25)*100000)</f>
        <v>0</v>
      </c>
      <c r="AT25" s="95">
        <f>' Populations'!T13</f>
        <v>0</v>
      </c>
      <c r="AU25" s="95">
        <f>IF(AT25=0,0,($L$25/$AT$25)*100000)</f>
        <v>0</v>
      </c>
      <c r="AV25" s="98"/>
      <c r="AW25" s="95">
        <f>'Health Regions'!B9</f>
        <v>0</v>
      </c>
      <c r="AX25" s="95">
        <f>IF(AW25=0,0,($M$25/$AW$25)*100000)</f>
        <v>0</v>
      </c>
      <c r="AY25" s="95">
        <f>'Health Regions'!D9</f>
        <v>0</v>
      </c>
      <c r="AZ25" s="95">
        <f>IF(AY25=0,0,($N$25/$AY$25)*100000)</f>
        <v>0</v>
      </c>
      <c r="BA25" s="95">
        <f>'Health Regions'!F9</f>
        <v>0</v>
      </c>
      <c r="BB25" s="95">
        <f>IF(BA25=0,0,($O$25/$BA$25)*100000)</f>
        <v>0</v>
      </c>
      <c r="BC25" s="95">
        <f>'Health Regions'!H9</f>
        <v>0</v>
      </c>
      <c r="BD25" s="95">
        <f>IF(BC25=0,0,($P$25/$BC$25)*100000)</f>
        <v>0</v>
      </c>
      <c r="BE25" s="95">
        <f>'Health Regions'!J9</f>
        <v>0</v>
      </c>
      <c r="BF25" s="95">
        <f>IF(BE25=0,0,($Q$25/$BE$25)*100000)</f>
        <v>0</v>
      </c>
      <c r="BG25" s="95">
        <f>'Health Regions'!L9</f>
        <v>0</v>
      </c>
      <c r="BH25" s="95">
        <f>IF(BG25=0,0,($R$25/$BG$25)*100000)</f>
        <v>0</v>
      </c>
      <c r="BI25" s="95">
        <f>'Health Regions'!N9</f>
        <v>0</v>
      </c>
      <c r="BJ25" s="95">
        <f>IF(BI25=0,0,($S$25/$BI$25)*100000)</f>
        <v>0</v>
      </c>
      <c r="BK25" s="95">
        <f>'Health Regions'!P9</f>
        <v>0</v>
      </c>
      <c r="BL25" s="95">
        <f>IF(BK25=0,0,($T$25/$BK$25)*100000)</f>
        <v>0</v>
      </c>
      <c r="BM25" s="95">
        <f>'Health Regions'!R9</f>
        <v>0</v>
      </c>
      <c r="BN25" s="95">
        <f>IF(BM25=0,0,($U$25/$BM$25)*100000)</f>
        <v>0</v>
      </c>
      <c r="BO25" s="95">
        <f>'Health Regions'!T9</f>
        <v>0</v>
      </c>
      <c r="BP25" s="95">
        <f>IF(BO25=0,0,($V$25/$BO$25)*100000)</f>
        <v>0</v>
      </c>
      <c r="BQ25" s="95">
        <f>'Health Regions'!V9</f>
        <v>0</v>
      </c>
      <c r="BR25" s="95">
        <f>IF(BQ25=0,0,($W$25/$BQ$25)*100000)</f>
        <v>0</v>
      </c>
      <c r="BS25" s="95">
        <f>'Health Regions'!X9</f>
        <v>0</v>
      </c>
      <c r="BT25" s="95">
        <f>IF(BS25=0,0,($X$25/$BS$25)*100000)</f>
        <v>0</v>
      </c>
      <c r="BU25" s="95">
        <f>'Health Regions'!Z9</f>
        <v>0</v>
      </c>
      <c r="BV25" s="95">
        <f>IF(BU25=0,0,($Y$25/$BU$25)*100000)</f>
        <v>0</v>
      </c>
      <c r="BW25" s="95">
        <f>'Health Regions'!AB9</f>
        <v>0</v>
      </c>
      <c r="BX25" s="95">
        <f>IF(BW25=0,0,($Z$25/$BW$25)*100000)</f>
        <v>0</v>
      </c>
      <c r="BY25" s="52"/>
      <c r="BZ25" s="93">
        <v>19820</v>
      </c>
      <c r="CA25" s="94">
        <v>7.2168999999999997E-2</v>
      </c>
      <c r="CC25" s="60" t="s">
        <v>164</v>
      </c>
      <c r="CD25" s="113">
        <f t="shared" si="29"/>
        <v>0</v>
      </c>
      <c r="CE25" s="114">
        <f t="shared" si="30"/>
        <v>0</v>
      </c>
      <c r="CF25" s="114">
        <f t="shared" si="31"/>
        <v>0</v>
      </c>
      <c r="CG25" s="54">
        <f t="shared" si="32"/>
        <v>0</v>
      </c>
      <c r="CH25" s="54">
        <f t="shared" si="33"/>
        <v>0</v>
      </c>
      <c r="CI25" s="54">
        <f t="shared" si="34"/>
        <v>0</v>
      </c>
      <c r="CJ25" s="54">
        <f t="shared" si="35"/>
        <v>0</v>
      </c>
      <c r="CK25" s="54">
        <f t="shared" si="36"/>
        <v>0</v>
      </c>
      <c r="CL25" s="54">
        <f t="shared" si="37"/>
        <v>0</v>
      </c>
      <c r="CM25" s="54">
        <f t="shared" si="38"/>
        <v>0</v>
      </c>
      <c r="CN25" s="54">
        <f t="shared" si="39"/>
        <v>0</v>
      </c>
      <c r="CO25" s="54">
        <f t="shared" si="40"/>
        <v>0</v>
      </c>
      <c r="CP25" s="54">
        <f t="shared" si="41"/>
        <v>0</v>
      </c>
      <c r="CQ25" s="54">
        <f t="shared" si="42"/>
        <v>0</v>
      </c>
      <c r="CR25" s="54">
        <f t="shared" si="43"/>
        <v>0</v>
      </c>
      <c r="CS25" s="54">
        <f t="shared" si="44"/>
        <v>0</v>
      </c>
      <c r="CT25" s="54">
        <f t="shared" si="45"/>
        <v>0</v>
      </c>
      <c r="CU25" s="54">
        <f t="shared" si="46"/>
        <v>0</v>
      </c>
      <c r="CV25" s="54">
        <f t="shared" si="47"/>
        <v>0</v>
      </c>
      <c r="CW25" s="54">
        <f t="shared" si="48"/>
        <v>0</v>
      </c>
      <c r="CX25" s="54">
        <f t="shared" si="49"/>
        <v>0</v>
      </c>
      <c r="CY25" s="54">
        <f t="shared" si="50"/>
        <v>0</v>
      </c>
      <c r="CZ25" s="54">
        <f t="shared" si="51"/>
        <v>0</v>
      </c>
      <c r="DA25" s="54">
        <f t="shared" si="52"/>
        <v>0</v>
      </c>
    </row>
    <row r="26" spans="2:105" x14ac:dyDescent="0.25">
      <c r="B26" s="16" t="s">
        <v>165</v>
      </c>
      <c r="C26" s="70"/>
      <c r="D26" s="48"/>
      <c r="E26" s="49"/>
      <c r="F26" s="39"/>
      <c r="G26" s="39"/>
      <c r="H26" s="39"/>
      <c r="I26" s="39"/>
      <c r="J26" s="77"/>
      <c r="K26" s="77"/>
      <c r="L26" s="42"/>
      <c r="M26" s="85"/>
      <c r="N26" s="85"/>
      <c r="O26" s="85"/>
      <c r="P26" s="85"/>
      <c r="Q26" s="85"/>
      <c r="R26" s="85"/>
      <c r="S26" s="85"/>
      <c r="T26" s="85"/>
      <c r="U26" s="85"/>
      <c r="V26" s="85"/>
      <c r="W26" s="85"/>
      <c r="X26" s="85"/>
      <c r="Y26" s="85"/>
      <c r="Z26" s="89"/>
      <c r="AA26" s="52"/>
      <c r="AB26" s="95">
        <f>' Populations'!B14</f>
        <v>0</v>
      </c>
      <c r="AC26" s="95">
        <f>IF(AB26=0,0,($C$26/$AB$26)*100000)</f>
        <v>0</v>
      </c>
      <c r="AD26" s="95">
        <f>' Populations'!D14</f>
        <v>0</v>
      </c>
      <c r="AE26" s="95">
        <f>IF(AD26=0,0,($D$26/$AD$26)*100000)</f>
        <v>0</v>
      </c>
      <c r="AF26" s="95">
        <f>' Populations'!F14</f>
        <v>0</v>
      </c>
      <c r="AG26" s="95">
        <f>IF(AF26=0,0,($E$26/$AF$26)*100000)</f>
        <v>0</v>
      </c>
      <c r="AH26" s="95">
        <f>' Populations'!H14</f>
        <v>0</v>
      </c>
      <c r="AI26" s="95">
        <f>IF(AH26=0,0,($F$26/$AH$26)*100000)</f>
        <v>0</v>
      </c>
      <c r="AJ26" s="95">
        <f>' Populations'!J14</f>
        <v>0</v>
      </c>
      <c r="AK26" s="95">
        <f>IF(AJ26=0,0,($G$26/$AJ$26)*100000)</f>
        <v>0</v>
      </c>
      <c r="AL26" s="95">
        <f>' Populations'!L14</f>
        <v>0</v>
      </c>
      <c r="AM26" s="95">
        <f>IF(AL26=0,0,($H$26/$AL$26)*100000)</f>
        <v>0</v>
      </c>
      <c r="AN26" s="95">
        <f>' Populations'!N14</f>
        <v>0</v>
      </c>
      <c r="AO26" s="95">
        <f>IF(AN26=0,0,($I$26/$AN$26)*100000)</f>
        <v>0</v>
      </c>
      <c r="AP26" s="95">
        <f>' Populations'!P14</f>
        <v>0</v>
      </c>
      <c r="AQ26" s="95">
        <f>IF(AP26=0,0,($J$26/$AP$26)*100000)</f>
        <v>0</v>
      </c>
      <c r="AR26" s="95">
        <f>' Populations'!R14</f>
        <v>0</v>
      </c>
      <c r="AS26" s="95">
        <f>IF(AR26=0,0,($K$26/$AR$26)*100000)</f>
        <v>0</v>
      </c>
      <c r="AT26" s="95">
        <f>' Populations'!T14</f>
        <v>0</v>
      </c>
      <c r="AU26" s="95">
        <f>IF(AT26=0,0,($L$26/$AT$26)*100000)</f>
        <v>0</v>
      </c>
      <c r="AV26" s="98"/>
      <c r="AW26" s="95">
        <f>'Health Regions'!B10</f>
        <v>0</v>
      </c>
      <c r="AX26" s="95">
        <f>IF(AW26=0,0,($M$26/$AW$26)*100000)</f>
        <v>0</v>
      </c>
      <c r="AY26" s="95">
        <f>'Health Regions'!D10</f>
        <v>0</v>
      </c>
      <c r="AZ26" s="95">
        <f>IF(AY26=0,0,($N$26/$AY$26)*100000)</f>
        <v>0</v>
      </c>
      <c r="BA26" s="95">
        <f>'Health Regions'!F10</f>
        <v>0</v>
      </c>
      <c r="BB26" s="95">
        <f>IF(BA26=0,0,($O$26/$BA$26)*100000)</f>
        <v>0</v>
      </c>
      <c r="BC26" s="95">
        <f>'Health Regions'!H10</f>
        <v>0</v>
      </c>
      <c r="BD26" s="95">
        <f>IF(BC26=0,0,($P$26/$BC$26)*100000)</f>
        <v>0</v>
      </c>
      <c r="BE26" s="95">
        <f>'Health Regions'!J10</f>
        <v>0</v>
      </c>
      <c r="BF26" s="95">
        <f>IF(BE26=0,0,($Q$26/$BE$26)*100000)</f>
        <v>0</v>
      </c>
      <c r="BG26" s="95">
        <f>'Health Regions'!L10</f>
        <v>0</v>
      </c>
      <c r="BH26" s="95">
        <f>IF(BG26=0,0,($R$26/$BG$26)*100000)</f>
        <v>0</v>
      </c>
      <c r="BI26" s="95">
        <f>'Health Regions'!N10</f>
        <v>0</v>
      </c>
      <c r="BJ26" s="95">
        <f>IF(BI26=0,0,($S$26/$BI$26)*100000)</f>
        <v>0</v>
      </c>
      <c r="BK26" s="95">
        <f>'Health Regions'!P10</f>
        <v>0</v>
      </c>
      <c r="BL26" s="95">
        <f>IF(BK26=0,0,($T$26/$BK$26)*100000)</f>
        <v>0</v>
      </c>
      <c r="BM26" s="95">
        <f>'Health Regions'!R10</f>
        <v>0</v>
      </c>
      <c r="BN26" s="95">
        <f>IF(BM26=0,0,($PU26/$BM$26)*100000)</f>
        <v>0</v>
      </c>
      <c r="BO26" s="95">
        <f>'Health Regions'!T10</f>
        <v>0</v>
      </c>
      <c r="BP26" s="95">
        <f>IF(BO26=0,0,($V$26/$BO$26)*100000)</f>
        <v>0</v>
      </c>
      <c r="BQ26" s="95">
        <f>'Health Regions'!V10</f>
        <v>0</v>
      </c>
      <c r="BR26" s="95">
        <f>IF(BQ26=0,0,($W$26/$BQ$26)*100000)</f>
        <v>0</v>
      </c>
      <c r="BS26" s="95">
        <f>'Health Regions'!X10</f>
        <v>0</v>
      </c>
      <c r="BT26" s="95">
        <f>IF(BS26=0,0,($X$26/$BS$26)*100000)</f>
        <v>0</v>
      </c>
      <c r="BU26" s="95">
        <f>'Health Regions'!Z10</f>
        <v>0</v>
      </c>
      <c r="BV26" s="95">
        <f>IF(BU26=0,0,($Y$26/$BU$26)*100000)</f>
        <v>0</v>
      </c>
      <c r="BW26" s="95">
        <f>'Health Regions'!AB10</f>
        <v>0</v>
      </c>
      <c r="BX26" s="95">
        <f>IF(BW26=0,0,($Z$26/$BW$26)*100000)</f>
        <v>0</v>
      </c>
      <c r="BY26" s="52"/>
      <c r="BZ26" s="93">
        <v>18257</v>
      </c>
      <c r="CA26" s="94">
        <v>6.6477999999999995E-2</v>
      </c>
      <c r="CC26" s="60" t="s">
        <v>165</v>
      </c>
      <c r="CD26" s="113">
        <f t="shared" si="29"/>
        <v>0</v>
      </c>
      <c r="CE26" s="114">
        <f t="shared" si="30"/>
        <v>0</v>
      </c>
      <c r="CF26" s="114">
        <f t="shared" si="31"/>
        <v>0</v>
      </c>
      <c r="CG26" s="54">
        <f t="shared" si="32"/>
        <v>0</v>
      </c>
      <c r="CH26" s="54">
        <f t="shared" si="33"/>
        <v>0</v>
      </c>
      <c r="CI26" s="54">
        <f t="shared" si="34"/>
        <v>0</v>
      </c>
      <c r="CJ26" s="54">
        <f t="shared" si="35"/>
        <v>0</v>
      </c>
      <c r="CK26" s="54">
        <f t="shared" si="36"/>
        <v>0</v>
      </c>
      <c r="CL26" s="54">
        <f t="shared" si="37"/>
        <v>0</v>
      </c>
      <c r="CM26" s="54">
        <f t="shared" si="38"/>
        <v>0</v>
      </c>
      <c r="CN26" s="54">
        <f t="shared" si="39"/>
        <v>0</v>
      </c>
      <c r="CO26" s="54">
        <f t="shared" si="40"/>
        <v>0</v>
      </c>
      <c r="CP26" s="54">
        <f t="shared" si="41"/>
        <v>0</v>
      </c>
      <c r="CQ26" s="54">
        <f t="shared" si="42"/>
        <v>0</v>
      </c>
      <c r="CR26" s="54">
        <f t="shared" si="43"/>
        <v>0</v>
      </c>
      <c r="CS26" s="54">
        <f t="shared" si="44"/>
        <v>0</v>
      </c>
      <c r="CT26" s="54">
        <f t="shared" si="45"/>
        <v>0</v>
      </c>
      <c r="CU26" s="54">
        <f t="shared" si="46"/>
        <v>0</v>
      </c>
      <c r="CV26" s="54">
        <f t="shared" si="47"/>
        <v>0</v>
      </c>
      <c r="CW26" s="54">
        <f t="shared" si="48"/>
        <v>0</v>
      </c>
      <c r="CX26" s="54">
        <f t="shared" si="49"/>
        <v>0</v>
      </c>
      <c r="CY26" s="54">
        <f t="shared" si="50"/>
        <v>0</v>
      </c>
      <c r="CZ26" s="54">
        <f t="shared" si="51"/>
        <v>0</v>
      </c>
      <c r="DA26" s="54">
        <f t="shared" si="52"/>
        <v>0</v>
      </c>
    </row>
    <row r="27" spans="2:105" x14ac:dyDescent="0.25">
      <c r="B27" s="16" t="s">
        <v>166</v>
      </c>
      <c r="C27" s="70"/>
      <c r="D27" s="48"/>
      <c r="E27" s="49"/>
      <c r="F27" s="39"/>
      <c r="G27" s="39"/>
      <c r="H27" s="39"/>
      <c r="I27" s="39"/>
      <c r="J27" s="77"/>
      <c r="K27" s="77"/>
      <c r="L27" s="42"/>
      <c r="M27" s="85"/>
      <c r="N27" s="85"/>
      <c r="O27" s="85"/>
      <c r="P27" s="85"/>
      <c r="Q27" s="85"/>
      <c r="R27" s="85"/>
      <c r="S27" s="85"/>
      <c r="T27" s="85"/>
      <c r="U27" s="85"/>
      <c r="V27" s="85"/>
      <c r="W27" s="85"/>
      <c r="X27" s="85"/>
      <c r="Y27" s="85"/>
      <c r="Z27" s="89"/>
      <c r="AA27" s="52"/>
      <c r="AB27" s="95">
        <f>' Populations'!B15</f>
        <v>0</v>
      </c>
      <c r="AC27" s="95">
        <f>IF(AB27=0,0,($C$27/$AB$27)*100000)</f>
        <v>0</v>
      </c>
      <c r="AD27" s="95">
        <f>' Populations'!D15</f>
        <v>0</v>
      </c>
      <c r="AE27" s="95">
        <f>IF(AD27=0,0,($D$27/$AD$27)*100000)</f>
        <v>0</v>
      </c>
      <c r="AF27" s="95">
        <f>' Populations'!F15</f>
        <v>0</v>
      </c>
      <c r="AG27" s="95">
        <f>IF(AF27=0,0,($E$27/$AF$27)*100000)</f>
        <v>0</v>
      </c>
      <c r="AH27" s="95">
        <f>' Populations'!H15</f>
        <v>0</v>
      </c>
      <c r="AI27" s="95">
        <f>IF(AH27=0,0,($F$27/$AH$27)*100000)</f>
        <v>0</v>
      </c>
      <c r="AJ27" s="95">
        <f>' Populations'!J15</f>
        <v>0</v>
      </c>
      <c r="AK27" s="95">
        <f>IF(AJ27=0,0,($G$27/$AJ$27)*100000)</f>
        <v>0</v>
      </c>
      <c r="AL27" s="95">
        <f>' Populations'!L15</f>
        <v>0</v>
      </c>
      <c r="AM27" s="95">
        <f>IF(AL27=0,0,($H$27/$AL$27)*100000)</f>
        <v>0</v>
      </c>
      <c r="AN27" s="95">
        <f>' Populations'!N15</f>
        <v>0</v>
      </c>
      <c r="AO27" s="95">
        <f>IF(AN27=0,0,($I$27/$AN$27)*100000)</f>
        <v>0</v>
      </c>
      <c r="AP27" s="95">
        <f>' Populations'!P15</f>
        <v>0</v>
      </c>
      <c r="AQ27" s="95">
        <f>IF(AP27=0,0,($J$27/$AP$27)*100000)</f>
        <v>0</v>
      </c>
      <c r="AR27" s="95">
        <f>' Populations'!R15</f>
        <v>0</v>
      </c>
      <c r="AS27" s="95">
        <f>IF(AR27=0,0,($K$27/$AR$27)*100000)</f>
        <v>0</v>
      </c>
      <c r="AT27" s="95">
        <f>' Populations'!T15</f>
        <v>0</v>
      </c>
      <c r="AU27" s="95">
        <f>IF(AT27=0,0,($L$272/$AT$27)*100000)</f>
        <v>0</v>
      </c>
      <c r="AV27" s="98"/>
      <c r="AW27" s="95">
        <f>'Health Regions'!B11</f>
        <v>0</v>
      </c>
      <c r="AX27" s="95">
        <f>IF(AW27=0,0,($M$27/$AW$27)*100000)</f>
        <v>0</v>
      </c>
      <c r="AY27" s="95">
        <f>'Health Regions'!D11</f>
        <v>0</v>
      </c>
      <c r="AZ27" s="95">
        <f>IF(AY27=0,0,($N$27/$AY$27)*100000)</f>
        <v>0</v>
      </c>
      <c r="BA27" s="95">
        <f>'Health Regions'!F11</f>
        <v>0</v>
      </c>
      <c r="BB27" s="95">
        <f>IF(BA27=0,0,($O$27/$BA$27)*100000)</f>
        <v>0</v>
      </c>
      <c r="BC27" s="95">
        <f>'Health Regions'!H11</f>
        <v>0</v>
      </c>
      <c r="BD27" s="95">
        <f>IF(BC27=0,0,($P$27/$BC$27)*100000)</f>
        <v>0</v>
      </c>
      <c r="BE27" s="95">
        <f>'Health Regions'!J11</f>
        <v>0</v>
      </c>
      <c r="BF27" s="95">
        <f>IF(BE27=0,0,($Q$27/$BE$27)*100000)</f>
        <v>0</v>
      </c>
      <c r="BG27" s="95">
        <f>'Health Regions'!L11</f>
        <v>0</v>
      </c>
      <c r="BH27" s="95">
        <f>IF(BG27=0,0,($R$27/$BG$27)*100000)</f>
        <v>0</v>
      </c>
      <c r="BI27" s="95">
        <f>'Health Regions'!N11</f>
        <v>0</v>
      </c>
      <c r="BJ27" s="95">
        <f>IF(BI27=0,0,($S$27/$BI$27)*100000)</f>
        <v>0</v>
      </c>
      <c r="BK27" s="95">
        <f>'Health Regions'!P11</f>
        <v>0</v>
      </c>
      <c r="BL27" s="95">
        <f>IF(BK27=0,0,($T$27/$BK$27)*100000)</f>
        <v>0</v>
      </c>
      <c r="BM27" s="95">
        <f>'Health Regions'!R11</f>
        <v>0</v>
      </c>
      <c r="BN27" s="95">
        <f>IF(BM27=0,0,($U$27/$BM$27)*100000)</f>
        <v>0</v>
      </c>
      <c r="BO27" s="95">
        <f>'Health Regions'!T11</f>
        <v>0</v>
      </c>
      <c r="BP27" s="95">
        <f>IF(BO27=0,0,($V$27/$BO$27)*100000)</f>
        <v>0</v>
      </c>
      <c r="BQ27" s="95">
        <f>'Health Regions'!V11</f>
        <v>0</v>
      </c>
      <c r="BR27" s="95">
        <f>IF(BQ27=0,0,($W$27/$BQ$27)*100000)</f>
        <v>0</v>
      </c>
      <c r="BS27" s="95">
        <f>'Health Regions'!X11</f>
        <v>0</v>
      </c>
      <c r="BT27" s="95">
        <f>IF(BS27=0,0,($X$27/$BS$27)*100000)</f>
        <v>0</v>
      </c>
      <c r="BU27" s="95">
        <f>'Health Regions'!Z11</f>
        <v>0</v>
      </c>
      <c r="BV27" s="95">
        <f>IF(BU27=0,0,($Y$27/$BU$27)*100000)</f>
        <v>0</v>
      </c>
      <c r="BW27" s="95">
        <f>'Health Regions'!AB11</f>
        <v>0</v>
      </c>
      <c r="BX27" s="95">
        <f>IF(BW27=0,0,($Z$27/$BW$27)*100000)</f>
        <v>0</v>
      </c>
      <c r="BY27" s="52"/>
      <c r="BZ27" s="93">
        <v>37233</v>
      </c>
      <c r="CA27" s="94">
        <v>0.135573</v>
      </c>
      <c r="CC27" s="60" t="s">
        <v>166</v>
      </c>
      <c r="CD27" s="113">
        <f t="shared" si="29"/>
        <v>0</v>
      </c>
      <c r="CE27" s="114">
        <f t="shared" si="30"/>
        <v>0</v>
      </c>
      <c r="CF27" s="114">
        <f t="shared" si="31"/>
        <v>0</v>
      </c>
      <c r="CG27" s="54">
        <f t="shared" si="32"/>
        <v>0</v>
      </c>
      <c r="CH27" s="54">
        <f t="shared" si="33"/>
        <v>0</v>
      </c>
      <c r="CI27" s="54">
        <f t="shared" si="34"/>
        <v>0</v>
      </c>
      <c r="CJ27" s="54">
        <f t="shared" si="35"/>
        <v>0</v>
      </c>
      <c r="CK27" s="54">
        <f t="shared" si="36"/>
        <v>0</v>
      </c>
      <c r="CL27" s="54">
        <f t="shared" si="37"/>
        <v>0</v>
      </c>
      <c r="CM27" s="54">
        <f t="shared" si="38"/>
        <v>0</v>
      </c>
      <c r="CN27" s="54">
        <f t="shared" si="39"/>
        <v>0</v>
      </c>
      <c r="CO27" s="54">
        <f t="shared" si="40"/>
        <v>0</v>
      </c>
      <c r="CP27" s="54">
        <f t="shared" si="41"/>
        <v>0</v>
      </c>
      <c r="CQ27" s="54">
        <f t="shared" si="42"/>
        <v>0</v>
      </c>
      <c r="CR27" s="54">
        <f t="shared" si="43"/>
        <v>0</v>
      </c>
      <c r="CS27" s="54">
        <f t="shared" si="44"/>
        <v>0</v>
      </c>
      <c r="CT27" s="54">
        <f t="shared" si="45"/>
        <v>0</v>
      </c>
      <c r="CU27" s="54">
        <f t="shared" si="46"/>
        <v>0</v>
      </c>
      <c r="CV27" s="54">
        <f t="shared" si="47"/>
        <v>0</v>
      </c>
      <c r="CW27" s="54">
        <f t="shared" si="48"/>
        <v>0</v>
      </c>
      <c r="CX27" s="54">
        <f t="shared" si="49"/>
        <v>0</v>
      </c>
      <c r="CY27" s="54">
        <f t="shared" si="50"/>
        <v>0</v>
      </c>
      <c r="CZ27" s="54">
        <f t="shared" si="51"/>
        <v>0</v>
      </c>
      <c r="DA27" s="54">
        <f t="shared" si="52"/>
        <v>0</v>
      </c>
    </row>
    <row r="28" spans="2:105" x14ac:dyDescent="0.25">
      <c r="B28" s="16" t="s">
        <v>167</v>
      </c>
      <c r="C28" s="70"/>
      <c r="D28" s="48"/>
      <c r="E28" s="49"/>
      <c r="F28" s="39"/>
      <c r="G28" s="39"/>
      <c r="H28" s="39"/>
      <c r="I28" s="39"/>
      <c r="J28" s="77"/>
      <c r="K28" s="77"/>
      <c r="L28" s="42"/>
      <c r="M28" s="85"/>
      <c r="N28" s="85"/>
      <c r="O28" s="85"/>
      <c r="P28" s="85"/>
      <c r="Q28" s="85"/>
      <c r="R28" s="85"/>
      <c r="S28" s="85"/>
      <c r="T28" s="85"/>
      <c r="U28" s="85"/>
      <c r="V28" s="85"/>
      <c r="W28" s="85"/>
      <c r="X28" s="85"/>
      <c r="Y28" s="85"/>
      <c r="Z28" s="89"/>
      <c r="AA28" s="52"/>
      <c r="AB28" s="95">
        <f>' Populations'!B16</f>
        <v>0</v>
      </c>
      <c r="AC28" s="95">
        <f>IF(AB28=0,0,($C$28/$AB$28)*100000)</f>
        <v>0</v>
      </c>
      <c r="AD28" s="95">
        <f>' Populations'!D16</f>
        <v>0</v>
      </c>
      <c r="AE28" s="95">
        <f>IF(AD28=0,0,($D$28/$AD$28)*100000)</f>
        <v>0</v>
      </c>
      <c r="AF28" s="95">
        <f>' Populations'!F16</f>
        <v>0</v>
      </c>
      <c r="AG28" s="95">
        <f>IF(AF28=0,0,($E$28/$AF$28)*100000)</f>
        <v>0</v>
      </c>
      <c r="AH28" s="95">
        <f>' Populations'!H16</f>
        <v>0</v>
      </c>
      <c r="AI28" s="95">
        <f>IF(AH28=0,0,($F$28/$AH$28)*100000)</f>
        <v>0</v>
      </c>
      <c r="AJ28" s="95">
        <f>' Populations'!J16</f>
        <v>0</v>
      </c>
      <c r="AK28" s="95">
        <f>IF(AJ28=0,0,($G$28/$AJ$28)*100000)</f>
        <v>0</v>
      </c>
      <c r="AL28" s="95">
        <f>' Populations'!L16</f>
        <v>0</v>
      </c>
      <c r="AM28" s="95">
        <f>IF(AL28=0,0,($H$28/$AL$28)*100000)</f>
        <v>0</v>
      </c>
      <c r="AN28" s="95">
        <f>' Populations'!N16</f>
        <v>0</v>
      </c>
      <c r="AO28" s="95">
        <f>IF(AN28=0,0,($I$28/$AN$28)*100000)</f>
        <v>0</v>
      </c>
      <c r="AP28" s="95">
        <f>' Populations'!P16</f>
        <v>0</v>
      </c>
      <c r="AQ28" s="95">
        <f>IF(AP28=0,0,($J$28/$AP$28)*100000)</f>
        <v>0</v>
      </c>
      <c r="AR28" s="95">
        <f>' Populations'!R16</f>
        <v>0</v>
      </c>
      <c r="AS28" s="95">
        <f>IF(AR28=0,0,($K$28/$AR$28)*100000)</f>
        <v>0</v>
      </c>
      <c r="AT28" s="95">
        <f>' Populations'!T16</f>
        <v>0</v>
      </c>
      <c r="AU28" s="95">
        <f>IF(AT28=0,0,($L$28/$AT$28)*100000)</f>
        <v>0</v>
      </c>
      <c r="AV28" s="98"/>
      <c r="AW28" s="95">
        <f>'Health Regions'!B12</f>
        <v>0</v>
      </c>
      <c r="AX28" s="95">
        <f>IF(AW28=0,0,($M$28/$AW$28)*100000)</f>
        <v>0</v>
      </c>
      <c r="AY28" s="95">
        <f>'Health Regions'!D12</f>
        <v>0</v>
      </c>
      <c r="AZ28" s="95">
        <f>IF(AY28=0,0,($N$28/$AW$28)*100000)</f>
        <v>0</v>
      </c>
      <c r="BA28" s="95">
        <f>'Health Regions'!F12</f>
        <v>0</v>
      </c>
      <c r="BB28" s="95">
        <f>IF(BA28=0,0,($O$28/$BA$28)*100000)</f>
        <v>0</v>
      </c>
      <c r="BC28" s="95">
        <f>'Health Regions'!H12</f>
        <v>0</v>
      </c>
      <c r="BD28" s="95">
        <f>IF(BC28=0,0,($P$28/$BC$28)*100000)</f>
        <v>0</v>
      </c>
      <c r="BE28" s="95">
        <f>'Health Regions'!J12</f>
        <v>0</v>
      </c>
      <c r="BF28" s="95">
        <f>IF(BE28=0,0,($Q$28/$BE$28)*100000)</f>
        <v>0</v>
      </c>
      <c r="BG28" s="95">
        <f>'Health Regions'!L12</f>
        <v>0</v>
      </c>
      <c r="BH28" s="95">
        <f>IF(BG28=0,0,($R$28/$BG$28)*100000)</f>
        <v>0</v>
      </c>
      <c r="BI28" s="95">
        <f>'Health Regions'!N12</f>
        <v>0</v>
      </c>
      <c r="BJ28" s="95">
        <f>IF(BI28=0,0,($S$28/$BI$28)*100000)</f>
        <v>0</v>
      </c>
      <c r="BK28" s="95">
        <f>'Health Regions'!P12</f>
        <v>0</v>
      </c>
      <c r="BL28" s="95">
        <f>IF(BK28=0,0,($T$28/$BK$28)*100000)</f>
        <v>0</v>
      </c>
      <c r="BM28" s="95">
        <f>'Health Regions'!R12</f>
        <v>0</v>
      </c>
      <c r="BN28" s="95">
        <f>IF(BM28=0,0,($U$28/$BM$28)*100000)</f>
        <v>0</v>
      </c>
      <c r="BO28" s="95">
        <f>'Health Regions'!T12</f>
        <v>0</v>
      </c>
      <c r="BP28" s="95">
        <f>IF(BO28=0,0,($V$28/$BO$28)*100000)</f>
        <v>0</v>
      </c>
      <c r="BQ28" s="95">
        <f>'Health Regions'!V12</f>
        <v>0</v>
      </c>
      <c r="BR28" s="95">
        <f>IF(BQ28=0,0,($W$28/$BQ$28)*100000)</f>
        <v>0</v>
      </c>
      <c r="BS28" s="95">
        <f>'Health Regions'!X12</f>
        <v>0</v>
      </c>
      <c r="BT28" s="95">
        <f>IF(BS28=0,0,($X$28/$BS$28)*100000)</f>
        <v>0</v>
      </c>
      <c r="BU28" s="95">
        <f>'Health Regions'!Z12</f>
        <v>0</v>
      </c>
      <c r="BV28" s="95">
        <f>IF(BU28=0,0,($Y$28/$BU$28)*100000)</f>
        <v>0</v>
      </c>
      <c r="BW28" s="95">
        <f>'Health Regions'!AB12</f>
        <v>0</v>
      </c>
      <c r="BX28" s="95">
        <f>IF(BW28=0,0,($Z$28/$BW$28)*100000)</f>
        <v>0</v>
      </c>
      <c r="BY28" s="52"/>
      <c r="BZ28" s="93">
        <v>44659</v>
      </c>
      <c r="CA28" s="94">
        <v>0.16261300000000001</v>
      </c>
      <c r="CC28" s="60" t="s">
        <v>167</v>
      </c>
      <c r="CD28" s="113">
        <f t="shared" si="29"/>
        <v>0</v>
      </c>
      <c r="CE28" s="114">
        <f t="shared" si="30"/>
        <v>0</v>
      </c>
      <c r="CF28" s="114">
        <f t="shared" si="31"/>
        <v>0</v>
      </c>
      <c r="CG28" s="54">
        <f t="shared" si="32"/>
        <v>0</v>
      </c>
      <c r="CH28" s="54">
        <f t="shared" si="33"/>
        <v>0</v>
      </c>
      <c r="CI28" s="54">
        <f t="shared" si="34"/>
        <v>0</v>
      </c>
      <c r="CJ28" s="54">
        <f t="shared" si="35"/>
        <v>0</v>
      </c>
      <c r="CK28" s="54">
        <f t="shared" si="36"/>
        <v>0</v>
      </c>
      <c r="CL28" s="54">
        <f t="shared" si="37"/>
        <v>0</v>
      </c>
      <c r="CM28" s="54">
        <f t="shared" si="38"/>
        <v>0</v>
      </c>
      <c r="CN28" s="54">
        <f t="shared" si="39"/>
        <v>0</v>
      </c>
      <c r="CO28" s="54">
        <f t="shared" si="40"/>
        <v>0</v>
      </c>
      <c r="CP28" s="54">
        <f t="shared" si="41"/>
        <v>0</v>
      </c>
      <c r="CQ28" s="54">
        <f t="shared" si="42"/>
        <v>0</v>
      </c>
      <c r="CR28" s="54">
        <f t="shared" si="43"/>
        <v>0</v>
      </c>
      <c r="CS28" s="54">
        <f t="shared" si="44"/>
        <v>0</v>
      </c>
      <c r="CT28" s="54">
        <f t="shared" si="45"/>
        <v>0</v>
      </c>
      <c r="CU28" s="54">
        <f t="shared" si="46"/>
        <v>0</v>
      </c>
      <c r="CV28" s="54">
        <f t="shared" si="47"/>
        <v>0</v>
      </c>
      <c r="CW28" s="54">
        <f t="shared" si="48"/>
        <v>0</v>
      </c>
      <c r="CX28" s="54">
        <f t="shared" si="49"/>
        <v>0</v>
      </c>
      <c r="CY28" s="54">
        <f t="shared" si="50"/>
        <v>0</v>
      </c>
      <c r="CZ28" s="54">
        <f t="shared" si="51"/>
        <v>0</v>
      </c>
      <c r="DA28" s="54">
        <f t="shared" si="52"/>
        <v>0</v>
      </c>
    </row>
    <row r="29" spans="2:105" x14ac:dyDescent="0.25">
      <c r="B29" s="16" t="s">
        <v>168</v>
      </c>
      <c r="C29" s="70"/>
      <c r="D29" s="48"/>
      <c r="E29" s="49"/>
      <c r="F29" s="39"/>
      <c r="G29" s="39"/>
      <c r="H29" s="39"/>
      <c r="I29" s="39"/>
      <c r="J29" s="77"/>
      <c r="K29" s="77"/>
      <c r="L29" s="42"/>
      <c r="M29" s="85"/>
      <c r="N29" s="85"/>
      <c r="O29" s="85"/>
      <c r="P29" s="85"/>
      <c r="Q29" s="85"/>
      <c r="R29" s="85"/>
      <c r="S29" s="85"/>
      <c r="T29" s="85"/>
      <c r="U29" s="85"/>
      <c r="V29" s="85"/>
      <c r="W29" s="85"/>
      <c r="X29" s="85"/>
      <c r="Y29" s="85"/>
      <c r="Z29" s="89"/>
      <c r="AA29" s="52"/>
      <c r="AB29" s="95">
        <f>' Populations'!B17</f>
        <v>0</v>
      </c>
      <c r="AC29" s="95">
        <f>IF(AB29=0,0,($C$29/$AB$29)*100000)</f>
        <v>0</v>
      </c>
      <c r="AD29" s="95">
        <f>' Populations'!D17</f>
        <v>0</v>
      </c>
      <c r="AE29" s="95">
        <f>IF(AD29=0,0,($D$29/$AD$29)*100000)</f>
        <v>0</v>
      </c>
      <c r="AF29" s="95">
        <f>' Populations'!F17</f>
        <v>0</v>
      </c>
      <c r="AG29" s="95">
        <f>IF(AF29=0,0,($E$29/$AF$29)*100000)</f>
        <v>0</v>
      </c>
      <c r="AH29" s="95">
        <f>' Populations'!H17</f>
        <v>0</v>
      </c>
      <c r="AI29" s="95">
        <f>IF(AH29=0,0,($F$29/$AH$29)*100000)</f>
        <v>0</v>
      </c>
      <c r="AJ29" s="95">
        <f>' Populations'!J17</f>
        <v>0</v>
      </c>
      <c r="AK29" s="95">
        <f>IF(AJ29=0,0,($G$29/$AJ$29)*100000)</f>
        <v>0</v>
      </c>
      <c r="AL29" s="95">
        <f>' Populations'!L17</f>
        <v>0</v>
      </c>
      <c r="AM29" s="95">
        <f>IF(AL29=0,0,($H$29/$AL$29)*100000)</f>
        <v>0</v>
      </c>
      <c r="AN29" s="95">
        <f>' Populations'!N17</f>
        <v>0</v>
      </c>
      <c r="AO29" s="95">
        <f>IF(AN29=0,0,($I$29/$AN$29)*100000)</f>
        <v>0</v>
      </c>
      <c r="AP29" s="95">
        <f>' Populations'!P17</f>
        <v>0</v>
      </c>
      <c r="AQ29" s="95">
        <f>IF(AP29=0,0,($J$29/$AP$29)*100000)</f>
        <v>0</v>
      </c>
      <c r="AR29" s="95">
        <f>' Populations'!R17</f>
        <v>0</v>
      </c>
      <c r="AS29" s="95">
        <f>IF(AR29=0,0,($K$29/$AR$29)*100000)</f>
        <v>0</v>
      </c>
      <c r="AT29" s="95">
        <f>' Populations'!T17</f>
        <v>0</v>
      </c>
      <c r="AU29" s="95">
        <f>IF(AT29=0,0,($L$29/$AT$29)*100000)</f>
        <v>0</v>
      </c>
      <c r="AV29" s="98"/>
      <c r="AW29" s="95">
        <f>'Health Regions'!B13</f>
        <v>0</v>
      </c>
      <c r="AX29" s="95">
        <f>IF(AW29=0,0,($M$29/$AW$29)*100000)</f>
        <v>0</v>
      </c>
      <c r="AY29" s="95">
        <f>'Health Regions'!D13</f>
        <v>0</v>
      </c>
      <c r="AZ29" s="95">
        <f>IF(AY29=0,0,($N$29/$AY$29)*100000)</f>
        <v>0</v>
      </c>
      <c r="BA29" s="95">
        <f>'Health Regions'!F13</f>
        <v>0</v>
      </c>
      <c r="BB29" s="95">
        <f>IF(BA29=0,0,($O$29/$BA$29)*100000)</f>
        <v>0</v>
      </c>
      <c r="BC29" s="95">
        <f>'Health Regions'!H13</f>
        <v>0</v>
      </c>
      <c r="BD29" s="95">
        <f>IF(BC29=0,0,($P$29/$BC$29)*100000)</f>
        <v>0</v>
      </c>
      <c r="BE29" s="95">
        <f>'Health Regions'!J13</f>
        <v>0</v>
      </c>
      <c r="BF29" s="95">
        <f>IF(BE29=0,0,($Q$29/$BE$29)*100000)</f>
        <v>0</v>
      </c>
      <c r="BG29" s="95">
        <f>'Health Regions'!L13</f>
        <v>0</v>
      </c>
      <c r="BH29" s="95">
        <f>IF(BG29=0,0,($R$29/$BG$29)*100000)</f>
        <v>0</v>
      </c>
      <c r="BI29" s="95">
        <f>'Health Regions'!N13</f>
        <v>0</v>
      </c>
      <c r="BJ29" s="95">
        <f>IF(BI29=0,0,($S$29/$BI$29)*100000)</f>
        <v>0</v>
      </c>
      <c r="BK29" s="95">
        <f>'Health Regions'!P13</f>
        <v>0</v>
      </c>
      <c r="BL29" s="95">
        <f>IF(BK29=0,0,($T$29/$BK$29)*100000)</f>
        <v>0</v>
      </c>
      <c r="BM29" s="95">
        <f>'Health Regions'!R13</f>
        <v>0</v>
      </c>
      <c r="BN29" s="95">
        <f>IF(BM29=0,0,($U$29/$BM$29)*100000)</f>
        <v>0</v>
      </c>
      <c r="BO29" s="95">
        <f>'Health Regions'!T13</f>
        <v>0</v>
      </c>
      <c r="BP29" s="95">
        <f>IF(BO29=0,0,($V$29/$BO$29)*100000)</f>
        <v>0</v>
      </c>
      <c r="BQ29" s="95">
        <f>'Health Regions'!V13</f>
        <v>0</v>
      </c>
      <c r="BR29" s="95">
        <f>IF(BQ29=0,0,($W$29/$BQ$29)*100000)</f>
        <v>0</v>
      </c>
      <c r="BS29" s="95">
        <f>'Health Regions'!X13</f>
        <v>0</v>
      </c>
      <c r="BT29" s="95">
        <f>IF(BS29=0,0,($X$29/$BS$29)*100000)</f>
        <v>0</v>
      </c>
      <c r="BU29" s="95">
        <f>'Health Regions'!Z13</f>
        <v>0</v>
      </c>
      <c r="BV29" s="95">
        <f>IF(BU29=0,0,($Y$29/$BU$29)*100000)</f>
        <v>0</v>
      </c>
      <c r="BW29" s="95">
        <f>'Health Regions'!AB13</f>
        <v>0</v>
      </c>
      <c r="BX29" s="95">
        <f>IF(BW29=0,0,($Z$29/$BW$29)*100000)</f>
        <v>0</v>
      </c>
      <c r="BY29" s="52"/>
      <c r="BZ29" s="93">
        <v>37030</v>
      </c>
      <c r="CA29" s="94">
        <v>0.13483400000000001</v>
      </c>
      <c r="CC29" s="60" t="s">
        <v>168</v>
      </c>
      <c r="CD29" s="113">
        <f t="shared" si="29"/>
        <v>0</v>
      </c>
      <c r="CE29" s="114">
        <f t="shared" si="30"/>
        <v>0</v>
      </c>
      <c r="CF29" s="114">
        <f t="shared" si="31"/>
        <v>0</v>
      </c>
      <c r="CG29" s="54">
        <f t="shared" si="32"/>
        <v>0</v>
      </c>
      <c r="CH29" s="54">
        <f t="shared" si="33"/>
        <v>0</v>
      </c>
      <c r="CI29" s="54">
        <f t="shared" si="34"/>
        <v>0</v>
      </c>
      <c r="CJ29" s="54">
        <f t="shared" si="35"/>
        <v>0</v>
      </c>
      <c r="CK29" s="54">
        <f t="shared" si="36"/>
        <v>0</v>
      </c>
      <c r="CL29" s="54">
        <f t="shared" si="37"/>
        <v>0</v>
      </c>
      <c r="CM29" s="54">
        <f t="shared" si="38"/>
        <v>0</v>
      </c>
      <c r="CN29" s="54">
        <f t="shared" si="39"/>
        <v>0</v>
      </c>
      <c r="CO29" s="54">
        <f t="shared" si="40"/>
        <v>0</v>
      </c>
      <c r="CP29" s="54">
        <f t="shared" si="41"/>
        <v>0</v>
      </c>
      <c r="CQ29" s="54">
        <f t="shared" si="42"/>
        <v>0</v>
      </c>
      <c r="CR29" s="54">
        <f t="shared" si="43"/>
        <v>0</v>
      </c>
      <c r="CS29" s="54">
        <f t="shared" si="44"/>
        <v>0</v>
      </c>
      <c r="CT29" s="54">
        <f t="shared" si="45"/>
        <v>0</v>
      </c>
      <c r="CU29" s="54">
        <f t="shared" si="46"/>
        <v>0</v>
      </c>
      <c r="CV29" s="54">
        <f t="shared" si="47"/>
        <v>0</v>
      </c>
      <c r="CW29" s="54">
        <f t="shared" si="48"/>
        <v>0</v>
      </c>
      <c r="CX29" s="54">
        <f t="shared" si="49"/>
        <v>0</v>
      </c>
      <c r="CY29" s="54">
        <f t="shared" si="50"/>
        <v>0</v>
      </c>
      <c r="CZ29" s="54">
        <f t="shared" si="51"/>
        <v>0</v>
      </c>
      <c r="DA29" s="54">
        <f t="shared" si="52"/>
        <v>0</v>
      </c>
    </row>
    <row r="30" spans="2:105" x14ac:dyDescent="0.25">
      <c r="B30" s="16" t="s">
        <v>169</v>
      </c>
      <c r="C30" s="70"/>
      <c r="D30" s="48"/>
      <c r="E30" s="49"/>
      <c r="F30" s="39"/>
      <c r="G30" s="39"/>
      <c r="H30" s="39"/>
      <c r="I30" s="39"/>
      <c r="J30" s="77"/>
      <c r="K30" s="77"/>
      <c r="L30" s="42"/>
      <c r="M30" s="85"/>
      <c r="N30" s="85"/>
      <c r="O30" s="85"/>
      <c r="P30" s="85"/>
      <c r="Q30" s="85"/>
      <c r="R30" s="85"/>
      <c r="S30" s="85"/>
      <c r="T30" s="85"/>
      <c r="U30" s="85"/>
      <c r="V30" s="85"/>
      <c r="W30" s="85"/>
      <c r="X30" s="85"/>
      <c r="Y30" s="85"/>
      <c r="Z30" s="89"/>
      <c r="AA30" s="52"/>
      <c r="AB30" s="95">
        <f>' Populations'!B18</f>
        <v>0</v>
      </c>
      <c r="AC30" s="95">
        <f>IF(AB30=0,0,($C$30/$AB$30)*100000)</f>
        <v>0</v>
      </c>
      <c r="AD30" s="95">
        <f>' Populations'!D18</f>
        <v>0</v>
      </c>
      <c r="AE30" s="95">
        <f>IF(AD30=0,0,($D$30/$AD$30)*100000)</f>
        <v>0</v>
      </c>
      <c r="AF30" s="95">
        <f>' Populations'!F18</f>
        <v>0</v>
      </c>
      <c r="AG30" s="95">
        <f>IF(AF30=0,0,($E$30/$AF$30)*100000)</f>
        <v>0</v>
      </c>
      <c r="AH30" s="95">
        <f>' Populations'!H18</f>
        <v>0</v>
      </c>
      <c r="AI30" s="95">
        <f>IF(AH30=0,0,($F$30/$AH$30)*100000)</f>
        <v>0</v>
      </c>
      <c r="AJ30" s="95">
        <f>' Populations'!J18</f>
        <v>0</v>
      </c>
      <c r="AK30" s="95">
        <f>IF(AJ30=0,0,($G$30/$AJ$30)*100000)</f>
        <v>0</v>
      </c>
      <c r="AL30" s="95">
        <f>' Populations'!L18</f>
        <v>0</v>
      </c>
      <c r="AM30" s="95">
        <f>IF(AL30=0,0,($H$30/$AL$30)*100000)</f>
        <v>0</v>
      </c>
      <c r="AN30" s="95">
        <f>' Populations'!N18</f>
        <v>0</v>
      </c>
      <c r="AO30" s="95">
        <f>IF(AN30=0,0,($I$30/$AN$30)*100000)</f>
        <v>0</v>
      </c>
      <c r="AP30" s="95">
        <f>' Populations'!P18</f>
        <v>0</v>
      </c>
      <c r="AQ30" s="95">
        <f>IF(AP30=0,0,($J$30/$AP$30)*100000)</f>
        <v>0</v>
      </c>
      <c r="AR30" s="95">
        <f>' Populations'!R18</f>
        <v>0</v>
      </c>
      <c r="AS30" s="95">
        <f>IF(AR30=0,0,($K$30/$AR$30)*100000)</f>
        <v>0</v>
      </c>
      <c r="AT30" s="95">
        <f>' Populations'!T18</f>
        <v>0</v>
      </c>
      <c r="AU30" s="95">
        <f>IF(AT30=0,0,($L$30/$AT$30)*100000)</f>
        <v>0</v>
      </c>
      <c r="AV30" s="98"/>
      <c r="AW30" s="95">
        <f>'Health Regions'!B14</f>
        <v>0</v>
      </c>
      <c r="AX30" s="95">
        <f>IF(AW30=0,0,($M$30/$AW$30)*100000)</f>
        <v>0</v>
      </c>
      <c r="AY30" s="95">
        <f>'Health Regions'!D14</f>
        <v>0</v>
      </c>
      <c r="AZ30" s="95">
        <f>IF(AY30=0,0,($N$30/$AY$30)*100000)</f>
        <v>0</v>
      </c>
      <c r="BA30" s="95">
        <f>'Health Regions'!F14</f>
        <v>0</v>
      </c>
      <c r="BB30" s="95">
        <f>IF(BA30=0,0,($O$30/$BA$30)*100000)</f>
        <v>0</v>
      </c>
      <c r="BC30" s="95">
        <f>'Health Regions'!H14</f>
        <v>0</v>
      </c>
      <c r="BD30" s="95">
        <f>IF(BC30=0,0,($P$30/$BC$30)*100000)</f>
        <v>0</v>
      </c>
      <c r="BE30" s="95">
        <f>'Health Regions'!J14</f>
        <v>0</v>
      </c>
      <c r="BF30" s="95">
        <f>IF(BE30=0,0,($Q$30/$BE$30)*100000)</f>
        <v>0</v>
      </c>
      <c r="BG30" s="95">
        <f>'Health Regions'!L14</f>
        <v>0</v>
      </c>
      <c r="BH30" s="95">
        <f>IF(BG30=0,0,($R$30/$BG$30)*100000)</f>
        <v>0</v>
      </c>
      <c r="BI30" s="95">
        <f>'Health Regions'!N14</f>
        <v>0</v>
      </c>
      <c r="BJ30" s="95">
        <f>IF(BI30=0,0,($S$30/$BI$30)*100000)</f>
        <v>0</v>
      </c>
      <c r="BK30" s="95">
        <f>'Health Regions'!P14</f>
        <v>0</v>
      </c>
      <c r="BL30" s="95">
        <f>IF(BK30=0,0,($T$30/$BK$30)*100000)</f>
        <v>0</v>
      </c>
      <c r="BM30" s="95">
        <f>'Health Regions'!R14</f>
        <v>0</v>
      </c>
      <c r="BN30" s="95">
        <f>IF(BM30=0,0,($U$30/$BM$30)*100000)</f>
        <v>0</v>
      </c>
      <c r="BO30" s="95">
        <f>'Health Regions'!T14</f>
        <v>0</v>
      </c>
      <c r="BP30" s="95">
        <f>IF(BO30=0,0,($V$30/$BO$30)*100000)</f>
        <v>0</v>
      </c>
      <c r="BQ30" s="95">
        <f>'Health Regions'!V14</f>
        <v>0</v>
      </c>
      <c r="BR30" s="95">
        <f>IF(BQ30=0,0,($W$30/$BQ$30)*100000)</f>
        <v>0</v>
      </c>
      <c r="BS30" s="95">
        <f>'Health Regions'!X14</f>
        <v>0</v>
      </c>
      <c r="BT30" s="95">
        <f>IF(BS30=0,0,($X$30/$BS$30)*100000)</f>
        <v>0</v>
      </c>
      <c r="BU30" s="95">
        <f>'Health Regions'!Z14</f>
        <v>0</v>
      </c>
      <c r="BV30" s="95">
        <f>IF(BU30=0,0,($Y$30/$BU$30)*100000)</f>
        <v>0</v>
      </c>
      <c r="BW30" s="95">
        <f>'Health Regions'!AB14</f>
        <v>0</v>
      </c>
      <c r="BX30" s="95">
        <f>IF(BW30=0,0,($Z$30/$BW$30)*100000)</f>
        <v>0</v>
      </c>
      <c r="BY30" s="52"/>
      <c r="BZ30" s="93">
        <v>23961</v>
      </c>
      <c r="CA30" s="94">
        <v>8.7247000000000005E-2</v>
      </c>
      <c r="CC30" s="60" t="s">
        <v>169</v>
      </c>
      <c r="CD30" s="113">
        <f t="shared" si="29"/>
        <v>0</v>
      </c>
      <c r="CE30" s="114">
        <f t="shared" si="30"/>
        <v>0</v>
      </c>
      <c r="CF30" s="114">
        <f t="shared" si="31"/>
        <v>0</v>
      </c>
      <c r="CG30" s="54">
        <f t="shared" si="32"/>
        <v>0</v>
      </c>
      <c r="CH30" s="54">
        <f t="shared" si="33"/>
        <v>0</v>
      </c>
      <c r="CI30" s="54">
        <f t="shared" si="34"/>
        <v>0</v>
      </c>
      <c r="CJ30" s="54">
        <f t="shared" si="35"/>
        <v>0</v>
      </c>
      <c r="CK30" s="54">
        <f t="shared" si="36"/>
        <v>0</v>
      </c>
      <c r="CL30" s="54">
        <f t="shared" si="37"/>
        <v>0</v>
      </c>
      <c r="CM30" s="54">
        <f t="shared" si="38"/>
        <v>0</v>
      </c>
      <c r="CN30" s="54">
        <f t="shared" si="39"/>
        <v>0</v>
      </c>
      <c r="CO30" s="54">
        <f t="shared" si="40"/>
        <v>0</v>
      </c>
      <c r="CP30" s="54">
        <f t="shared" si="41"/>
        <v>0</v>
      </c>
      <c r="CQ30" s="54">
        <f t="shared" si="42"/>
        <v>0</v>
      </c>
      <c r="CR30" s="54">
        <f t="shared" si="43"/>
        <v>0</v>
      </c>
      <c r="CS30" s="54">
        <f t="shared" si="44"/>
        <v>0</v>
      </c>
      <c r="CT30" s="54">
        <f t="shared" si="45"/>
        <v>0</v>
      </c>
      <c r="CU30" s="54">
        <f t="shared" si="46"/>
        <v>0</v>
      </c>
      <c r="CV30" s="54">
        <f t="shared" si="47"/>
        <v>0</v>
      </c>
      <c r="CW30" s="54">
        <f t="shared" si="48"/>
        <v>0</v>
      </c>
      <c r="CX30" s="54">
        <f t="shared" si="49"/>
        <v>0</v>
      </c>
      <c r="CY30" s="54">
        <f t="shared" si="50"/>
        <v>0</v>
      </c>
      <c r="CZ30" s="54">
        <f t="shared" si="51"/>
        <v>0</v>
      </c>
      <c r="DA30" s="54">
        <f t="shared" si="52"/>
        <v>0</v>
      </c>
    </row>
    <row r="31" spans="2:105" x14ac:dyDescent="0.25">
      <c r="B31" s="16" t="s">
        <v>170</v>
      </c>
      <c r="C31" s="70"/>
      <c r="D31" s="48"/>
      <c r="E31" s="49"/>
      <c r="F31" s="39"/>
      <c r="G31" s="39"/>
      <c r="H31" s="39"/>
      <c r="I31" s="39"/>
      <c r="J31" s="77"/>
      <c r="K31" s="77"/>
      <c r="L31" s="42"/>
      <c r="M31" s="85"/>
      <c r="N31" s="85"/>
      <c r="O31" s="85"/>
      <c r="P31" s="85"/>
      <c r="Q31" s="85"/>
      <c r="R31" s="85"/>
      <c r="S31" s="85"/>
      <c r="T31" s="85"/>
      <c r="U31" s="85"/>
      <c r="V31" s="85"/>
      <c r="W31" s="85"/>
      <c r="X31" s="85"/>
      <c r="Y31" s="85"/>
      <c r="Z31" s="89"/>
      <c r="AA31" s="52"/>
      <c r="AB31" s="95">
        <f>' Populations'!B19</f>
        <v>0</v>
      </c>
      <c r="AC31" s="95">
        <f>IF(AB31=0,0,($C$31/$AB$31)*100000)</f>
        <v>0</v>
      </c>
      <c r="AD31" s="95">
        <f>' Populations'!D19</f>
        <v>0</v>
      </c>
      <c r="AE31" s="95">
        <f>IF(AD31=0,0,($D$31/$AD$31)*100000)</f>
        <v>0</v>
      </c>
      <c r="AF31" s="95">
        <f>' Populations'!F19</f>
        <v>0</v>
      </c>
      <c r="AG31" s="95">
        <f>IF(AF31=0,0,($E$31/$AF$31)*100000)</f>
        <v>0</v>
      </c>
      <c r="AH31" s="95">
        <f>' Populations'!H19</f>
        <v>0</v>
      </c>
      <c r="AI31" s="95">
        <f>IF(AH31=0,0,($F$31/$AH$31)*100000)</f>
        <v>0</v>
      </c>
      <c r="AJ31" s="95">
        <f>' Populations'!J19</f>
        <v>0</v>
      </c>
      <c r="AK31" s="95">
        <f>IF(AJ31=0,0,($G$31/$AJ$31)*100000)</f>
        <v>0</v>
      </c>
      <c r="AL31" s="95">
        <f>' Populations'!L19</f>
        <v>0</v>
      </c>
      <c r="AM31" s="95">
        <f>IF(AL31=0,0,($H$31/$AL$31)*100000)</f>
        <v>0</v>
      </c>
      <c r="AN31" s="95">
        <f>' Populations'!N19</f>
        <v>0</v>
      </c>
      <c r="AO31" s="95">
        <f>IF(AN31=0,0,($I$31/$AN$31)*100000)</f>
        <v>0</v>
      </c>
      <c r="AP31" s="95">
        <f>' Populations'!P19</f>
        <v>0</v>
      </c>
      <c r="AQ31" s="95">
        <f>IF(AP31=0,0,($J$31/$AP$31)*100000)</f>
        <v>0</v>
      </c>
      <c r="AR31" s="95">
        <f>' Populations'!R19</f>
        <v>0</v>
      </c>
      <c r="AS31" s="95">
        <f>IF(AR31=0,0,($K$31/$AR$31)*100000)</f>
        <v>0</v>
      </c>
      <c r="AT31" s="95">
        <f>' Populations'!T19</f>
        <v>0</v>
      </c>
      <c r="AU31" s="95">
        <f>IF(AT31=0,0,($L$31/$AT$31)*100000)</f>
        <v>0</v>
      </c>
      <c r="AV31" s="98"/>
      <c r="AW31" s="95">
        <f>'Health Regions'!B15</f>
        <v>0</v>
      </c>
      <c r="AX31" s="95">
        <f>IF(AW31=0,0,($M$31/$AW$31)*100000)</f>
        <v>0</v>
      </c>
      <c r="AY31" s="95">
        <f>'Health Regions'!D15</f>
        <v>0</v>
      </c>
      <c r="AZ31" s="95">
        <f>IF(AY31=0,0,($N$31/$AY$31)*100000)</f>
        <v>0</v>
      </c>
      <c r="BA31" s="95">
        <f>'Health Regions'!F15</f>
        <v>0</v>
      </c>
      <c r="BB31" s="95">
        <f>IF(BA31=0,0,($O$31/$BA$31)*100000)</f>
        <v>0</v>
      </c>
      <c r="BC31" s="95">
        <f>'Health Regions'!H15</f>
        <v>0</v>
      </c>
      <c r="BD31" s="95">
        <f>IF(BC31=0,0,($P$31/$BC$31)*100000)</f>
        <v>0</v>
      </c>
      <c r="BE31" s="95">
        <f>'Health Regions'!J15</f>
        <v>0</v>
      </c>
      <c r="BF31" s="95">
        <f>IF(BE31=0,0,($Q$31/$BE$31)*100000)</f>
        <v>0</v>
      </c>
      <c r="BG31" s="95">
        <f>'Health Regions'!L15</f>
        <v>0</v>
      </c>
      <c r="BH31" s="95">
        <f>IF(BG31=0,0,($R$31/$BG$31)*100000)</f>
        <v>0</v>
      </c>
      <c r="BI31" s="95">
        <f>'Health Regions'!N15</f>
        <v>0</v>
      </c>
      <c r="BJ31" s="95">
        <f>IF(BI31=0,0,($S$31/$BI$31)*100000)</f>
        <v>0</v>
      </c>
      <c r="BK31" s="95">
        <f>'Health Regions'!P15</f>
        <v>0</v>
      </c>
      <c r="BL31" s="95">
        <f>IF(BK31=0,0,($T$31/$BK$31)*100000)</f>
        <v>0</v>
      </c>
      <c r="BM31" s="95">
        <f>'Health Regions'!R15</f>
        <v>0</v>
      </c>
      <c r="BN31" s="95">
        <f>IF(BM31=0,0,($U$31/$BM$31)*100000)</f>
        <v>0</v>
      </c>
      <c r="BO31" s="95">
        <f>'Health Regions'!T15</f>
        <v>0</v>
      </c>
      <c r="BP31" s="95">
        <f>IF(BO31=0,0,($V$31/$BO$31)*100000)</f>
        <v>0</v>
      </c>
      <c r="BQ31" s="95">
        <f>'Health Regions'!V15</f>
        <v>0</v>
      </c>
      <c r="BR31" s="95">
        <f>IF(BQ31=0,0,($W$31/$BQ$31)*100000)</f>
        <v>0</v>
      </c>
      <c r="BS31" s="95">
        <f>'Health Regions'!X15</f>
        <v>0</v>
      </c>
      <c r="BT31" s="95">
        <f>IF(BS31=0,0,($X$31/$BS$31)*100000)</f>
        <v>0</v>
      </c>
      <c r="BU31" s="95">
        <f>'Health Regions'!Z15</f>
        <v>0</v>
      </c>
      <c r="BV31" s="95">
        <f>IF(BU31=0,0,($Y$31/$BU$31)*100000)</f>
        <v>0</v>
      </c>
      <c r="BW31" s="95">
        <f>'Health Regions'!AB15</f>
        <v>0</v>
      </c>
      <c r="BX31" s="95">
        <f>IF(BW31=0,0,($Z$31/$BW$31)*100000)</f>
        <v>0</v>
      </c>
      <c r="BY31" s="52"/>
      <c r="BZ31" s="93">
        <v>18136</v>
      </c>
      <c r="CA31" s="94">
        <v>6.6036999999999998E-2</v>
      </c>
      <c r="CC31" s="60" t="s">
        <v>170</v>
      </c>
      <c r="CD31" s="113">
        <f t="shared" si="29"/>
        <v>0</v>
      </c>
      <c r="CE31" s="114">
        <f t="shared" si="30"/>
        <v>0</v>
      </c>
      <c r="CF31" s="114">
        <f t="shared" si="31"/>
        <v>0</v>
      </c>
      <c r="CG31" s="54">
        <f t="shared" si="32"/>
        <v>0</v>
      </c>
      <c r="CH31" s="54">
        <f t="shared" si="33"/>
        <v>0</v>
      </c>
      <c r="CI31" s="54">
        <f t="shared" si="34"/>
        <v>0</v>
      </c>
      <c r="CJ31" s="54">
        <f t="shared" si="35"/>
        <v>0</v>
      </c>
      <c r="CK31" s="54">
        <f t="shared" si="36"/>
        <v>0</v>
      </c>
      <c r="CL31" s="54">
        <f t="shared" si="37"/>
        <v>0</v>
      </c>
      <c r="CM31" s="54">
        <f t="shared" si="38"/>
        <v>0</v>
      </c>
      <c r="CN31" s="54">
        <f t="shared" si="39"/>
        <v>0</v>
      </c>
      <c r="CO31" s="54">
        <f t="shared" si="40"/>
        <v>0</v>
      </c>
      <c r="CP31" s="54">
        <f t="shared" si="41"/>
        <v>0</v>
      </c>
      <c r="CQ31" s="54">
        <f t="shared" si="42"/>
        <v>0</v>
      </c>
      <c r="CR31" s="54">
        <f t="shared" si="43"/>
        <v>0</v>
      </c>
      <c r="CS31" s="54">
        <f t="shared" si="44"/>
        <v>0</v>
      </c>
      <c r="CT31" s="54">
        <f t="shared" si="45"/>
        <v>0</v>
      </c>
      <c r="CU31" s="54">
        <f t="shared" si="46"/>
        <v>0</v>
      </c>
      <c r="CV31" s="54">
        <f t="shared" si="47"/>
        <v>0</v>
      </c>
      <c r="CW31" s="54">
        <f t="shared" si="48"/>
        <v>0</v>
      </c>
      <c r="CX31" s="54">
        <f t="shared" si="49"/>
        <v>0</v>
      </c>
      <c r="CY31" s="54">
        <f t="shared" si="50"/>
        <v>0</v>
      </c>
      <c r="CZ31" s="54">
        <f t="shared" si="51"/>
        <v>0</v>
      </c>
      <c r="DA31" s="54">
        <f t="shared" si="52"/>
        <v>0</v>
      </c>
    </row>
    <row r="32" spans="2:105" x14ac:dyDescent="0.25">
      <c r="B32" s="16" t="s">
        <v>171</v>
      </c>
      <c r="C32" s="70"/>
      <c r="D32" s="48"/>
      <c r="E32" s="49"/>
      <c r="F32" s="39"/>
      <c r="G32" s="39"/>
      <c r="H32" s="39"/>
      <c r="I32" s="39"/>
      <c r="J32" s="77"/>
      <c r="K32" s="77"/>
      <c r="L32" s="42"/>
      <c r="M32" s="85"/>
      <c r="N32" s="85"/>
      <c r="O32" s="85"/>
      <c r="P32" s="85"/>
      <c r="Q32" s="85"/>
      <c r="R32" s="85"/>
      <c r="S32" s="85"/>
      <c r="T32" s="85"/>
      <c r="U32" s="85"/>
      <c r="V32" s="85"/>
      <c r="W32" s="85"/>
      <c r="X32" s="85"/>
      <c r="Y32" s="85"/>
      <c r="Z32" s="89"/>
      <c r="AA32" s="52"/>
      <c r="AB32" s="95">
        <f>' Populations'!B20</f>
        <v>0</v>
      </c>
      <c r="AC32" s="95">
        <f>IF(AB32=0,0,($C$32/$AB$32)*100000)</f>
        <v>0</v>
      </c>
      <c r="AD32" s="95">
        <f>' Populations'!D20</f>
        <v>0</v>
      </c>
      <c r="AE32" s="95">
        <f>IF(AD32=0,0,($D$32/$AD$32)*100000)</f>
        <v>0</v>
      </c>
      <c r="AF32" s="95">
        <f>' Populations'!F20</f>
        <v>0</v>
      </c>
      <c r="AG32" s="95">
        <f>IF(AF32=0,0,($E$32/$AF$32)*100000)</f>
        <v>0</v>
      </c>
      <c r="AH32" s="95">
        <f>' Populations'!H20</f>
        <v>0</v>
      </c>
      <c r="AI32" s="95">
        <f>IF(AH32=0,0,($F$32/$AH$32)*100000)</f>
        <v>0</v>
      </c>
      <c r="AJ32" s="95">
        <f>' Populations'!J20</f>
        <v>0</v>
      </c>
      <c r="AK32" s="95">
        <f>IF(AJ32=0,0,($G$32/$AJ$32)*100000)</f>
        <v>0</v>
      </c>
      <c r="AL32" s="95">
        <f>' Populations'!L20</f>
        <v>0</v>
      </c>
      <c r="AM32" s="95">
        <f>IF(AL32=0,0,($H$32/$AL$32)*100000)</f>
        <v>0</v>
      </c>
      <c r="AN32" s="95">
        <f>' Populations'!N20</f>
        <v>0</v>
      </c>
      <c r="AO32" s="95">
        <f>IF(AN32=0,0,($I$32/$AN$32)*100000)</f>
        <v>0</v>
      </c>
      <c r="AP32" s="95">
        <f>' Populations'!P20</f>
        <v>0</v>
      </c>
      <c r="AQ32" s="95">
        <f>IF(AP32=0,0,($J$32/$AP$32)*100000)</f>
        <v>0</v>
      </c>
      <c r="AR32" s="95">
        <f>' Populations'!R20</f>
        <v>0</v>
      </c>
      <c r="AS32" s="95">
        <f>IF(AR32=0,0,($K$32/$AR$32)*100000)</f>
        <v>0</v>
      </c>
      <c r="AT32" s="95">
        <f>' Populations'!T20</f>
        <v>0</v>
      </c>
      <c r="AU32" s="95">
        <f>IF(AT32=0,0,($L$32/$AT$32)*100000)</f>
        <v>0</v>
      </c>
      <c r="AV32" s="98"/>
      <c r="AW32" s="95">
        <f>'Health Regions'!B16</f>
        <v>0</v>
      </c>
      <c r="AX32" s="95">
        <f>IF(AW32=0,0,($M$32/$AW$32)*100000)</f>
        <v>0</v>
      </c>
      <c r="AY32" s="95">
        <f>'Health Regions'!D16</f>
        <v>0</v>
      </c>
      <c r="AZ32" s="95">
        <f>IF(AY32=0,0,($N$32/$AY$32)*100000)</f>
        <v>0</v>
      </c>
      <c r="BA32" s="95">
        <f>'Health Regions'!F16</f>
        <v>0</v>
      </c>
      <c r="BB32" s="95">
        <f>IF(BA32=0,0,($O$32/$BA$32)*100000)</f>
        <v>0</v>
      </c>
      <c r="BC32" s="95">
        <f>'Health Regions'!H16</f>
        <v>0</v>
      </c>
      <c r="BD32" s="95">
        <f>IF(BC32=0,0,($P$32/$BC$32)*100000)</f>
        <v>0</v>
      </c>
      <c r="BE32" s="95">
        <f>'Health Regions'!J16</f>
        <v>0</v>
      </c>
      <c r="BF32" s="95">
        <f>IF(BE32=0,0,($Q$32/$BE$32)*100000)</f>
        <v>0</v>
      </c>
      <c r="BG32" s="95">
        <f>'Health Regions'!L16</f>
        <v>0</v>
      </c>
      <c r="BH32" s="95">
        <f>IF(BG32=0,0,($R$32/$BG$32)*100000)</f>
        <v>0</v>
      </c>
      <c r="BI32" s="95">
        <f>'Health Regions'!N16</f>
        <v>0</v>
      </c>
      <c r="BJ32" s="95">
        <f>IF(BI32=0,0,($S$32/$BI$32)*100000)</f>
        <v>0</v>
      </c>
      <c r="BK32" s="95">
        <f>'Health Regions'!P16</f>
        <v>0</v>
      </c>
      <c r="BL32" s="95">
        <f>IF(BK32=0,0,($T$32/$BK$32)*100000)</f>
        <v>0</v>
      </c>
      <c r="BM32" s="95">
        <f>'Health Regions'!R16</f>
        <v>0</v>
      </c>
      <c r="BN32" s="95">
        <f>IF(BM32=0,0,($U$32/$BM$32)*100000)</f>
        <v>0</v>
      </c>
      <c r="BO32" s="95">
        <f>'Health Regions'!T16</f>
        <v>0</v>
      </c>
      <c r="BP32" s="95">
        <f>IF(BO32=0,0,($V$32/$BO$32)*100000)</f>
        <v>0</v>
      </c>
      <c r="BQ32" s="95">
        <f>'Health Regions'!V16</f>
        <v>0</v>
      </c>
      <c r="BR32" s="95">
        <f>IF(BQ32=0,0,($W$32/$BQ$32)*100000)</f>
        <v>0</v>
      </c>
      <c r="BS32" s="95">
        <f>'Health Regions'!X16</f>
        <v>0</v>
      </c>
      <c r="BT32" s="95">
        <f>IF(BS32=0,0,($X$32/$BS$32)*100000)</f>
        <v>0</v>
      </c>
      <c r="BU32" s="95">
        <f>'Health Regions'!Z16</f>
        <v>0</v>
      </c>
      <c r="BV32" s="95">
        <f>IF(BU32=0,0,($Y$32/$BU$32)*100000)</f>
        <v>0</v>
      </c>
      <c r="BW32" s="95">
        <f>'Health Regions'!AB16</f>
        <v>0</v>
      </c>
      <c r="BX32" s="95">
        <f>IF(BW32=0,0,($Z$32/$BW$32)*100000)</f>
        <v>0</v>
      </c>
      <c r="BY32" s="52"/>
      <c r="BZ32" s="93">
        <v>12315</v>
      </c>
      <c r="CA32" s="94">
        <v>4.4840999999999999E-2</v>
      </c>
      <c r="CC32" s="60" t="s">
        <v>171</v>
      </c>
      <c r="CD32" s="113">
        <f t="shared" si="29"/>
        <v>0</v>
      </c>
      <c r="CE32" s="114">
        <f t="shared" si="30"/>
        <v>0</v>
      </c>
      <c r="CF32" s="114">
        <f t="shared" si="31"/>
        <v>0</v>
      </c>
      <c r="CG32" s="54">
        <f t="shared" si="32"/>
        <v>0</v>
      </c>
      <c r="CH32" s="54">
        <f t="shared" si="33"/>
        <v>0</v>
      </c>
      <c r="CI32" s="54">
        <f t="shared" si="34"/>
        <v>0</v>
      </c>
      <c r="CJ32" s="54">
        <f t="shared" si="35"/>
        <v>0</v>
      </c>
      <c r="CK32" s="54">
        <f t="shared" si="36"/>
        <v>0</v>
      </c>
      <c r="CL32" s="54">
        <f t="shared" si="37"/>
        <v>0</v>
      </c>
      <c r="CM32" s="54">
        <f t="shared" si="38"/>
        <v>0</v>
      </c>
      <c r="CN32" s="54">
        <f t="shared" si="39"/>
        <v>0</v>
      </c>
      <c r="CO32" s="54">
        <f t="shared" si="40"/>
        <v>0</v>
      </c>
      <c r="CP32" s="54">
        <f t="shared" si="41"/>
        <v>0</v>
      </c>
      <c r="CQ32" s="54">
        <f t="shared" si="42"/>
        <v>0</v>
      </c>
      <c r="CR32" s="54">
        <f t="shared" si="43"/>
        <v>0</v>
      </c>
      <c r="CS32" s="54">
        <f t="shared" si="44"/>
        <v>0</v>
      </c>
      <c r="CT32" s="54">
        <f t="shared" si="45"/>
        <v>0</v>
      </c>
      <c r="CU32" s="54">
        <f t="shared" si="46"/>
        <v>0</v>
      </c>
      <c r="CV32" s="54">
        <f t="shared" si="47"/>
        <v>0</v>
      </c>
      <c r="CW32" s="54">
        <f t="shared" si="48"/>
        <v>0</v>
      </c>
      <c r="CX32" s="54">
        <f t="shared" si="49"/>
        <v>0</v>
      </c>
      <c r="CY32" s="54">
        <f t="shared" si="50"/>
        <v>0</v>
      </c>
      <c r="CZ32" s="54">
        <f t="shared" si="51"/>
        <v>0</v>
      </c>
      <c r="DA32" s="54">
        <f t="shared" si="52"/>
        <v>0</v>
      </c>
    </row>
    <row r="33" spans="2:105" x14ac:dyDescent="0.25">
      <c r="B33" s="16" t="s">
        <v>172</v>
      </c>
      <c r="C33" s="70"/>
      <c r="D33" s="48"/>
      <c r="E33" s="47"/>
      <c r="F33" s="37"/>
      <c r="G33" s="37"/>
      <c r="H33" s="37"/>
      <c r="I33" s="37"/>
      <c r="J33" s="76"/>
      <c r="K33" s="76"/>
      <c r="L33" s="42"/>
      <c r="M33" s="83"/>
      <c r="N33" s="83"/>
      <c r="O33" s="83"/>
      <c r="P33" s="83"/>
      <c r="Q33" s="83"/>
      <c r="R33" s="83"/>
      <c r="S33" s="83"/>
      <c r="T33" s="83"/>
      <c r="U33" s="83"/>
      <c r="V33" s="83"/>
      <c r="W33" s="83"/>
      <c r="X33" s="83"/>
      <c r="Y33" s="83"/>
      <c r="Z33" s="90"/>
      <c r="AA33" s="52"/>
      <c r="AB33" s="95">
        <f>' Populations'!B21</f>
        <v>0</v>
      </c>
      <c r="AC33" s="95">
        <f>IF(AB33=0,0,($C$33/$AB$33)*100000)</f>
        <v>0</v>
      </c>
      <c r="AD33" s="95">
        <f>' Populations'!D21</f>
        <v>0</v>
      </c>
      <c r="AE33" s="95">
        <f>IF(AD33=0,0,($D$33/$AD$33)*100000)</f>
        <v>0</v>
      </c>
      <c r="AF33" s="95">
        <f>' Populations'!F21</f>
        <v>0</v>
      </c>
      <c r="AG33" s="95">
        <f>IF(AF33=0,0,($E$33/$AF$33)*100000)</f>
        <v>0</v>
      </c>
      <c r="AH33" s="95">
        <f>' Populations'!H21</f>
        <v>0</v>
      </c>
      <c r="AI33" s="95">
        <f>IF(AH33=0,0,($F$33/$AH$33)*100000)</f>
        <v>0</v>
      </c>
      <c r="AJ33" s="95">
        <f>' Populations'!J21</f>
        <v>0</v>
      </c>
      <c r="AK33" s="95">
        <f>IF(AJ33=0,0,($G$33/$AJ$33)*100000)</f>
        <v>0</v>
      </c>
      <c r="AL33" s="95">
        <f>' Populations'!L21</f>
        <v>0</v>
      </c>
      <c r="AM33" s="95">
        <f>IF(AL33=0,0,($H$33/$AL$33)*100000)</f>
        <v>0</v>
      </c>
      <c r="AN33" s="95">
        <f>' Populations'!N21</f>
        <v>0</v>
      </c>
      <c r="AO33" s="95">
        <f>IF(AN33=0,0,($I$33/$AN$33)*100000)</f>
        <v>0</v>
      </c>
      <c r="AP33" s="95">
        <f>' Populations'!P21</f>
        <v>0</v>
      </c>
      <c r="AQ33" s="95">
        <f>IF(AP33=0,0,($J$33/$AP$33)*100000)</f>
        <v>0</v>
      </c>
      <c r="AR33" s="95">
        <f>' Populations'!R21</f>
        <v>0</v>
      </c>
      <c r="AS33" s="95">
        <f>IF(AR33=0,0,($K$33/$AR$33)*100000)</f>
        <v>0</v>
      </c>
      <c r="AT33" s="95">
        <f>' Populations'!T21</f>
        <v>0</v>
      </c>
      <c r="AU33" s="95">
        <f>IF(AT33=0,0,($L$33/$AT$33)*100000)</f>
        <v>0</v>
      </c>
      <c r="AV33" s="98"/>
      <c r="AW33" s="95">
        <f>'Health Regions'!B17</f>
        <v>0</v>
      </c>
      <c r="AX33" s="95">
        <f>IF(AW33=0,0,($M$33/$AW$33)*100000)</f>
        <v>0</v>
      </c>
      <c r="AY33" s="95">
        <f>'Health Regions'!D17</f>
        <v>0</v>
      </c>
      <c r="AZ33" s="95">
        <f>IF(AY33=0,0,($N$33/$AY$33)*100000)</f>
        <v>0</v>
      </c>
      <c r="BA33" s="95">
        <f>'Health Regions'!F34</f>
        <v>0</v>
      </c>
      <c r="BB33" s="95">
        <f>IF(BA33=0,0,($O$33/$BA$33)*100000)</f>
        <v>0</v>
      </c>
      <c r="BC33" s="95">
        <f>'Health Regions'!H17</f>
        <v>0</v>
      </c>
      <c r="BD33" s="95">
        <f>IF(BC33=0,0,($P$33/$BC$33)*100000)</f>
        <v>0</v>
      </c>
      <c r="BE33" s="95">
        <f>'Health Regions'!J17</f>
        <v>0</v>
      </c>
      <c r="BF33" s="95">
        <f>IF(BE33=0,0,($Q$33/$BE$33)*100000)</f>
        <v>0</v>
      </c>
      <c r="BG33" s="95">
        <f>'Health Regions'!L17</f>
        <v>0</v>
      </c>
      <c r="BH33" s="95">
        <f>IF(BG33=0,0,($R$33/$BG$33)*100000)</f>
        <v>0</v>
      </c>
      <c r="BI33" s="95">
        <f>'Health Regions'!N17</f>
        <v>0</v>
      </c>
      <c r="BJ33" s="95">
        <f>IF(BI33=0,0,($S$33/$BI$33)*100000)</f>
        <v>0</v>
      </c>
      <c r="BK33" s="95">
        <f>'Health Regions'!P17</f>
        <v>0</v>
      </c>
      <c r="BL33" s="95">
        <f>IF(BK33=0,0,($T$33/$BK$33)*100000)</f>
        <v>0</v>
      </c>
      <c r="BM33" s="95">
        <f>'Health Regions'!R17</f>
        <v>0</v>
      </c>
      <c r="BN33" s="95">
        <f>IF(BM33=0,0,($U$33/$BM$33)*100000)</f>
        <v>0</v>
      </c>
      <c r="BO33" s="95">
        <f>'Health Regions'!T17</f>
        <v>0</v>
      </c>
      <c r="BP33" s="95">
        <f>IF(BO33=0,0,($V$33/$BO$33)*100000)</f>
        <v>0</v>
      </c>
      <c r="BQ33" s="95">
        <f>'Health Regions'!V17</f>
        <v>0</v>
      </c>
      <c r="BR33" s="95">
        <f>IF(BQ33=0,0,($W$33/$BQ$33)*100000)</f>
        <v>0</v>
      </c>
      <c r="BS33" s="95">
        <f>'Health Regions'!X17</f>
        <v>0</v>
      </c>
      <c r="BT33" s="95">
        <f>IF(BS33=0,0,($X$33/$BS$33)*100000)</f>
        <v>0</v>
      </c>
      <c r="BU33" s="95">
        <f>'Health Regions'!Z17</f>
        <v>0</v>
      </c>
      <c r="BV33" s="95">
        <f>IF(BU33=0,0,($Y$33/$BU$33)*100000)</f>
        <v>0</v>
      </c>
      <c r="BW33" s="95">
        <f>'Health Regions'!AB17</f>
        <v>0</v>
      </c>
      <c r="BX33" s="95">
        <f>IF(BW33=0,0,($Z$33/$BW$33)*100000)</f>
        <v>0</v>
      </c>
      <c r="BY33" s="52"/>
      <c r="BZ33" s="93">
        <v>4259</v>
      </c>
      <c r="CA33" s="94">
        <v>1.5507999999999999E-2</v>
      </c>
      <c r="CC33" s="60" t="s">
        <v>172</v>
      </c>
      <c r="CD33" s="113">
        <f t="shared" si="29"/>
        <v>0</v>
      </c>
      <c r="CE33" s="114">
        <f t="shared" si="30"/>
        <v>0</v>
      </c>
      <c r="CF33" s="114">
        <f t="shared" si="31"/>
        <v>0</v>
      </c>
      <c r="CG33" s="54">
        <f t="shared" si="32"/>
        <v>0</v>
      </c>
      <c r="CH33" s="54">
        <f t="shared" si="33"/>
        <v>0</v>
      </c>
      <c r="CI33" s="54">
        <f t="shared" si="34"/>
        <v>0</v>
      </c>
      <c r="CJ33" s="54">
        <f t="shared" si="35"/>
        <v>0</v>
      </c>
      <c r="CK33" s="54">
        <f t="shared" si="36"/>
        <v>0</v>
      </c>
      <c r="CL33" s="54">
        <f t="shared" si="37"/>
        <v>0</v>
      </c>
      <c r="CM33" s="54">
        <f t="shared" si="38"/>
        <v>0</v>
      </c>
      <c r="CN33" s="54">
        <f>AX33*CA33</f>
        <v>0</v>
      </c>
      <c r="CO33" s="54">
        <f t="shared" si="40"/>
        <v>0</v>
      </c>
      <c r="CP33" s="54">
        <f t="shared" si="41"/>
        <v>0</v>
      </c>
      <c r="CQ33" s="54">
        <f t="shared" si="42"/>
        <v>0</v>
      </c>
      <c r="CR33" s="54">
        <f t="shared" si="43"/>
        <v>0</v>
      </c>
      <c r="CS33" s="54">
        <f t="shared" si="44"/>
        <v>0</v>
      </c>
      <c r="CT33" s="54">
        <f t="shared" si="45"/>
        <v>0</v>
      </c>
      <c r="CU33" s="54">
        <f t="shared" si="46"/>
        <v>0</v>
      </c>
      <c r="CV33" s="54">
        <f t="shared" si="47"/>
        <v>0</v>
      </c>
      <c r="CW33" s="54">
        <f t="shared" si="48"/>
        <v>0</v>
      </c>
      <c r="CX33" s="54">
        <f t="shared" si="49"/>
        <v>0</v>
      </c>
      <c r="CY33" s="54">
        <f t="shared" si="50"/>
        <v>0</v>
      </c>
      <c r="CZ33" s="54">
        <f t="shared" si="51"/>
        <v>0</v>
      </c>
      <c r="DA33" s="54">
        <f t="shared" si="52"/>
        <v>0</v>
      </c>
    </row>
    <row r="34" spans="2:105" x14ac:dyDescent="0.25">
      <c r="B34" s="29" t="s">
        <v>246</v>
      </c>
      <c r="C34" s="72">
        <f>SUM(C21:C33)</f>
        <v>0</v>
      </c>
      <c r="D34" s="72">
        <f t="shared" ref="D34:L34" si="53">SUM(D21:D33)</f>
        <v>0</v>
      </c>
      <c r="E34" s="72">
        <f t="shared" si="53"/>
        <v>0</v>
      </c>
      <c r="F34" s="72">
        <f t="shared" si="53"/>
        <v>0</v>
      </c>
      <c r="G34" s="72">
        <f t="shared" si="53"/>
        <v>0</v>
      </c>
      <c r="H34" s="72">
        <f t="shared" si="53"/>
        <v>0</v>
      </c>
      <c r="I34" s="72">
        <f t="shared" si="53"/>
        <v>0</v>
      </c>
      <c r="J34" s="72">
        <f t="shared" si="53"/>
        <v>0</v>
      </c>
      <c r="K34" s="72">
        <f t="shared" si="53"/>
        <v>0</v>
      </c>
      <c r="L34" s="72">
        <f t="shared" si="53"/>
        <v>0</v>
      </c>
      <c r="M34" s="102">
        <f>SUM(M21:M33)</f>
        <v>0</v>
      </c>
      <c r="N34" s="102">
        <f t="shared" ref="N34:Z34" si="54">SUM(N21:N33)</f>
        <v>0</v>
      </c>
      <c r="O34" s="102">
        <f t="shared" si="54"/>
        <v>0</v>
      </c>
      <c r="P34" s="102">
        <f t="shared" si="54"/>
        <v>0</v>
      </c>
      <c r="Q34" s="102">
        <f t="shared" si="54"/>
        <v>0</v>
      </c>
      <c r="R34" s="102">
        <f t="shared" si="54"/>
        <v>0</v>
      </c>
      <c r="S34" s="102">
        <f t="shared" si="54"/>
        <v>0</v>
      </c>
      <c r="T34" s="102">
        <f t="shared" si="54"/>
        <v>0</v>
      </c>
      <c r="U34" s="102">
        <f t="shared" si="54"/>
        <v>0</v>
      </c>
      <c r="V34" s="102">
        <f t="shared" si="54"/>
        <v>0</v>
      </c>
      <c r="W34" s="102">
        <f t="shared" si="54"/>
        <v>0</v>
      </c>
      <c r="X34" s="102">
        <f t="shared" si="54"/>
        <v>0</v>
      </c>
      <c r="Y34" s="102">
        <f t="shared" si="54"/>
        <v>0</v>
      </c>
      <c r="Z34" s="102">
        <f t="shared" si="54"/>
        <v>0</v>
      </c>
      <c r="AA34" s="50"/>
      <c r="AB34" s="117">
        <f>SUM(AB21:AB33)</f>
        <v>0</v>
      </c>
      <c r="AC34" s="117">
        <f t="shared" ref="AC34:AU34" si="55">SUM(AC21:AC33)</f>
        <v>0</v>
      </c>
      <c r="AD34" s="117">
        <f t="shared" si="55"/>
        <v>0</v>
      </c>
      <c r="AE34" s="117">
        <f t="shared" si="55"/>
        <v>0</v>
      </c>
      <c r="AF34" s="117">
        <f t="shared" si="55"/>
        <v>0</v>
      </c>
      <c r="AG34" s="117">
        <f t="shared" si="55"/>
        <v>0</v>
      </c>
      <c r="AH34" s="117">
        <f t="shared" si="55"/>
        <v>0</v>
      </c>
      <c r="AI34" s="117">
        <f t="shared" si="55"/>
        <v>0</v>
      </c>
      <c r="AJ34" s="117">
        <f t="shared" si="55"/>
        <v>0</v>
      </c>
      <c r="AK34" s="117">
        <f t="shared" si="55"/>
        <v>0</v>
      </c>
      <c r="AL34" s="117">
        <f t="shared" si="55"/>
        <v>0</v>
      </c>
      <c r="AM34" s="117">
        <f t="shared" si="55"/>
        <v>0</v>
      </c>
      <c r="AN34" s="117">
        <f t="shared" si="55"/>
        <v>0</v>
      </c>
      <c r="AO34" s="117">
        <f t="shared" si="55"/>
        <v>0</v>
      </c>
      <c r="AP34" s="117">
        <f t="shared" si="55"/>
        <v>0</v>
      </c>
      <c r="AQ34" s="117">
        <f t="shared" si="55"/>
        <v>0</v>
      </c>
      <c r="AR34" s="117">
        <f t="shared" si="55"/>
        <v>0</v>
      </c>
      <c r="AS34" s="117">
        <f t="shared" si="55"/>
        <v>0</v>
      </c>
      <c r="AT34" s="117">
        <f t="shared" si="55"/>
        <v>0</v>
      </c>
      <c r="AU34" s="117">
        <f t="shared" si="55"/>
        <v>0</v>
      </c>
      <c r="AV34" s="119"/>
      <c r="AW34" s="118">
        <f>SUM(AW21:AW33)</f>
        <v>0</v>
      </c>
      <c r="AX34" s="118">
        <f t="shared" ref="AX34:BX34" si="56">SUM(AX21:AX33)</f>
        <v>0</v>
      </c>
      <c r="AY34" s="118">
        <f t="shared" si="56"/>
        <v>0</v>
      </c>
      <c r="AZ34" s="118">
        <f t="shared" si="56"/>
        <v>0</v>
      </c>
      <c r="BA34" s="118">
        <f t="shared" si="56"/>
        <v>0</v>
      </c>
      <c r="BB34" s="118">
        <f t="shared" si="56"/>
        <v>0</v>
      </c>
      <c r="BC34" s="118">
        <f t="shared" si="56"/>
        <v>0</v>
      </c>
      <c r="BD34" s="118">
        <f t="shared" si="56"/>
        <v>0</v>
      </c>
      <c r="BE34" s="118">
        <f t="shared" si="56"/>
        <v>0</v>
      </c>
      <c r="BF34" s="118">
        <f t="shared" si="56"/>
        <v>0</v>
      </c>
      <c r="BG34" s="118">
        <f t="shared" si="56"/>
        <v>0</v>
      </c>
      <c r="BH34" s="118">
        <f t="shared" si="56"/>
        <v>0</v>
      </c>
      <c r="BI34" s="118">
        <f t="shared" si="56"/>
        <v>0</v>
      </c>
      <c r="BJ34" s="118">
        <f t="shared" si="56"/>
        <v>0</v>
      </c>
      <c r="BK34" s="118">
        <f t="shared" si="56"/>
        <v>0</v>
      </c>
      <c r="BL34" s="118">
        <f t="shared" si="56"/>
        <v>0</v>
      </c>
      <c r="BM34" s="118">
        <f t="shared" si="56"/>
        <v>0</v>
      </c>
      <c r="BN34" s="118">
        <f t="shared" si="56"/>
        <v>0</v>
      </c>
      <c r="BO34" s="118">
        <f t="shared" si="56"/>
        <v>0</v>
      </c>
      <c r="BP34" s="118">
        <f t="shared" si="56"/>
        <v>0</v>
      </c>
      <c r="BQ34" s="118">
        <f t="shared" si="56"/>
        <v>0</v>
      </c>
      <c r="BR34" s="118">
        <f t="shared" si="56"/>
        <v>0</v>
      </c>
      <c r="BS34" s="118">
        <f t="shared" si="56"/>
        <v>0</v>
      </c>
      <c r="BT34" s="118">
        <f t="shared" si="56"/>
        <v>0</v>
      </c>
      <c r="BU34" s="118">
        <f t="shared" si="56"/>
        <v>0</v>
      </c>
      <c r="BV34" s="118">
        <f t="shared" si="56"/>
        <v>0</v>
      </c>
      <c r="BW34" s="118">
        <f t="shared" si="56"/>
        <v>0</v>
      </c>
      <c r="BX34" s="118">
        <f t="shared" si="56"/>
        <v>0</v>
      </c>
      <c r="BY34" s="50"/>
      <c r="BZ34" s="116">
        <f>SUM(BZ21:BZ33)</f>
        <v>274634</v>
      </c>
      <c r="CA34" s="68"/>
      <c r="CC34" s="62" t="s">
        <v>246</v>
      </c>
      <c r="CD34" s="74">
        <f>SUM(CD21:CD33)</f>
        <v>0</v>
      </c>
      <c r="CE34" s="63">
        <f t="shared" ref="CE34:DA34" si="57">SUM(CE21:CE33)</f>
        <v>0</v>
      </c>
      <c r="CF34" s="64">
        <f t="shared" si="57"/>
        <v>0</v>
      </c>
      <c r="CG34" s="65">
        <f t="shared" si="57"/>
        <v>0</v>
      </c>
      <c r="CH34" s="65">
        <f t="shared" si="57"/>
        <v>0</v>
      </c>
      <c r="CI34" s="65">
        <f t="shared" si="57"/>
        <v>0</v>
      </c>
      <c r="CJ34" s="65">
        <f t="shared" si="57"/>
        <v>0</v>
      </c>
      <c r="CK34" s="65">
        <f t="shared" si="57"/>
        <v>0</v>
      </c>
      <c r="CL34" s="65">
        <f t="shared" si="57"/>
        <v>0</v>
      </c>
      <c r="CM34" s="65">
        <f t="shared" si="57"/>
        <v>0</v>
      </c>
      <c r="CN34" s="65">
        <f t="shared" si="57"/>
        <v>0</v>
      </c>
      <c r="CO34" s="65">
        <f t="shared" si="57"/>
        <v>0</v>
      </c>
      <c r="CP34" s="65">
        <f t="shared" si="57"/>
        <v>0</v>
      </c>
      <c r="CQ34" s="65">
        <f t="shared" si="57"/>
        <v>0</v>
      </c>
      <c r="CR34" s="65">
        <f t="shared" si="57"/>
        <v>0</v>
      </c>
      <c r="CS34" s="65">
        <f t="shared" si="57"/>
        <v>0</v>
      </c>
      <c r="CT34" s="65">
        <f t="shared" si="57"/>
        <v>0</v>
      </c>
      <c r="CU34" s="65">
        <f t="shared" si="57"/>
        <v>0</v>
      </c>
      <c r="CV34" s="65">
        <f t="shared" si="57"/>
        <v>0</v>
      </c>
      <c r="CW34" s="65">
        <f t="shared" si="57"/>
        <v>0</v>
      </c>
      <c r="CX34" s="65">
        <f t="shared" si="57"/>
        <v>0</v>
      </c>
      <c r="CY34" s="65">
        <f t="shared" si="57"/>
        <v>0</v>
      </c>
      <c r="CZ34" s="65">
        <f t="shared" si="57"/>
        <v>0</v>
      </c>
      <c r="DA34" s="65">
        <f t="shared" si="57"/>
        <v>0</v>
      </c>
    </row>
    <row r="36" spans="2:105" x14ac:dyDescent="0.25">
      <c r="B36" s="30"/>
      <c r="C36" s="30"/>
      <c r="D36" s="31" t="s">
        <v>195</v>
      </c>
      <c r="E36" s="31"/>
      <c r="F36" s="32" t="s">
        <v>196</v>
      </c>
      <c r="G36" s="33"/>
      <c r="H36" s="33"/>
      <c r="I36" s="33"/>
      <c r="J36" s="33"/>
      <c r="K36" s="33"/>
      <c r="L36" s="33"/>
      <c r="M36" s="80" t="s">
        <v>197</v>
      </c>
      <c r="N36" s="81"/>
      <c r="O36" s="81"/>
      <c r="P36" s="81"/>
      <c r="Q36" s="81"/>
      <c r="R36" s="81"/>
      <c r="S36" s="81"/>
      <c r="T36" s="81"/>
      <c r="U36" s="81"/>
      <c r="V36" s="81"/>
      <c r="W36" s="81"/>
      <c r="X36" s="81"/>
      <c r="Y36" s="81"/>
      <c r="Z36" s="81"/>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D36" s="55" t="s">
        <v>198</v>
      </c>
    </row>
    <row r="37" spans="2:105" ht="66" x14ac:dyDescent="0.25">
      <c r="B37" s="21" t="s">
        <v>150</v>
      </c>
      <c r="C37" s="18" t="s">
        <v>283</v>
      </c>
      <c r="D37" s="45" t="s">
        <v>284</v>
      </c>
      <c r="E37" s="45" t="s">
        <v>285</v>
      </c>
      <c r="F37" s="35" t="s">
        <v>286</v>
      </c>
      <c r="G37" s="35" t="s">
        <v>287</v>
      </c>
      <c r="H37" s="35" t="s">
        <v>288</v>
      </c>
      <c r="I37" s="35" t="s">
        <v>289</v>
      </c>
      <c r="J37" s="75" t="s">
        <v>290</v>
      </c>
      <c r="K37" s="75" t="str">
        <f>' Populations'!R8</f>
        <v>Other</v>
      </c>
      <c r="L37" s="36" t="str">
        <f>' Populations'!T8</f>
        <v>Other</v>
      </c>
      <c r="M37" s="82" t="s">
        <v>291</v>
      </c>
      <c r="N37" s="82" t="s">
        <v>292</v>
      </c>
      <c r="O37" s="82" t="s">
        <v>293</v>
      </c>
      <c r="P37" s="82" t="s">
        <v>294</v>
      </c>
      <c r="Q37" s="82" t="s">
        <v>295</v>
      </c>
      <c r="R37" s="82" t="s">
        <v>296</v>
      </c>
      <c r="S37" s="82" t="s">
        <v>297</v>
      </c>
      <c r="T37" s="82" t="s">
        <v>298</v>
      </c>
      <c r="U37" s="82" t="s">
        <v>299</v>
      </c>
      <c r="V37" s="82" t="s">
        <v>300</v>
      </c>
      <c r="W37" s="82" t="s">
        <v>301</v>
      </c>
      <c r="X37" s="82" t="s">
        <v>302</v>
      </c>
      <c r="Y37" s="82" t="s">
        <v>303</v>
      </c>
      <c r="Z37" s="82" t="s">
        <v>304</v>
      </c>
      <c r="AA37" s="51"/>
      <c r="AB37" s="56" t="s">
        <v>221</v>
      </c>
      <c r="AC37" s="56" t="s">
        <v>222</v>
      </c>
      <c r="AD37" s="56" t="s">
        <v>223</v>
      </c>
      <c r="AE37" s="56" t="s">
        <v>222</v>
      </c>
      <c r="AF37" s="56" t="s">
        <v>224</v>
      </c>
      <c r="AG37" s="56" t="s">
        <v>222</v>
      </c>
      <c r="AH37" s="56" t="s">
        <v>225</v>
      </c>
      <c r="AI37" s="56" t="s">
        <v>222</v>
      </c>
      <c r="AJ37" s="56" t="s">
        <v>226</v>
      </c>
      <c r="AK37" s="56" t="s">
        <v>222</v>
      </c>
      <c r="AL37" s="56" t="s">
        <v>227</v>
      </c>
      <c r="AM37" s="56" t="s">
        <v>222</v>
      </c>
      <c r="AN37" s="56" t="s">
        <v>228</v>
      </c>
      <c r="AO37" s="56" t="s">
        <v>222</v>
      </c>
      <c r="AP37" s="56" t="s">
        <v>229</v>
      </c>
      <c r="AQ37" s="56" t="s">
        <v>222</v>
      </c>
      <c r="AR37" s="56" t="str">
        <f>' Populations'!R8</f>
        <v>Other</v>
      </c>
      <c r="AS37" s="56" t="s">
        <v>222</v>
      </c>
      <c r="AT37" s="56" t="str">
        <f>' Populations'!T8</f>
        <v>Other</v>
      </c>
      <c r="AU37" s="56" t="s">
        <v>222</v>
      </c>
      <c r="AV37" s="97"/>
      <c r="AW37" s="56" t="s">
        <v>175</v>
      </c>
      <c r="AX37" s="56" t="s">
        <v>222</v>
      </c>
      <c r="AY37" s="56" t="s">
        <v>176</v>
      </c>
      <c r="AZ37" s="56" t="s">
        <v>222</v>
      </c>
      <c r="BA37" s="56" t="s">
        <v>177</v>
      </c>
      <c r="BB37" s="56" t="s">
        <v>222</v>
      </c>
      <c r="BC37" s="56" t="s">
        <v>178</v>
      </c>
      <c r="BD37" s="56" t="s">
        <v>222</v>
      </c>
      <c r="BE37" s="56" t="s">
        <v>179</v>
      </c>
      <c r="BF37" s="56" t="s">
        <v>222</v>
      </c>
      <c r="BG37" s="56" t="s">
        <v>180</v>
      </c>
      <c r="BH37" s="56" t="s">
        <v>222</v>
      </c>
      <c r="BI37" s="56" t="s">
        <v>181</v>
      </c>
      <c r="BJ37" s="56" t="s">
        <v>222</v>
      </c>
      <c r="BK37" s="56" t="s">
        <v>182</v>
      </c>
      <c r="BL37" s="56" t="s">
        <v>222</v>
      </c>
      <c r="BM37" s="56" t="s">
        <v>183</v>
      </c>
      <c r="BN37" s="56" t="s">
        <v>222</v>
      </c>
      <c r="BO37" s="56" t="s">
        <v>184</v>
      </c>
      <c r="BP37" s="56" t="s">
        <v>222</v>
      </c>
      <c r="BQ37" s="56" t="s">
        <v>185</v>
      </c>
      <c r="BR37" s="56" t="s">
        <v>222</v>
      </c>
      <c r="BS37" s="56" t="s">
        <v>186</v>
      </c>
      <c r="BT37" s="56" t="s">
        <v>222</v>
      </c>
      <c r="BU37" s="56" t="s">
        <v>187</v>
      </c>
      <c r="BV37" s="56" t="s">
        <v>222</v>
      </c>
      <c r="BW37" s="56" t="s">
        <v>188</v>
      </c>
      <c r="BX37" s="56" t="s">
        <v>222</v>
      </c>
      <c r="BY37" s="51"/>
      <c r="BZ37" s="56" t="s">
        <v>230</v>
      </c>
      <c r="CA37" s="56" t="s">
        <v>231</v>
      </c>
      <c r="CC37" s="56" t="s">
        <v>150</v>
      </c>
      <c r="CD37" s="57" t="s">
        <v>151</v>
      </c>
      <c r="CE37" s="58" t="s">
        <v>152</v>
      </c>
      <c r="CF37" s="58" t="s">
        <v>153</v>
      </c>
      <c r="CG37" s="59" t="s">
        <v>154</v>
      </c>
      <c r="CH37" s="59" t="s">
        <v>155</v>
      </c>
      <c r="CI37" s="59" t="s">
        <v>156</v>
      </c>
      <c r="CJ37" s="59" t="s">
        <v>157</v>
      </c>
      <c r="CK37" s="59" t="s">
        <v>158</v>
      </c>
      <c r="CL37" s="59" t="str">
        <f>' Populations'!R8</f>
        <v>Other</v>
      </c>
      <c r="CM37" s="59" t="str">
        <f>' Populations'!T8</f>
        <v>Other</v>
      </c>
      <c r="CN37" s="59" t="s">
        <v>305</v>
      </c>
      <c r="CO37" s="59" t="s">
        <v>306</v>
      </c>
      <c r="CP37" s="59" t="s">
        <v>307</v>
      </c>
      <c r="CQ37" s="59" t="s">
        <v>308</v>
      </c>
      <c r="CR37" s="59" t="s">
        <v>309</v>
      </c>
      <c r="CS37" s="59" t="s">
        <v>310</v>
      </c>
      <c r="CT37" s="59" t="s">
        <v>311</v>
      </c>
      <c r="CU37" s="59" t="s">
        <v>312</v>
      </c>
      <c r="CV37" s="59" t="s">
        <v>313</v>
      </c>
      <c r="CW37" s="59" t="s">
        <v>314</v>
      </c>
      <c r="CX37" s="59" t="s">
        <v>315</v>
      </c>
      <c r="CY37" s="59" t="s">
        <v>316</v>
      </c>
      <c r="CZ37" s="59" t="s">
        <v>317</v>
      </c>
      <c r="DA37" s="59" t="s">
        <v>318</v>
      </c>
    </row>
    <row r="38" spans="2:105" x14ac:dyDescent="0.25">
      <c r="B38" s="16" t="s">
        <v>160</v>
      </c>
      <c r="C38" s="69"/>
      <c r="D38" s="46"/>
      <c r="E38" s="47"/>
      <c r="F38" s="37"/>
      <c r="G38" s="37"/>
      <c r="H38" s="37"/>
      <c r="I38" s="37"/>
      <c r="J38" s="76"/>
      <c r="K38" s="76"/>
      <c r="L38" s="43"/>
      <c r="M38" s="83"/>
      <c r="N38" s="83"/>
      <c r="O38" s="83"/>
      <c r="P38" s="83"/>
      <c r="Q38" s="83"/>
      <c r="R38" s="83"/>
      <c r="S38" s="83"/>
      <c r="T38" s="83"/>
      <c r="U38" s="83"/>
      <c r="V38" s="83"/>
      <c r="W38" s="83"/>
      <c r="X38" s="83"/>
      <c r="Y38" s="83"/>
      <c r="Z38" s="88"/>
      <c r="AA38" s="52"/>
      <c r="AB38" s="95">
        <f>' Populations'!B9</f>
        <v>0</v>
      </c>
      <c r="AC38" s="95">
        <f>IF(AB38=0,0,($C$38/$AB$38)*100000)</f>
        <v>0</v>
      </c>
      <c r="AD38" s="95">
        <f>' Populations'!D9</f>
        <v>0</v>
      </c>
      <c r="AE38" s="95">
        <f>IF(AD38=0,0,($D$38/$AD$38)*100000)</f>
        <v>0</v>
      </c>
      <c r="AF38" s="95">
        <f>' Populations'!F9</f>
        <v>0</v>
      </c>
      <c r="AG38" s="95">
        <f>IF(AF38=0,0,($E$38/$AF$38)*100000)</f>
        <v>0</v>
      </c>
      <c r="AH38" s="95">
        <f>' Populations'!H9</f>
        <v>0</v>
      </c>
      <c r="AI38" s="95">
        <f>IF(AH38=0,0,($F$38/$AH$38)*100000)</f>
        <v>0</v>
      </c>
      <c r="AJ38" s="95">
        <f>' Populations'!J9</f>
        <v>0</v>
      </c>
      <c r="AK38" s="95">
        <f>IF(AJ38=0,0,($G$38/$AJ$38)*100000)</f>
        <v>0</v>
      </c>
      <c r="AL38" s="95">
        <f>' Populations'!L9</f>
        <v>0</v>
      </c>
      <c r="AM38" s="95">
        <f>IF(AL38=0,0,($H$38/$AL$38)*100000)</f>
        <v>0</v>
      </c>
      <c r="AN38" s="95">
        <f>' Populations'!N9</f>
        <v>0</v>
      </c>
      <c r="AO38" s="95">
        <f>IF(AN38=0,0,($I$38/$AN$38)*100000)</f>
        <v>0</v>
      </c>
      <c r="AP38" s="95">
        <f>' Populations'!P9</f>
        <v>0</v>
      </c>
      <c r="AQ38" s="95">
        <f>IF(AP38=0,0,($J$38/$AP$38)*100000)</f>
        <v>0</v>
      </c>
      <c r="AR38" s="95">
        <f>' Populations'!R9</f>
        <v>0</v>
      </c>
      <c r="AS38" s="95">
        <f>IF(AR38=0,0,($K$38/$AR$38)*100000)</f>
        <v>0</v>
      </c>
      <c r="AT38" s="95">
        <f>' Populations'!T9</f>
        <v>0</v>
      </c>
      <c r="AU38" s="95">
        <f>IF(AT38=0,0,($L$38/$AT$38)*100000)</f>
        <v>0</v>
      </c>
      <c r="AV38" s="98"/>
      <c r="AW38" s="95">
        <f>'Health Regions'!B5</f>
        <v>0</v>
      </c>
      <c r="AX38" s="95">
        <f>IF(AW38=0,0,($M$38/$AW$38)*100000)</f>
        <v>0</v>
      </c>
      <c r="AY38" s="95">
        <f>'Health Regions'!D5</f>
        <v>0</v>
      </c>
      <c r="AZ38" s="95">
        <f>IF(AY38=0,0,($N$38/$AY$38)*100000)</f>
        <v>0</v>
      </c>
      <c r="BA38" s="95">
        <f>'Health Regions'!F5</f>
        <v>0</v>
      </c>
      <c r="BB38" s="95">
        <f>IF(BA38=0,0,($N$38/$BA$38)*100000)</f>
        <v>0</v>
      </c>
      <c r="BC38" s="95">
        <f>'Health Regions'!H5</f>
        <v>0</v>
      </c>
      <c r="BD38" s="95">
        <f>IF(BC38=0,0,($N$38/$BC$38)*100000)</f>
        <v>0</v>
      </c>
      <c r="BE38" s="95">
        <f>'Health Regions'!J5</f>
        <v>0</v>
      </c>
      <c r="BF38" s="95">
        <f>IF(BE38=0,0,($N$38/$BE$38)*100000)</f>
        <v>0</v>
      </c>
      <c r="BG38" s="95">
        <f>'Health Regions'!L5</f>
        <v>0</v>
      </c>
      <c r="BH38" s="95">
        <f>IF(BG38=0,0,($N$38/$BG$38)*100000)</f>
        <v>0</v>
      </c>
      <c r="BI38" s="95">
        <f>'Health Regions'!N5</f>
        <v>0</v>
      </c>
      <c r="BJ38" s="95">
        <f>IF(BI38=0,0,($N$38/$BI$38)*100000)</f>
        <v>0</v>
      </c>
      <c r="BK38" s="95">
        <f>'Health Regions'!P5</f>
        <v>0</v>
      </c>
      <c r="BL38" s="95">
        <f>IF(BK38=0,0,($N$38/$BK$38)*100000)</f>
        <v>0</v>
      </c>
      <c r="BM38" s="95">
        <f>'Health Regions'!R5</f>
        <v>0</v>
      </c>
      <c r="BN38" s="95">
        <f>IF(BM38=0,0,($N$38/$BM$38)*100000)</f>
        <v>0</v>
      </c>
      <c r="BO38" s="95">
        <f>'Health Regions'!T5</f>
        <v>0</v>
      </c>
      <c r="BP38" s="95">
        <f>IF(BO38=0,0,($N$38/$BO$38)*100000)</f>
        <v>0</v>
      </c>
      <c r="BQ38" s="95">
        <f>'Health Regions'!V5</f>
        <v>0</v>
      </c>
      <c r="BR38" s="95">
        <f>IF(BQ38=0,0,($N$38/$BQ$38)*100000)</f>
        <v>0</v>
      </c>
      <c r="BS38" s="95">
        <f>'Health Regions'!X5</f>
        <v>0</v>
      </c>
      <c r="BT38" s="95">
        <f>IF(BS38=0,0,($N$38/$BS$38)*100000)</f>
        <v>0</v>
      </c>
      <c r="BU38" s="95">
        <f>'Health Regions'!Z5</f>
        <v>0</v>
      </c>
      <c r="BV38" s="95">
        <f>IF(BU38=0,0,($N$38/$BU$38)*100000)</f>
        <v>0</v>
      </c>
      <c r="BW38" s="95">
        <f>'Health Regions'!AB5</f>
        <v>0</v>
      </c>
      <c r="BX38" s="95">
        <f>IF(BW38=0,0,($N$38/$BW$38)*100000)</f>
        <v>0</v>
      </c>
      <c r="BY38" s="52"/>
      <c r="BZ38" s="93">
        <v>3795</v>
      </c>
      <c r="CA38" s="94">
        <v>1.3818E-2</v>
      </c>
      <c r="CC38" s="60" t="s">
        <v>160</v>
      </c>
      <c r="CD38" s="113">
        <f t="shared" ref="CD38:CD50" si="58">AC38*CA38</f>
        <v>0</v>
      </c>
      <c r="CE38" s="114">
        <f t="shared" ref="CE38:CE50" si="59">AE38*CA38</f>
        <v>0</v>
      </c>
      <c r="CF38" s="114">
        <f t="shared" ref="CF38:CF50" si="60">AG38*CA38</f>
        <v>0</v>
      </c>
      <c r="CG38" s="54">
        <f t="shared" ref="CG38:CG50" si="61">AI38*CA38</f>
        <v>0</v>
      </c>
      <c r="CH38" s="54">
        <f t="shared" ref="CH38:CH50" si="62">AK38*CA38</f>
        <v>0</v>
      </c>
      <c r="CI38" s="54">
        <f t="shared" ref="CI38:CI50" si="63">AM38*CA38</f>
        <v>0</v>
      </c>
      <c r="CJ38" s="54">
        <f t="shared" ref="CJ38:CJ50" si="64">AO38*CA38</f>
        <v>0</v>
      </c>
      <c r="CK38" s="54">
        <f t="shared" ref="CK38:CK50" si="65">AQ38*CA38</f>
        <v>0</v>
      </c>
      <c r="CL38" s="54">
        <f t="shared" ref="CL38:CL50" si="66">AS38*CA38</f>
        <v>0</v>
      </c>
      <c r="CM38" s="54">
        <f t="shared" ref="CM38:CM50" si="67">AU38*CA38</f>
        <v>0</v>
      </c>
      <c r="CN38" s="54">
        <f>AX38*CA38</f>
        <v>0</v>
      </c>
      <c r="CO38" s="54">
        <f>AZ38*CA38</f>
        <v>0</v>
      </c>
      <c r="CP38" s="54">
        <f>BB38*CA38</f>
        <v>0</v>
      </c>
      <c r="CQ38" s="54">
        <f>BD38*CA38</f>
        <v>0</v>
      </c>
      <c r="CR38" s="54">
        <f>BF38*CA38</f>
        <v>0</v>
      </c>
      <c r="CS38" s="54">
        <f>BH38*CA38</f>
        <v>0</v>
      </c>
      <c r="CT38" s="54">
        <f>BI38*CA38</f>
        <v>0</v>
      </c>
      <c r="CU38" s="54">
        <f>BL38*CA38</f>
        <v>0</v>
      </c>
      <c r="CV38" s="54">
        <f>BN38*CA38</f>
        <v>0</v>
      </c>
      <c r="CW38" s="54">
        <f>BP38*CA38</f>
        <v>0</v>
      </c>
      <c r="CX38" s="54">
        <f>BR38*CA38</f>
        <v>0</v>
      </c>
      <c r="CY38" s="54">
        <f>BT38*CA38</f>
        <v>0</v>
      </c>
      <c r="CZ38" s="54">
        <f>BV38*CA38</f>
        <v>0</v>
      </c>
      <c r="DA38" s="54">
        <f>BX38*CA38</f>
        <v>0</v>
      </c>
    </row>
    <row r="39" spans="2:105" x14ac:dyDescent="0.25">
      <c r="B39" s="17" t="s">
        <v>161</v>
      </c>
      <c r="C39" s="70"/>
      <c r="D39" s="48"/>
      <c r="E39" s="49"/>
      <c r="F39" s="39"/>
      <c r="G39" s="39"/>
      <c r="H39" s="39"/>
      <c r="I39" s="39"/>
      <c r="J39" s="77"/>
      <c r="K39" s="77"/>
      <c r="L39" s="44"/>
      <c r="M39" s="85"/>
      <c r="N39" s="85"/>
      <c r="O39" s="85"/>
      <c r="P39" s="85"/>
      <c r="Q39" s="85"/>
      <c r="R39" s="85"/>
      <c r="S39" s="85"/>
      <c r="T39" s="85"/>
      <c r="U39" s="85"/>
      <c r="V39" s="85"/>
      <c r="W39" s="85"/>
      <c r="X39" s="85"/>
      <c r="Y39" s="85"/>
      <c r="Z39" s="89"/>
      <c r="AA39" s="52"/>
      <c r="AB39" s="95">
        <f>' Populations'!B10</f>
        <v>0</v>
      </c>
      <c r="AC39" s="95">
        <f>IF(AB39=0,0,($C$39/$AB$39)*100000)</f>
        <v>0</v>
      </c>
      <c r="AD39" s="95">
        <f>' Populations'!D10</f>
        <v>0</v>
      </c>
      <c r="AE39" s="95">
        <f>IF(AD39=0,0,($D$39/$AD$39)*100000)</f>
        <v>0</v>
      </c>
      <c r="AF39" s="95">
        <f>' Populations'!F10</f>
        <v>0</v>
      </c>
      <c r="AG39" s="95">
        <f>IF(AF39=0,0,($E$39/$AF$39)*100000)</f>
        <v>0</v>
      </c>
      <c r="AH39" s="95">
        <f>' Populations'!H10</f>
        <v>0</v>
      </c>
      <c r="AI39" s="95">
        <f>IF(AH39=0,0,($F$39/$AH$39)*100000)</f>
        <v>0</v>
      </c>
      <c r="AJ39" s="95">
        <f>' Populations'!J10</f>
        <v>0</v>
      </c>
      <c r="AK39" s="95">
        <f>IF(AJ39=0,0,($G$39/$AJ$39)*100000)</f>
        <v>0</v>
      </c>
      <c r="AL39" s="95">
        <f>' Populations'!L10</f>
        <v>0</v>
      </c>
      <c r="AM39" s="95">
        <f>IF(AL39=0,0,($H$39/$AL$39)*100000)</f>
        <v>0</v>
      </c>
      <c r="AN39" s="95">
        <f>' Populations'!N10</f>
        <v>0</v>
      </c>
      <c r="AO39" s="95">
        <f>IF(AN39=0,0,($I$39/$AN$39)*100000)</f>
        <v>0</v>
      </c>
      <c r="AP39" s="95">
        <f>' Populations'!P10</f>
        <v>0</v>
      </c>
      <c r="AQ39" s="95">
        <f>IF(AP39=0,0,($J$39/$AP$39)*100000)</f>
        <v>0</v>
      </c>
      <c r="AR39" s="95">
        <f>' Populations'!R10</f>
        <v>0</v>
      </c>
      <c r="AS39" s="95">
        <f>IF(AR39=0,0,($K$39/$AR$39)*100000)</f>
        <v>0</v>
      </c>
      <c r="AT39" s="95">
        <f>' Populations'!T10</f>
        <v>0</v>
      </c>
      <c r="AU39" s="95">
        <f>IF(AT39=0,0,($L$39/$AT$39)*100000)</f>
        <v>0</v>
      </c>
      <c r="AV39" s="98"/>
      <c r="AW39" s="95">
        <f>'Health Regions'!B6</f>
        <v>0</v>
      </c>
      <c r="AX39" s="95">
        <f>IF(AW39=0,0,($M$39/$AW$39)*100000)</f>
        <v>0</v>
      </c>
      <c r="AY39" s="95">
        <f>'Health Regions'!D6</f>
        <v>0</v>
      </c>
      <c r="AZ39" s="95">
        <f>IF(AY39=0,0,($N$39/$AY$39)*100000)</f>
        <v>0</v>
      </c>
      <c r="BA39" s="95">
        <f>'Health Regions'!F6</f>
        <v>0</v>
      </c>
      <c r="BB39" s="95">
        <f>IF(BA39=0,0,($N$39/$BA$39)*100000)</f>
        <v>0</v>
      </c>
      <c r="BC39" s="95">
        <f>'Health Regions'!H6</f>
        <v>0</v>
      </c>
      <c r="BD39" s="95">
        <f>IF(BC39=0,0,($N$39/$BC$39)*100000)</f>
        <v>0</v>
      </c>
      <c r="BE39" s="95">
        <f>'Health Regions'!J6</f>
        <v>0</v>
      </c>
      <c r="BF39" s="95">
        <f>IF(BE39=0,0,($N$39/$BE$39)*100000)</f>
        <v>0</v>
      </c>
      <c r="BG39" s="95">
        <f>'Health Regions'!L6</f>
        <v>0</v>
      </c>
      <c r="BH39" s="95">
        <f>IF(BG39=0,0,($N$39/$BG$39)*100000)</f>
        <v>0</v>
      </c>
      <c r="BI39" s="95">
        <f>'Health Regions'!N6</f>
        <v>0</v>
      </c>
      <c r="BJ39" s="95">
        <f>IF(BI39=0,0,($N$39/$BI$39)*100000)</f>
        <v>0</v>
      </c>
      <c r="BK39" s="95">
        <f>'Health Regions'!P6</f>
        <v>0</v>
      </c>
      <c r="BL39" s="95">
        <f>IF(BK39=0,0,($N$39/$BK$39)*100000)</f>
        <v>0</v>
      </c>
      <c r="BM39" s="95">
        <f>'Health Regions'!R6</f>
        <v>0</v>
      </c>
      <c r="BN39" s="95">
        <f>IF(BM39=0,0,($N$39/$BM$39)*100000)</f>
        <v>0</v>
      </c>
      <c r="BO39" s="95">
        <f>'Health Regions'!T6</f>
        <v>0</v>
      </c>
      <c r="BP39" s="95">
        <f>IF(BO39=0,0,($N$39/$BO$39)*100000)</f>
        <v>0</v>
      </c>
      <c r="BQ39" s="95">
        <f>'Health Regions'!V6</f>
        <v>0</v>
      </c>
      <c r="BR39" s="95">
        <f>IF(BQ39=0,0,($N$39/$BQ$39)*100000)</f>
        <v>0</v>
      </c>
      <c r="BS39" s="95">
        <f>'Health Regions'!X6</f>
        <v>0</v>
      </c>
      <c r="BT39" s="95">
        <f>IF(BS39=0,0,($N$39/$BS$39)*100000)</f>
        <v>0</v>
      </c>
      <c r="BU39" s="95">
        <f>'Health Regions'!Z6</f>
        <v>0</v>
      </c>
      <c r="BV39" s="95">
        <f>IF(BU39=0,0,($N$39/$BU$39)*100000)</f>
        <v>0</v>
      </c>
      <c r="BW39" s="95">
        <f>'Health Regions'!AB6</f>
        <v>0</v>
      </c>
      <c r="BX39" s="95">
        <f>IF(BW39=0,0,($N$39/$BW$39)*100000)</f>
        <v>0</v>
      </c>
      <c r="BY39" s="52"/>
      <c r="BZ39" s="93">
        <v>15192</v>
      </c>
      <c r="CA39" s="94">
        <v>5.5316999999999998E-2</v>
      </c>
      <c r="CC39" s="61" t="s">
        <v>161</v>
      </c>
      <c r="CD39" s="113">
        <f t="shared" si="58"/>
        <v>0</v>
      </c>
      <c r="CE39" s="114">
        <f t="shared" si="59"/>
        <v>0</v>
      </c>
      <c r="CF39" s="114">
        <f t="shared" si="60"/>
        <v>0</v>
      </c>
      <c r="CG39" s="54">
        <f t="shared" si="61"/>
        <v>0</v>
      </c>
      <c r="CH39" s="54">
        <f t="shared" si="62"/>
        <v>0</v>
      </c>
      <c r="CI39" s="54">
        <f t="shared" si="63"/>
        <v>0</v>
      </c>
      <c r="CJ39" s="54">
        <f t="shared" si="64"/>
        <v>0</v>
      </c>
      <c r="CK39" s="54">
        <f t="shared" si="65"/>
        <v>0</v>
      </c>
      <c r="CL39" s="54">
        <f t="shared" si="66"/>
        <v>0</v>
      </c>
      <c r="CM39" s="54">
        <f t="shared" si="67"/>
        <v>0</v>
      </c>
      <c r="CN39" s="54">
        <f t="shared" ref="CN39:CN49" si="68">AX39*CA39</f>
        <v>0</v>
      </c>
      <c r="CO39" s="54">
        <f t="shared" ref="CO39:CO50" si="69">AZ39*CA39</f>
        <v>0</v>
      </c>
      <c r="CP39" s="54">
        <f t="shared" ref="CP39:CP50" si="70">BB39*CA39</f>
        <v>0</v>
      </c>
      <c r="CQ39" s="54">
        <f t="shared" ref="CQ39:CQ50" si="71">BD39*CA39</f>
        <v>0</v>
      </c>
      <c r="CR39" s="54">
        <f t="shared" ref="CR39:CR50" si="72">BF39*CA39</f>
        <v>0</v>
      </c>
      <c r="CS39" s="54">
        <f t="shared" ref="CS39:CS50" si="73">BH39*CA39</f>
        <v>0</v>
      </c>
      <c r="CT39" s="54">
        <f t="shared" ref="CT39:CT50" si="74">BI39*CA39</f>
        <v>0</v>
      </c>
      <c r="CU39" s="54">
        <f t="shared" ref="CU39:CU50" si="75">BL39*CA39</f>
        <v>0</v>
      </c>
      <c r="CV39" s="54">
        <f t="shared" ref="CV39:CV50" si="76">BN39*CA39</f>
        <v>0</v>
      </c>
      <c r="CW39" s="54">
        <f t="shared" ref="CW39:CW50" si="77">BP39*CA39</f>
        <v>0</v>
      </c>
      <c r="CX39" s="54">
        <f t="shared" ref="CX39:CX50" si="78">BR39*CA39</f>
        <v>0</v>
      </c>
      <c r="CY39" s="54">
        <f t="shared" ref="CY39:CY50" si="79">BT39*CA39</f>
        <v>0</v>
      </c>
      <c r="CZ39" s="54">
        <f t="shared" ref="CZ39:CZ50" si="80">BV39*CA39</f>
        <v>0</v>
      </c>
      <c r="DA39" s="54">
        <f t="shared" ref="DA39:DA50" si="81">BX39*CA39</f>
        <v>0</v>
      </c>
    </row>
    <row r="40" spans="2:105" x14ac:dyDescent="0.25">
      <c r="B40" s="16" t="s">
        <v>162</v>
      </c>
      <c r="C40" s="70"/>
      <c r="D40" s="48"/>
      <c r="E40" s="49"/>
      <c r="F40" s="39"/>
      <c r="G40" s="39"/>
      <c r="H40" s="39"/>
      <c r="I40" s="39"/>
      <c r="J40" s="77"/>
      <c r="K40" s="77"/>
      <c r="L40" s="44"/>
      <c r="M40" s="85"/>
      <c r="N40" s="85"/>
      <c r="O40" s="85"/>
      <c r="P40" s="85"/>
      <c r="Q40" s="85"/>
      <c r="R40" s="85"/>
      <c r="S40" s="85"/>
      <c r="T40" s="85"/>
      <c r="U40" s="85"/>
      <c r="V40" s="85"/>
      <c r="W40" s="85"/>
      <c r="X40" s="85"/>
      <c r="Y40" s="85"/>
      <c r="Z40" s="89"/>
      <c r="AA40" s="52"/>
      <c r="AB40" s="95">
        <f>' Populations'!B11</f>
        <v>0</v>
      </c>
      <c r="AC40" s="95">
        <f>IF(AB40=0,0,($C$40/$AB$40)*100000)</f>
        <v>0</v>
      </c>
      <c r="AD40" s="95">
        <f>' Populations'!D11</f>
        <v>0</v>
      </c>
      <c r="AE40" s="95">
        <f>IF(AD40=0,0,($D$40/$AD$40)*100000)</f>
        <v>0</v>
      </c>
      <c r="AF40" s="95">
        <f>' Populations'!F11</f>
        <v>0</v>
      </c>
      <c r="AG40" s="95">
        <f>IF(AF40=0,0,($E$40/$AF$40)*100000)</f>
        <v>0</v>
      </c>
      <c r="AH40" s="95">
        <f>' Populations'!H11</f>
        <v>0</v>
      </c>
      <c r="AI40" s="95">
        <f>IF(AH40=0,0,($F$40/$AH$40)*100000)</f>
        <v>0</v>
      </c>
      <c r="AJ40" s="95">
        <f>' Populations'!J11</f>
        <v>0</v>
      </c>
      <c r="AK40" s="95">
        <f>IF(AJ40=0,0,($G$40/$AJ$40)*100000)</f>
        <v>0</v>
      </c>
      <c r="AL40" s="95">
        <f>' Populations'!L11</f>
        <v>0</v>
      </c>
      <c r="AM40" s="95">
        <f>IF(AL40=0,0,($H$40/$AL$40)*100000)</f>
        <v>0</v>
      </c>
      <c r="AN40" s="95">
        <f>' Populations'!N11</f>
        <v>0</v>
      </c>
      <c r="AO40" s="95">
        <f>IF(AN40=0,0,($I$40/$AN$40)*100000)</f>
        <v>0</v>
      </c>
      <c r="AP40" s="95">
        <f>' Populations'!P11</f>
        <v>0</v>
      </c>
      <c r="AQ40" s="95">
        <f>IF(AP40=0,0,($J$40/$AP$40)*100000)</f>
        <v>0</v>
      </c>
      <c r="AR40" s="95">
        <f>' Populations'!R11</f>
        <v>0</v>
      </c>
      <c r="AS40" s="95">
        <f>IF(AR40=0,0,($K$40/$AR$40)*100000)</f>
        <v>0</v>
      </c>
      <c r="AT40" s="95">
        <f>' Populations'!T11</f>
        <v>0</v>
      </c>
      <c r="AU40" s="95">
        <f>IF(AT40=0,0,($L$40/$AT$40)*100000)</f>
        <v>0</v>
      </c>
      <c r="AV40" s="98"/>
      <c r="AW40" s="95">
        <f>'Health Regions'!B7</f>
        <v>0</v>
      </c>
      <c r="AX40" s="95">
        <f>IF(AW40=0,0,($M$40/$AW$40)*100000)</f>
        <v>0</v>
      </c>
      <c r="AY40" s="95">
        <f>'Health Regions'!D7</f>
        <v>0</v>
      </c>
      <c r="AZ40" s="95">
        <f>IF(AY40=0,0,($N$40/$AY$40)*100000)</f>
        <v>0</v>
      </c>
      <c r="BA40" s="95">
        <f>'Health Regions'!F7</f>
        <v>0</v>
      </c>
      <c r="BB40" s="95">
        <f>IF(BA40=0,0,($N$40/$BA$40)*100000)</f>
        <v>0</v>
      </c>
      <c r="BC40" s="95">
        <f>'Health Regions'!H7</f>
        <v>0</v>
      </c>
      <c r="BD40" s="95">
        <f>IF(BC40=0,0,($N$40/$BC$40)*100000)</f>
        <v>0</v>
      </c>
      <c r="BE40" s="95">
        <f>'Health Regions'!J7</f>
        <v>0</v>
      </c>
      <c r="BF40" s="95">
        <f>IF(BE40=0,0,($N$40/$BE$40)*100000)</f>
        <v>0</v>
      </c>
      <c r="BG40" s="95">
        <f>'Health Regions'!L7</f>
        <v>0</v>
      </c>
      <c r="BH40" s="95">
        <f>IF(BG40=0,0,($N$40/$BG$40)*100000)</f>
        <v>0</v>
      </c>
      <c r="BI40" s="95">
        <f>'Health Regions'!N7</f>
        <v>0</v>
      </c>
      <c r="BJ40" s="95">
        <f>IF(BI40=0,0,($N$40/$BI$40)*100000)</f>
        <v>0</v>
      </c>
      <c r="BK40" s="95">
        <f>'Health Regions'!P7</f>
        <v>0</v>
      </c>
      <c r="BL40" s="95">
        <f>IF(BK40=0,0,($N$40/$BK$40)*100000)</f>
        <v>0</v>
      </c>
      <c r="BM40" s="95">
        <f>'Health Regions'!R7</f>
        <v>0</v>
      </c>
      <c r="BN40" s="95">
        <f>IF(BM40=0,0,($N$40/$BM$40)*100000)</f>
        <v>0</v>
      </c>
      <c r="BO40" s="95">
        <f>'Health Regions'!T7</f>
        <v>0</v>
      </c>
      <c r="BP40" s="95">
        <f>IF(BO40=0,0,($N$40/$BO$40)*100000)</f>
        <v>0</v>
      </c>
      <c r="BQ40" s="95">
        <f>'Health Regions'!V7</f>
        <v>0</v>
      </c>
      <c r="BR40" s="95">
        <f>IF(BQ40=0,0,($N$40/$BQ$40)*100000)</f>
        <v>0</v>
      </c>
      <c r="BS40" s="95">
        <f>'Health Regions'!X7</f>
        <v>0</v>
      </c>
      <c r="BT40" s="95">
        <f>IF(BS40=0,0,($N$40/$BS$40)*100000)</f>
        <v>0</v>
      </c>
      <c r="BU40" s="95">
        <f>'Health Regions'!Z7</f>
        <v>0</v>
      </c>
      <c r="BV40" s="95">
        <f>IF(BU40=0,0,($N$40/$BU$40)*100000)</f>
        <v>0</v>
      </c>
      <c r="BW40" s="95">
        <f>'Health Regions'!AB7</f>
        <v>0</v>
      </c>
      <c r="BX40" s="95">
        <f>IF(BW40=0,0,($N$40/$BW$40)*100000)</f>
        <v>0</v>
      </c>
      <c r="BY40" s="52"/>
      <c r="BZ40" s="93">
        <v>19920</v>
      </c>
      <c r="CA40" s="94">
        <v>7.2533E-2</v>
      </c>
      <c r="CC40" s="60" t="s">
        <v>162</v>
      </c>
      <c r="CD40" s="113">
        <f t="shared" si="58"/>
        <v>0</v>
      </c>
      <c r="CE40" s="114">
        <f t="shared" si="59"/>
        <v>0</v>
      </c>
      <c r="CF40" s="114">
        <f t="shared" si="60"/>
        <v>0</v>
      </c>
      <c r="CG40" s="54">
        <f t="shared" si="61"/>
        <v>0</v>
      </c>
      <c r="CH40" s="54">
        <f t="shared" si="62"/>
        <v>0</v>
      </c>
      <c r="CI40" s="54">
        <f t="shared" si="63"/>
        <v>0</v>
      </c>
      <c r="CJ40" s="54">
        <f t="shared" si="64"/>
        <v>0</v>
      </c>
      <c r="CK40" s="54">
        <f t="shared" si="65"/>
        <v>0</v>
      </c>
      <c r="CL40" s="54">
        <f t="shared" si="66"/>
        <v>0</v>
      </c>
      <c r="CM40" s="54">
        <f t="shared" si="67"/>
        <v>0</v>
      </c>
      <c r="CN40" s="54">
        <f t="shared" si="68"/>
        <v>0</v>
      </c>
      <c r="CO40" s="54">
        <f t="shared" si="69"/>
        <v>0</v>
      </c>
      <c r="CP40" s="54">
        <f t="shared" si="70"/>
        <v>0</v>
      </c>
      <c r="CQ40" s="54">
        <f t="shared" si="71"/>
        <v>0</v>
      </c>
      <c r="CR40" s="54">
        <f t="shared" si="72"/>
        <v>0</v>
      </c>
      <c r="CS40" s="54">
        <f t="shared" si="73"/>
        <v>0</v>
      </c>
      <c r="CT40" s="54">
        <f t="shared" si="74"/>
        <v>0</v>
      </c>
      <c r="CU40" s="54">
        <f t="shared" si="75"/>
        <v>0</v>
      </c>
      <c r="CV40" s="54">
        <f t="shared" si="76"/>
        <v>0</v>
      </c>
      <c r="CW40" s="54">
        <f t="shared" si="77"/>
        <v>0</v>
      </c>
      <c r="CX40" s="54">
        <f t="shared" si="78"/>
        <v>0</v>
      </c>
      <c r="CY40" s="54">
        <f t="shared" si="79"/>
        <v>0</v>
      </c>
      <c r="CZ40" s="54">
        <f t="shared" si="80"/>
        <v>0</v>
      </c>
      <c r="DA40" s="54">
        <f t="shared" si="81"/>
        <v>0</v>
      </c>
    </row>
    <row r="41" spans="2:105" x14ac:dyDescent="0.25">
      <c r="B41" s="16" t="s">
        <v>163</v>
      </c>
      <c r="C41" s="70"/>
      <c r="D41" s="48"/>
      <c r="E41" s="49"/>
      <c r="F41" s="39"/>
      <c r="G41" s="39"/>
      <c r="H41" s="39"/>
      <c r="I41" s="39"/>
      <c r="J41" s="77"/>
      <c r="K41" s="77"/>
      <c r="L41" s="44"/>
      <c r="M41" s="85"/>
      <c r="N41" s="85"/>
      <c r="O41" s="85"/>
      <c r="P41" s="85"/>
      <c r="Q41" s="85"/>
      <c r="R41" s="85"/>
      <c r="S41" s="85"/>
      <c r="T41" s="85"/>
      <c r="U41" s="85"/>
      <c r="V41" s="85"/>
      <c r="W41" s="85"/>
      <c r="X41" s="85"/>
      <c r="Y41" s="85"/>
      <c r="Z41" s="89"/>
      <c r="AA41" s="52"/>
      <c r="AB41" s="95">
        <f>' Populations'!B12</f>
        <v>0</v>
      </c>
      <c r="AC41" s="95">
        <f>IF(AB41=0,0,($C$41/$AB$41)*100000)</f>
        <v>0</v>
      </c>
      <c r="AD41" s="95">
        <f>' Populations'!D12</f>
        <v>0</v>
      </c>
      <c r="AE41" s="95">
        <f>IF(AD41=0,0,($D$41/$AD$41)*100000)</f>
        <v>0</v>
      </c>
      <c r="AF41" s="95">
        <f>' Populations'!F12</f>
        <v>0</v>
      </c>
      <c r="AG41" s="95">
        <f>IF(AF41=0,0,($E$41/$AF$41)*100000)</f>
        <v>0</v>
      </c>
      <c r="AH41" s="95">
        <f>' Populations'!H12</f>
        <v>0</v>
      </c>
      <c r="AI41" s="95">
        <f>IF(AH41=0,0,($F$41/$AH$41)*100000)</f>
        <v>0</v>
      </c>
      <c r="AJ41" s="95">
        <f>' Populations'!J12</f>
        <v>0</v>
      </c>
      <c r="AK41" s="95">
        <f>IF(AJ41=0,0,($G$41/$AJ$41)*100000)</f>
        <v>0</v>
      </c>
      <c r="AL41" s="95">
        <f>' Populations'!L12</f>
        <v>0</v>
      </c>
      <c r="AM41" s="95">
        <f>IF(AL41=0,0,($H$41/$AL$41)*100000)</f>
        <v>0</v>
      </c>
      <c r="AN41" s="95">
        <f>' Populations'!N12</f>
        <v>0</v>
      </c>
      <c r="AO41" s="95">
        <f>IF(AN41=0,0,($I$41/$AN$41)*100000)</f>
        <v>0</v>
      </c>
      <c r="AP41" s="95">
        <f>' Populations'!P12</f>
        <v>0</v>
      </c>
      <c r="AQ41" s="95">
        <f>IF(AP41=0,0,($J$41/$AP$41)*100000)</f>
        <v>0</v>
      </c>
      <c r="AR41" s="95">
        <f>' Populations'!R12</f>
        <v>0</v>
      </c>
      <c r="AS41" s="95">
        <f>IF(AR41=0,0,($K$41/$AR$41)*100000)</f>
        <v>0</v>
      </c>
      <c r="AT41" s="95">
        <f>' Populations'!T12</f>
        <v>0</v>
      </c>
      <c r="AU41" s="95">
        <f>IF(AT41=0,0,($L$41/$AT$41)*100000)</f>
        <v>0</v>
      </c>
      <c r="AV41" s="98"/>
      <c r="AW41" s="95">
        <f>'Health Regions'!B8</f>
        <v>0</v>
      </c>
      <c r="AX41" s="95">
        <f>IF(AW41=0,0,($M$41/$AW$41)*100000)</f>
        <v>0</v>
      </c>
      <c r="AY41" s="95">
        <f>'Health Regions'!D8</f>
        <v>0</v>
      </c>
      <c r="AZ41" s="95">
        <f>IF(AY41=0,0,($N$41/$AY$41)*100000)</f>
        <v>0</v>
      </c>
      <c r="BA41" s="95">
        <f>'Health Regions'!F8</f>
        <v>0</v>
      </c>
      <c r="BB41" s="95">
        <f>IF(BA41=0,0,($N$41/$BA$41)*100000)</f>
        <v>0</v>
      </c>
      <c r="BC41" s="95">
        <f>'Health Regions'!H8</f>
        <v>0</v>
      </c>
      <c r="BD41" s="95">
        <f>IF(BC41=0,0,($N$41/$BC$41)*100000)</f>
        <v>0</v>
      </c>
      <c r="BE41" s="95">
        <f>'Health Regions'!J8</f>
        <v>0</v>
      </c>
      <c r="BF41" s="95">
        <f>IF(BE41=0,0,($N$41/$BE$41)*100000)</f>
        <v>0</v>
      </c>
      <c r="BG41" s="95">
        <f>'Health Regions'!L8</f>
        <v>0</v>
      </c>
      <c r="BH41" s="95">
        <f>IF(BG41=0,0,($N$41/$BG$41)*100000)</f>
        <v>0</v>
      </c>
      <c r="BI41" s="95">
        <f>'Health Regions'!N8</f>
        <v>0</v>
      </c>
      <c r="BJ41" s="95">
        <f>IF(BI41=0,0,($N$41/$BI$41)*100000)</f>
        <v>0</v>
      </c>
      <c r="BK41" s="95">
        <f>'Health Regions'!P8</f>
        <v>0</v>
      </c>
      <c r="BL41" s="95">
        <f>IF(BK41=0,0,($N$41/$BK$41)*100000)</f>
        <v>0</v>
      </c>
      <c r="BM41" s="95">
        <f>'Health Regions'!R8</f>
        <v>0</v>
      </c>
      <c r="BN41" s="95">
        <f>IF(BM41=0,0,($N$41/$BM$41)*100000)</f>
        <v>0</v>
      </c>
      <c r="BO41" s="95">
        <f>'Health Regions'!T8</f>
        <v>0</v>
      </c>
      <c r="BP41" s="95">
        <f>IF(BO41=0,0,($N$41/$BO$41)*100000)</f>
        <v>0</v>
      </c>
      <c r="BQ41" s="95">
        <f>'Health Regions'!V8</f>
        <v>0</v>
      </c>
      <c r="BR41" s="95">
        <f>IF(BQ41=0,0,($N$41/$BQ$41)*100000)</f>
        <v>0</v>
      </c>
      <c r="BS41" s="95">
        <f>'Health Regions'!X8</f>
        <v>0</v>
      </c>
      <c r="BT41" s="95">
        <f>IF(BS41=0,0,($N$41/$BS$41)*100000)</f>
        <v>0</v>
      </c>
      <c r="BU41" s="95">
        <f>'Health Regions'!Z8</f>
        <v>0</v>
      </c>
      <c r="BV41" s="95">
        <f>IF(BU41=0,0,($N$41/$BU$41)*100000)</f>
        <v>0</v>
      </c>
      <c r="BW41" s="95">
        <f>'Health Regions'!AB8</f>
        <v>0</v>
      </c>
      <c r="BX41" s="95">
        <f>IF(BW41=0,0,($N$41/$BW$41)*100000)</f>
        <v>0</v>
      </c>
      <c r="BY41" s="52"/>
      <c r="BZ41" s="93">
        <v>20057</v>
      </c>
      <c r="CA41" s="94">
        <v>7.3032E-2</v>
      </c>
      <c r="CC41" s="60" t="s">
        <v>163</v>
      </c>
      <c r="CD41" s="113">
        <f t="shared" si="58"/>
        <v>0</v>
      </c>
      <c r="CE41" s="114">
        <f t="shared" si="59"/>
        <v>0</v>
      </c>
      <c r="CF41" s="114">
        <f t="shared" si="60"/>
        <v>0</v>
      </c>
      <c r="CG41" s="54">
        <f t="shared" si="61"/>
        <v>0</v>
      </c>
      <c r="CH41" s="54">
        <f t="shared" si="62"/>
        <v>0</v>
      </c>
      <c r="CI41" s="54">
        <f t="shared" si="63"/>
        <v>0</v>
      </c>
      <c r="CJ41" s="54">
        <f t="shared" si="64"/>
        <v>0</v>
      </c>
      <c r="CK41" s="54">
        <f t="shared" si="65"/>
        <v>0</v>
      </c>
      <c r="CL41" s="54">
        <f t="shared" si="66"/>
        <v>0</v>
      </c>
      <c r="CM41" s="54">
        <f t="shared" si="67"/>
        <v>0</v>
      </c>
      <c r="CN41" s="54">
        <f t="shared" si="68"/>
        <v>0</v>
      </c>
      <c r="CO41" s="54">
        <f t="shared" si="69"/>
        <v>0</v>
      </c>
      <c r="CP41" s="54">
        <f t="shared" si="70"/>
        <v>0</v>
      </c>
      <c r="CQ41" s="54">
        <f t="shared" si="71"/>
        <v>0</v>
      </c>
      <c r="CR41" s="54">
        <f t="shared" si="72"/>
        <v>0</v>
      </c>
      <c r="CS41" s="54">
        <f t="shared" si="73"/>
        <v>0</v>
      </c>
      <c r="CT41" s="54">
        <f t="shared" si="74"/>
        <v>0</v>
      </c>
      <c r="CU41" s="54">
        <f t="shared" si="75"/>
        <v>0</v>
      </c>
      <c r="CV41" s="54">
        <f t="shared" si="76"/>
        <v>0</v>
      </c>
      <c r="CW41" s="54">
        <f t="shared" si="77"/>
        <v>0</v>
      </c>
      <c r="CX41" s="54">
        <f t="shared" si="78"/>
        <v>0</v>
      </c>
      <c r="CY41" s="54">
        <f t="shared" si="79"/>
        <v>0</v>
      </c>
      <c r="CZ41" s="54">
        <f t="shared" si="80"/>
        <v>0</v>
      </c>
      <c r="DA41" s="54">
        <f t="shared" si="81"/>
        <v>0</v>
      </c>
    </row>
    <row r="42" spans="2:105" x14ac:dyDescent="0.25">
      <c r="B42" s="16" t="s">
        <v>164</v>
      </c>
      <c r="C42" s="70"/>
      <c r="D42" s="48"/>
      <c r="E42" s="49"/>
      <c r="F42" s="39"/>
      <c r="G42" s="39"/>
      <c r="H42" s="39"/>
      <c r="I42" s="39"/>
      <c r="J42" s="77"/>
      <c r="K42" s="77"/>
      <c r="L42" s="44"/>
      <c r="M42" s="85"/>
      <c r="N42" s="85"/>
      <c r="O42" s="85"/>
      <c r="P42" s="85"/>
      <c r="Q42" s="85"/>
      <c r="R42" s="85"/>
      <c r="S42" s="85"/>
      <c r="T42" s="85"/>
      <c r="U42" s="85"/>
      <c r="V42" s="85"/>
      <c r="W42" s="85"/>
      <c r="X42" s="85"/>
      <c r="Y42" s="85"/>
      <c r="Z42" s="89"/>
      <c r="AA42" s="52"/>
      <c r="AB42" s="95">
        <f>' Populations'!B13</f>
        <v>0</v>
      </c>
      <c r="AC42" s="95">
        <f>IF(AB42=0,0,($C$42/$AB$42)*100000)</f>
        <v>0</v>
      </c>
      <c r="AD42" s="95">
        <f>' Populations'!D13</f>
        <v>0</v>
      </c>
      <c r="AE42" s="95">
        <f>IF(AD42=0,0,($D$42/$AD$42)*100000)</f>
        <v>0</v>
      </c>
      <c r="AF42" s="95">
        <f>' Populations'!F13</f>
        <v>0</v>
      </c>
      <c r="AG42" s="95">
        <f>IF(AF42=0,0,($E$42/$AF$42)*100000)</f>
        <v>0</v>
      </c>
      <c r="AH42" s="95">
        <f>' Populations'!H13</f>
        <v>0</v>
      </c>
      <c r="AI42" s="95">
        <f>IF(AH42=0,0,($F$42/$AH$42)*100000)</f>
        <v>0</v>
      </c>
      <c r="AJ42" s="95">
        <f>' Populations'!J13</f>
        <v>0</v>
      </c>
      <c r="AK42" s="95">
        <f>IF(AJ42=0,0,($G$42/$AJ$42)*100000)</f>
        <v>0</v>
      </c>
      <c r="AL42" s="95">
        <f>' Populations'!L13</f>
        <v>0</v>
      </c>
      <c r="AM42" s="95">
        <f>IF(AL42=0,0,($H$42/$AL$42)*100000)</f>
        <v>0</v>
      </c>
      <c r="AN42" s="95">
        <f>' Populations'!N13</f>
        <v>0</v>
      </c>
      <c r="AO42" s="95">
        <f>IF(AN42=0,0,($I$42/$AN$42)*100000)</f>
        <v>0</v>
      </c>
      <c r="AP42" s="95">
        <f>' Populations'!P13</f>
        <v>0</v>
      </c>
      <c r="AQ42" s="95">
        <f>IF(AP42=0,0,($J$42/$AP$42)*100000)</f>
        <v>0</v>
      </c>
      <c r="AR42" s="95">
        <f>' Populations'!R13</f>
        <v>0</v>
      </c>
      <c r="AS42" s="95">
        <f>IF(AR42=0,0,($K$42/$AR$42)*100000)</f>
        <v>0</v>
      </c>
      <c r="AT42" s="95">
        <f>' Populations'!T13</f>
        <v>0</v>
      </c>
      <c r="AU42" s="95">
        <f>IF(AT42=0,0,($L$42/$AT$42)*100000)</f>
        <v>0</v>
      </c>
      <c r="AV42" s="98"/>
      <c r="AW42" s="95">
        <f>'Health Regions'!B9</f>
        <v>0</v>
      </c>
      <c r="AX42" s="95">
        <f>IF(AW42=0,0,($M$42/$AW$42)*100000)</f>
        <v>0</v>
      </c>
      <c r="AY42" s="95">
        <f>'Health Regions'!D9</f>
        <v>0</v>
      </c>
      <c r="AZ42" s="95">
        <f>IF(AY42=0,0,($N$42/$AY$42)*100000)</f>
        <v>0</v>
      </c>
      <c r="BA42" s="95">
        <f>'Health Regions'!F9</f>
        <v>0</v>
      </c>
      <c r="BB42" s="95">
        <f>IF(BA42=0,0,($N$42/$BA$42)*100000)</f>
        <v>0</v>
      </c>
      <c r="BC42" s="95">
        <f>'Health Regions'!H9</f>
        <v>0</v>
      </c>
      <c r="BD42" s="95">
        <f>IF(BC42=0,0,($N$42/$BC$42)*100000)</f>
        <v>0</v>
      </c>
      <c r="BE42" s="95">
        <f>'Health Regions'!J9</f>
        <v>0</v>
      </c>
      <c r="BF42" s="95">
        <f>IF(BE42=0,0,($N$42/$BE$42)*100000)</f>
        <v>0</v>
      </c>
      <c r="BG42" s="95">
        <f>'Health Regions'!L9</f>
        <v>0</v>
      </c>
      <c r="BH42" s="95">
        <f>IF(BG42=0,0,($N$42/$BG$42)*100000)</f>
        <v>0</v>
      </c>
      <c r="BI42" s="95">
        <f>'Health Regions'!N9</f>
        <v>0</v>
      </c>
      <c r="BJ42" s="95">
        <f>IF(BI42=0,0,($N$42/$BI$42)*100000)</f>
        <v>0</v>
      </c>
      <c r="BK42" s="95">
        <f>'Health Regions'!P9</f>
        <v>0</v>
      </c>
      <c r="BL42" s="95">
        <f>IF(BK42=0,0,($N$42/$BK$42)*100000)</f>
        <v>0</v>
      </c>
      <c r="BM42" s="95">
        <f>'Health Regions'!R9</f>
        <v>0</v>
      </c>
      <c r="BN42" s="95">
        <f>IF(BM42=0,0,($N$42/$BM$42)*100000)</f>
        <v>0</v>
      </c>
      <c r="BO42" s="95">
        <f>'Health Regions'!T9</f>
        <v>0</v>
      </c>
      <c r="BP42" s="95">
        <f>IF(BO42=0,0,($N$42/$BO$42)*100000)</f>
        <v>0</v>
      </c>
      <c r="BQ42" s="95">
        <f>'Health Regions'!V9</f>
        <v>0</v>
      </c>
      <c r="BR42" s="95">
        <f>IF(BQ42=0,0,($N$42/$BQ$42)*100000)</f>
        <v>0</v>
      </c>
      <c r="BS42" s="95">
        <f>'Health Regions'!X9</f>
        <v>0</v>
      </c>
      <c r="BT42" s="95">
        <f>IF(BS42=0,0,($N$42/$BS$42)*100000)</f>
        <v>0</v>
      </c>
      <c r="BU42" s="95">
        <f>'Health Regions'!Z9</f>
        <v>0</v>
      </c>
      <c r="BV42" s="95">
        <f>IF(BU42=0,0,($N$42/$BU$42)*100000)</f>
        <v>0</v>
      </c>
      <c r="BW42" s="95">
        <f>'Health Regions'!AB9</f>
        <v>0</v>
      </c>
      <c r="BX42" s="95">
        <f>IF(BW42=0,0,($N$42/$BW$42)*100000)</f>
        <v>0</v>
      </c>
      <c r="BY42" s="52"/>
      <c r="BZ42" s="93">
        <v>19820</v>
      </c>
      <c r="CA42" s="94">
        <v>7.2168999999999997E-2</v>
      </c>
      <c r="CC42" s="60" t="s">
        <v>164</v>
      </c>
      <c r="CD42" s="113">
        <f t="shared" si="58"/>
        <v>0</v>
      </c>
      <c r="CE42" s="114">
        <f t="shared" si="59"/>
        <v>0</v>
      </c>
      <c r="CF42" s="114">
        <f t="shared" si="60"/>
        <v>0</v>
      </c>
      <c r="CG42" s="54">
        <f t="shared" si="61"/>
        <v>0</v>
      </c>
      <c r="CH42" s="54">
        <f t="shared" si="62"/>
        <v>0</v>
      </c>
      <c r="CI42" s="54">
        <f t="shared" si="63"/>
        <v>0</v>
      </c>
      <c r="CJ42" s="54">
        <f t="shared" si="64"/>
        <v>0</v>
      </c>
      <c r="CK42" s="54">
        <f t="shared" si="65"/>
        <v>0</v>
      </c>
      <c r="CL42" s="54">
        <f t="shared" si="66"/>
        <v>0</v>
      </c>
      <c r="CM42" s="54">
        <f t="shared" si="67"/>
        <v>0</v>
      </c>
      <c r="CN42" s="54">
        <f t="shared" si="68"/>
        <v>0</v>
      </c>
      <c r="CO42" s="54">
        <f t="shared" si="69"/>
        <v>0</v>
      </c>
      <c r="CP42" s="54">
        <f t="shared" si="70"/>
        <v>0</v>
      </c>
      <c r="CQ42" s="54">
        <f t="shared" si="71"/>
        <v>0</v>
      </c>
      <c r="CR42" s="54">
        <f t="shared" si="72"/>
        <v>0</v>
      </c>
      <c r="CS42" s="54">
        <f t="shared" si="73"/>
        <v>0</v>
      </c>
      <c r="CT42" s="54">
        <f t="shared" si="74"/>
        <v>0</v>
      </c>
      <c r="CU42" s="54">
        <f t="shared" si="75"/>
        <v>0</v>
      </c>
      <c r="CV42" s="54">
        <f t="shared" si="76"/>
        <v>0</v>
      </c>
      <c r="CW42" s="54">
        <f t="shared" si="77"/>
        <v>0</v>
      </c>
      <c r="CX42" s="54">
        <f t="shared" si="78"/>
        <v>0</v>
      </c>
      <c r="CY42" s="54">
        <f t="shared" si="79"/>
        <v>0</v>
      </c>
      <c r="CZ42" s="54">
        <f t="shared" si="80"/>
        <v>0</v>
      </c>
      <c r="DA42" s="54">
        <f t="shared" si="81"/>
        <v>0</v>
      </c>
    </row>
    <row r="43" spans="2:105" x14ac:dyDescent="0.25">
      <c r="B43" s="16" t="s">
        <v>165</v>
      </c>
      <c r="C43" s="70"/>
      <c r="D43" s="48"/>
      <c r="E43" s="49"/>
      <c r="F43" s="39"/>
      <c r="G43" s="39"/>
      <c r="H43" s="39"/>
      <c r="I43" s="39"/>
      <c r="J43" s="77"/>
      <c r="K43" s="77"/>
      <c r="L43" s="44"/>
      <c r="M43" s="85"/>
      <c r="N43" s="85"/>
      <c r="O43" s="85"/>
      <c r="P43" s="85"/>
      <c r="Q43" s="85"/>
      <c r="R43" s="85"/>
      <c r="S43" s="85"/>
      <c r="T43" s="85"/>
      <c r="U43" s="85"/>
      <c r="V43" s="85"/>
      <c r="W43" s="85"/>
      <c r="X43" s="85"/>
      <c r="Y43" s="85"/>
      <c r="Z43" s="89"/>
      <c r="AA43" s="52"/>
      <c r="AB43" s="95">
        <f>' Populations'!B14</f>
        <v>0</v>
      </c>
      <c r="AC43" s="95">
        <f>IF(AB43=0,0,($C$43/$AB$43)*100000)</f>
        <v>0</v>
      </c>
      <c r="AD43" s="95">
        <f>' Populations'!D14</f>
        <v>0</v>
      </c>
      <c r="AE43" s="95">
        <f>IF(AD43=0,0,($D$43/$AD$43)*100000)</f>
        <v>0</v>
      </c>
      <c r="AF43" s="95">
        <f>' Populations'!F14</f>
        <v>0</v>
      </c>
      <c r="AG43" s="95">
        <f>IF(AF43=0,0,($E$43/$AF$43)*100000)</f>
        <v>0</v>
      </c>
      <c r="AH43" s="95">
        <f>' Populations'!H14</f>
        <v>0</v>
      </c>
      <c r="AI43" s="95">
        <f>IF(AH43=0,0,($F$43/$AH$43)*100000)</f>
        <v>0</v>
      </c>
      <c r="AJ43" s="95">
        <f>' Populations'!J14</f>
        <v>0</v>
      </c>
      <c r="AK43" s="95">
        <f>IF(AJ43=0,0,($G$43/$AJ$43)*100000)</f>
        <v>0</v>
      </c>
      <c r="AL43" s="95">
        <f>' Populations'!L14</f>
        <v>0</v>
      </c>
      <c r="AM43" s="95">
        <f>IF(AL43=0,0,($H$43/$AL$43)*100000)</f>
        <v>0</v>
      </c>
      <c r="AN43" s="95">
        <f>' Populations'!N14</f>
        <v>0</v>
      </c>
      <c r="AO43" s="95">
        <f>IF(AN43=0,0,($I$43/$AN$43)*100000)</f>
        <v>0</v>
      </c>
      <c r="AP43" s="95">
        <f>' Populations'!P14</f>
        <v>0</v>
      </c>
      <c r="AQ43" s="95">
        <f>IF(AP43=0,0,($J$43/$AP$43)*100000)</f>
        <v>0</v>
      </c>
      <c r="AR43" s="95">
        <f>' Populations'!R14</f>
        <v>0</v>
      </c>
      <c r="AS43" s="95">
        <f>IF(AR43=0,0,($K$43/$AR$43)*100000)</f>
        <v>0</v>
      </c>
      <c r="AT43" s="95">
        <f>' Populations'!T14</f>
        <v>0</v>
      </c>
      <c r="AU43" s="95">
        <f>IF(AT43=0,0,($L$43/$AT$43)*100000)</f>
        <v>0</v>
      </c>
      <c r="AV43" s="98"/>
      <c r="AW43" s="95">
        <f>'Health Regions'!B10</f>
        <v>0</v>
      </c>
      <c r="AX43" s="95">
        <f>IF(AW43=0,0,($M$43/$AW$43)*100000)</f>
        <v>0</v>
      </c>
      <c r="AY43" s="95">
        <f>'Health Regions'!D10</f>
        <v>0</v>
      </c>
      <c r="AZ43" s="95">
        <f>IF(AY43=0,0,($N$43/$AY$43)*100000)</f>
        <v>0</v>
      </c>
      <c r="BA43" s="95">
        <f>'Health Regions'!F10</f>
        <v>0</v>
      </c>
      <c r="BB43" s="95">
        <f>IF(BA43=0,0,($N$43/$BA$43)*100000)</f>
        <v>0</v>
      </c>
      <c r="BC43" s="95">
        <f>'Health Regions'!H10</f>
        <v>0</v>
      </c>
      <c r="BD43" s="95">
        <f>IF(BC43=0,0,($N$43/$BC$43)*100000)</f>
        <v>0</v>
      </c>
      <c r="BE43" s="95">
        <f>'Health Regions'!J10</f>
        <v>0</v>
      </c>
      <c r="BF43" s="95">
        <f>IF(BE43=0,0,($N$43/$BE$43)*100000)</f>
        <v>0</v>
      </c>
      <c r="BG43" s="95">
        <f>'Health Regions'!L10</f>
        <v>0</v>
      </c>
      <c r="BH43" s="95">
        <f>IF(BG43=0,0,($N$43/$BG$43)*100000)</f>
        <v>0</v>
      </c>
      <c r="BI43" s="95">
        <f>'Health Regions'!N10</f>
        <v>0</v>
      </c>
      <c r="BJ43" s="95">
        <f>IF(BI43=0,0,($N$43/$BI$43)*100000)</f>
        <v>0</v>
      </c>
      <c r="BK43" s="95">
        <f>'Health Regions'!P10</f>
        <v>0</v>
      </c>
      <c r="BL43" s="95">
        <f>IF(BK43=0,0,($N$43/$BK$43)*100000)</f>
        <v>0</v>
      </c>
      <c r="BM43" s="95">
        <f>'Health Regions'!R10</f>
        <v>0</v>
      </c>
      <c r="BN43" s="95">
        <f>IF(BM43=0,0,($N$43/$BM$43)*100000)</f>
        <v>0</v>
      </c>
      <c r="BO43" s="95">
        <f>'Health Regions'!T10</f>
        <v>0</v>
      </c>
      <c r="BP43" s="95">
        <f>IF(BO43=0,0,($N$43/$BO$43)*100000)</f>
        <v>0</v>
      </c>
      <c r="BQ43" s="95">
        <f>'Health Regions'!V10</f>
        <v>0</v>
      </c>
      <c r="BR43" s="95">
        <f>IF(BQ43=0,0,($N$43/$BQ$43)*100000)</f>
        <v>0</v>
      </c>
      <c r="BS43" s="95">
        <f>'Health Regions'!X10</f>
        <v>0</v>
      </c>
      <c r="BT43" s="95">
        <f>IF(BS43=0,0,($N$43/$BS$43)*100000)</f>
        <v>0</v>
      </c>
      <c r="BU43" s="95">
        <f>'Health Regions'!Z10</f>
        <v>0</v>
      </c>
      <c r="BV43" s="95">
        <f>IF(BU43=0,0,($N$43/$BU$43)*100000)</f>
        <v>0</v>
      </c>
      <c r="BW43" s="95">
        <f>'Health Regions'!AB10</f>
        <v>0</v>
      </c>
      <c r="BX43" s="95">
        <f>IF(BW43=0,0,($N$43/$BW$43)*100000)</f>
        <v>0</v>
      </c>
      <c r="BY43" s="52"/>
      <c r="BZ43" s="93">
        <v>18257</v>
      </c>
      <c r="CA43" s="94">
        <v>6.6477999999999995E-2</v>
      </c>
      <c r="CC43" s="60" t="s">
        <v>165</v>
      </c>
      <c r="CD43" s="113">
        <f t="shared" si="58"/>
        <v>0</v>
      </c>
      <c r="CE43" s="114">
        <f t="shared" si="59"/>
        <v>0</v>
      </c>
      <c r="CF43" s="114">
        <f t="shared" si="60"/>
        <v>0</v>
      </c>
      <c r="CG43" s="54">
        <f t="shared" si="61"/>
        <v>0</v>
      </c>
      <c r="CH43" s="54">
        <f t="shared" si="62"/>
        <v>0</v>
      </c>
      <c r="CI43" s="54">
        <f t="shared" si="63"/>
        <v>0</v>
      </c>
      <c r="CJ43" s="54">
        <f t="shared" si="64"/>
        <v>0</v>
      </c>
      <c r="CK43" s="54">
        <f t="shared" si="65"/>
        <v>0</v>
      </c>
      <c r="CL43" s="54">
        <f t="shared" si="66"/>
        <v>0</v>
      </c>
      <c r="CM43" s="54">
        <f t="shared" si="67"/>
        <v>0</v>
      </c>
      <c r="CN43" s="54">
        <f t="shared" si="68"/>
        <v>0</v>
      </c>
      <c r="CO43" s="54">
        <f t="shared" si="69"/>
        <v>0</v>
      </c>
      <c r="CP43" s="54">
        <f t="shared" si="70"/>
        <v>0</v>
      </c>
      <c r="CQ43" s="54">
        <f t="shared" si="71"/>
        <v>0</v>
      </c>
      <c r="CR43" s="54">
        <f t="shared" si="72"/>
        <v>0</v>
      </c>
      <c r="CS43" s="54">
        <f t="shared" si="73"/>
        <v>0</v>
      </c>
      <c r="CT43" s="54">
        <f t="shared" si="74"/>
        <v>0</v>
      </c>
      <c r="CU43" s="54">
        <f t="shared" si="75"/>
        <v>0</v>
      </c>
      <c r="CV43" s="54">
        <f t="shared" si="76"/>
        <v>0</v>
      </c>
      <c r="CW43" s="54">
        <f t="shared" si="77"/>
        <v>0</v>
      </c>
      <c r="CX43" s="54">
        <f t="shared" si="78"/>
        <v>0</v>
      </c>
      <c r="CY43" s="54">
        <f t="shared" si="79"/>
        <v>0</v>
      </c>
      <c r="CZ43" s="54">
        <f t="shared" si="80"/>
        <v>0</v>
      </c>
      <c r="DA43" s="54">
        <f t="shared" si="81"/>
        <v>0</v>
      </c>
    </row>
    <row r="44" spans="2:105" x14ac:dyDescent="0.25">
      <c r="B44" s="16" t="s">
        <v>166</v>
      </c>
      <c r="C44" s="70"/>
      <c r="D44" s="48"/>
      <c r="E44" s="49"/>
      <c r="F44" s="39"/>
      <c r="G44" s="39"/>
      <c r="H44" s="39"/>
      <c r="I44" s="39"/>
      <c r="J44" s="77"/>
      <c r="K44" s="77"/>
      <c r="L44" s="44"/>
      <c r="M44" s="85"/>
      <c r="N44" s="85"/>
      <c r="O44" s="85"/>
      <c r="P44" s="85"/>
      <c r="Q44" s="85"/>
      <c r="R44" s="85"/>
      <c r="S44" s="85"/>
      <c r="T44" s="85"/>
      <c r="U44" s="85"/>
      <c r="V44" s="85"/>
      <c r="W44" s="85"/>
      <c r="X44" s="85"/>
      <c r="Y44" s="85"/>
      <c r="Z44" s="89"/>
      <c r="AA44" s="52"/>
      <c r="AB44" s="95">
        <f>' Populations'!B15</f>
        <v>0</v>
      </c>
      <c r="AC44" s="95">
        <f>IF(AB44=0,0,($C$44/$AB$44)*100000)</f>
        <v>0</v>
      </c>
      <c r="AD44" s="95">
        <f>' Populations'!D15</f>
        <v>0</v>
      </c>
      <c r="AE44" s="95">
        <f>IF(AD44=0,0,($D$44/$AD$44)*100000)</f>
        <v>0</v>
      </c>
      <c r="AF44" s="95">
        <f>' Populations'!F15</f>
        <v>0</v>
      </c>
      <c r="AG44" s="95">
        <f>IF(AF44=0,0,($E$44/$AF$44)*100000)</f>
        <v>0</v>
      </c>
      <c r="AH44" s="95">
        <f>' Populations'!H15</f>
        <v>0</v>
      </c>
      <c r="AI44" s="95">
        <f>IF(AH44=0,0,($F$44/$AH$44)*100000)</f>
        <v>0</v>
      </c>
      <c r="AJ44" s="95">
        <f>' Populations'!J15</f>
        <v>0</v>
      </c>
      <c r="AK44" s="95">
        <f>IF(AJ44=0,0,($G$44/$AJ$44)*100000)</f>
        <v>0</v>
      </c>
      <c r="AL44" s="95">
        <f>' Populations'!L15</f>
        <v>0</v>
      </c>
      <c r="AM44" s="95">
        <f>IF(AL44=0,0,($H$44/$AL$44)*100000)</f>
        <v>0</v>
      </c>
      <c r="AN44" s="95">
        <f>' Populations'!N15</f>
        <v>0</v>
      </c>
      <c r="AO44" s="95">
        <f>IF(AN44=0,0,($I$44/$AN$44)*100000)</f>
        <v>0</v>
      </c>
      <c r="AP44" s="95">
        <f>' Populations'!P15</f>
        <v>0</v>
      </c>
      <c r="AQ44" s="95">
        <f>IF(AP44=0,0,($J$44/$AP$44)*100000)</f>
        <v>0</v>
      </c>
      <c r="AR44" s="95">
        <f>' Populations'!R15</f>
        <v>0</v>
      </c>
      <c r="AS44" s="95">
        <f>IF(AR44=0,0,($K$44/$AR$44)*100000)</f>
        <v>0</v>
      </c>
      <c r="AT44" s="95">
        <f>' Populations'!T15</f>
        <v>0</v>
      </c>
      <c r="AU44" s="95">
        <f>IF(AT44=0,0,($L$44/$AT$44)*100000)</f>
        <v>0</v>
      </c>
      <c r="AV44" s="98"/>
      <c r="AW44" s="95">
        <f>'Health Regions'!B11</f>
        <v>0</v>
      </c>
      <c r="AX44" s="95">
        <f>IF(AW44=0,0,($M$44/$AW$44)*100000)</f>
        <v>0</v>
      </c>
      <c r="AY44" s="95">
        <f>'Health Regions'!D11</f>
        <v>0</v>
      </c>
      <c r="AZ44" s="95">
        <f>IF(AY44=0,0,($N$44/$AY$44)*100000)</f>
        <v>0</v>
      </c>
      <c r="BA44" s="95">
        <f>'Health Regions'!F11</f>
        <v>0</v>
      </c>
      <c r="BB44" s="95">
        <f>IF(BA44=0,0,($N$44/$BA$44)*100000)</f>
        <v>0</v>
      </c>
      <c r="BC44" s="95">
        <f>'Health Regions'!H11</f>
        <v>0</v>
      </c>
      <c r="BD44" s="95">
        <f>IF(BC44=0,0,($N$44/$BC$44)*100000)</f>
        <v>0</v>
      </c>
      <c r="BE44" s="95">
        <f>'Health Regions'!J11</f>
        <v>0</v>
      </c>
      <c r="BF44" s="95">
        <f>IF(BE44=0,0,($N$44/$BE$44)*100000)</f>
        <v>0</v>
      </c>
      <c r="BG44" s="95">
        <f>'Health Regions'!L11</f>
        <v>0</v>
      </c>
      <c r="BH44" s="95">
        <f>IF(BG44=0,0,($N$44/$BG$44)*100000)</f>
        <v>0</v>
      </c>
      <c r="BI44" s="95">
        <f>'Health Regions'!N11</f>
        <v>0</v>
      </c>
      <c r="BJ44" s="95">
        <f>IF(BI44=0,0,($N$44/$BI$44)*100000)</f>
        <v>0</v>
      </c>
      <c r="BK44" s="95">
        <f>'Health Regions'!P11</f>
        <v>0</v>
      </c>
      <c r="BL44" s="95">
        <f>IF(BK44=0,0,($N$44/$BK$44)*100000)</f>
        <v>0</v>
      </c>
      <c r="BM44" s="95">
        <f>'Health Regions'!R11</f>
        <v>0</v>
      </c>
      <c r="BN44" s="95">
        <f>IF(BM44=0,0,($N$44/$BM$44)*100000)</f>
        <v>0</v>
      </c>
      <c r="BO44" s="95">
        <f>'Health Regions'!T11</f>
        <v>0</v>
      </c>
      <c r="BP44" s="95">
        <f>IF(BO44=0,0,($N$44/$BO$44)*100000)</f>
        <v>0</v>
      </c>
      <c r="BQ44" s="95">
        <f>'Health Regions'!V11</f>
        <v>0</v>
      </c>
      <c r="BR44" s="95">
        <f>IF(BQ44=0,0,($N$44/$BQ$44)*100000)</f>
        <v>0</v>
      </c>
      <c r="BS44" s="95">
        <f>'Health Regions'!X11</f>
        <v>0</v>
      </c>
      <c r="BT44" s="95">
        <f>IF(BS44=0,0,($N$44/$BS$44)*100000)</f>
        <v>0</v>
      </c>
      <c r="BU44" s="95">
        <f>'Health Regions'!Z11</f>
        <v>0</v>
      </c>
      <c r="BV44" s="95">
        <f>IF(BU44=0,0,($N$44/$BU$44)*100000)</f>
        <v>0</v>
      </c>
      <c r="BW44" s="95">
        <f>'Health Regions'!AB11</f>
        <v>0</v>
      </c>
      <c r="BX44" s="95">
        <f>IF(BW44=0,0,($N$44/$BW$44)*100000)</f>
        <v>0</v>
      </c>
      <c r="BY44" s="52"/>
      <c r="BZ44" s="93">
        <v>37233</v>
      </c>
      <c r="CA44" s="94">
        <v>0.135573</v>
      </c>
      <c r="CC44" s="60" t="s">
        <v>166</v>
      </c>
      <c r="CD44" s="113">
        <f t="shared" si="58"/>
        <v>0</v>
      </c>
      <c r="CE44" s="114">
        <f t="shared" si="59"/>
        <v>0</v>
      </c>
      <c r="CF44" s="114">
        <f t="shared" si="60"/>
        <v>0</v>
      </c>
      <c r="CG44" s="54">
        <f t="shared" si="61"/>
        <v>0</v>
      </c>
      <c r="CH44" s="54">
        <f t="shared" si="62"/>
        <v>0</v>
      </c>
      <c r="CI44" s="54">
        <f t="shared" si="63"/>
        <v>0</v>
      </c>
      <c r="CJ44" s="54">
        <f t="shared" si="64"/>
        <v>0</v>
      </c>
      <c r="CK44" s="54">
        <f t="shared" si="65"/>
        <v>0</v>
      </c>
      <c r="CL44" s="54">
        <f t="shared" si="66"/>
        <v>0</v>
      </c>
      <c r="CM44" s="54">
        <f t="shared" si="67"/>
        <v>0</v>
      </c>
      <c r="CN44" s="54">
        <f t="shared" si="68"/>
        <v>0</v>
      </c>
      <c r="CO44" s="54">
        <f t="shared" si="69"/>
        <v>0</v>
      </c>
      <c r="CP44" s="54">
        <f t="shared" si="70"/>
        <v>0</v>
      </c>
      <c r="CQ44" s="54">
        <f t="shared" si="71"/>
        <v>0</v>
      </c>
      <c r="CR44" s="54">
        <f t="shared" si="72"/>
        <v>0</v>
      </c>
      <c r="CS44" s="54">
        <f t="shared" si="73"/>
        <v>0</v>
      </c>
      <c r="CT44" s="54">
        <f t="shared" si="74"/>
        <v>0</v>
      </c>
      <c r="CU44" s="54">
        <f t="shared" si="75"/>
        <v>0</v>
      </c>
      <c r="CV44" s="54">
        <f t="shared" si="76"/>
        <v>0</v>
      </c>
      <c r="CW44" s="54">
        <f t="shared" si="77"/>
        <v>0</v>
      </c>
      <c r="CX44" s="54">
        <f t="shared" si="78"/>
        <v>0</v>
      </c>
      <c r="CY44" s="54">
        <f t="shared" si="79"/>
        <v>0</v>
      </c>
      <c r="CZ44" s="54">
        <f t="shared" si="80"/>
        <v>0</v>
      </c>
      <c r="DA44" s="54">
        <f t="shared" si="81"/>
        <v>0</v>
      </c>
    </row>
    <row r="45" spans="2:105" x14ac:dyDescent="0.25">
      <c r="B45" s="16" t="s">
        <v>167</v>
      </c>
      <c r="C45" s="70"/>
      <c r="D45" s="48"/>
      <c r="E45" s="49"/>
      <c r="F45" s="39"/>
      <c r="G45" s="39"/>
      <c r="H45" s="39"/>
      <c r="I45" s="39"/>
      <c r="J45" s="77"/>
      <c r="K45" s="77"/>
      <c r="L45" s="44"/>
      <c r="M45" s="85"/>
      <c r="N45" s="85"/>
      <c r="O45" s="85"/>
      <c r="P45" s="85"/>
      <c r="Q45" s="85"/>
      <c r="R45" s="85"/>
      <c r="S45" s="85"/>
      <c r="T45" s="85"/>
      <c r="U45" s="85"/>
      <c r="V45" s="85"/>
      <c r="W45" s="85"/>
      <c r="X45" s="85"/>
      <c r="Y45" s="85"/>
      <c r="Z45" s="89"/>
      <c r="AA45" s="52"/>
      <c r="AB45" s="95">
        <f>' Populations'!B16</f>
        <v>0</v>
      </c>
      <c r="AC45" s="95">
        <f>IF(AB45=0,0,($C$45/$AB$45)*100000)</f>
        <v>0</v>
      </c>
      <c r="AD45" s="95">
        <f>' Populations'!D16</f>
        <v>0</v>
      </c>
      <c r="AE45" s="95">
        <f>IF(AD45=0,0,($D$45/$AD$45)*100000)</f>
        <v>0</v>
      </c>
      <c r="AF45" s="95">
        <f>' Populations'!F16</f>
        <v>0</v>
      </c>
      <c r="AG45" s="95">
        <f>IF(AF45=0,0,($E$45/$AF$45)*100000)</f>
        <v>0</v>
      </c>
      <c r="AH45" s="95">
        <f>' Populations'!H16</f>
        <v>0</v>
      </c>
      <c r="AI45" s="95">
        <f>IF(AH45=0,0,($F$45/$AH$45)*100000)</f>
        <v>0</v>
      </c>
      <c r="AJ45" s="95">
        <f>' Populations'!J16</f>
        <v>0</v>
      </c>
      <c r="AK45" s="95">
        <f>IF(AJ45=0,0,($G$45/$AJ$45)*100000)</f>
        <v>0</v>
      </c>
      <c r="AL45" s="95">
        <f>' Populations'!L16</f>
        <v>0</v>
      </c>
      <c r="AM45" s="95">
        <f>IF(AL45=0,0,($H$45/$AL$45)*100000)</f>
        <v>0</v>
      </c>
      <c r="AN45" s="95">
        <f>' Populations'!N16</f>
        <v>0</v>
      </c>
      <c r="AO45" s="95">
        <f>IF(AN45=0,0,($I$45/$AN$45)*100000)</f>
        <v>0</v>
      </c>
      <c r="AP45" s="95">
        <f>' Populations'!P16</f>
        <v>0</v>
      </c>
      <c r="AQ45" s="95">
        <f>IF(AP45=0,0,($J$45/$AP$45)*100000)</f>
        <v>0</v>
      </c>
      <c r="AR45" s="95">
        <f>' Populations'!R16</f>
        <v>0</v>
      </c>
      <c r="AS45" s="95">
        <f>IF(AR45=0,0,($K$45/$AR$45)*100000)</f>
        <v>0</v>
      </c>
      <c r="AT45" s="95">
        <f>' Populations'!T16</f>
        <v>0</v>
      </c>
      <c r="AU45" s="95">
        <f>IF(AT45=0,0,($L$45/$AT$45)*100000)</f>
        <v>0</v>
      </c>
      <c r="AV45" s="98"/>
      <c r="AW45" s="95">
        <f>'Health Regions'!B12</f>
        <v>0</v>
      </c>
      <c r="AX45" s="95">
        <f>IF(AW45=0,0,($M$45/$AW$45)*100000)</f>
        <v>0</v>
      </c>
      <c r="AY45" s="95">
        <f>'Health Regions'!D12</f>
        <v>0</v>
      </c>
      <c r="AZ45" s="95">
        <f>IF(AY45=0,0,($N$45/$AW$45)*100000)</f>
        <v>0</v>
      </c>
      <c r="BA45" s="95">
        <f>'Health Regions'!F12</f>
        <v>0</v>
      </c>
      <c r="BB45" s="95">
        <f>IF(BA45=0,0,($N$45/$BA$45)*100000)</f>
        <v>0</v>
      </c>
      <c r="BC45" s="95">
        <f>'Health Regions'!H12</f>
        <v>0</v>
      </c>
      <c r="BD45" s="95">
        <f>IF(BC45=0,0,($N$45/$BC$45)*100000)</f>
        <v>0</v>
      </c>
      <c r="BE45" s="95">
        <f>'Health Regions'!J12</f>
        <v>0</v>
      </c>
      <c r="BF45" s="95">
        <f>IF(BE45=0,0,($N$45/$BE$45)*100000)</f>
        <v>0</v>
      </c>
      <c r="BG45" s="95">
        <f>'Health Regions'!L12</f>
        <v>0</v>
      </c>
      <c r="BH45" s="95">
        <f>IF(BG45=0,0,($N$45/$BG$45)*100000)</f>
        <v>0</v>
      </c>
      <c r="BI45" s="95">
        <f>'Health Regions'!N12</f>
        <v>0</v>
      </c>
      <c r="BJ45" s="95">
        <f>IF(BI45=0,0,($N$45/$BI$45)*100000)</f>
        <v>0</v>
      </c>
      <c r="BK45" s="95">
        <f>'Health Regions'!P12</f>
        <v>0</v>
      </c>
      <c r="BL45" s="95">
        <f>IF(BK45=0,0,($N$45/$BK$45)*100000)</f>
        <v>0</v>
      </c>
      <c r="BM45" s="95">
        <f>'Health Regions'!R12</f>
        <v>0</v>
      </c>
      <c r="BN45" s="95">
        <f>IF(BM45=0,0,($N$45/$BM$45)*100000)</f>
        <v>0</v>
      </c>
      <c r="BO45" s="95">
        <f>'Health Regions'!T12</f>
        <v>0</v>
      </c>
      <c r="BP45" s="95">
        <f>IF(BO45=0,0,($N$45/$BO$45)*100000)</f>
        <v>0</v>
      </c>
      <c r="BQ45" s="95">
        <f>'Health Regions'!V12</f>
        <v>0</v>
      </c>
      <c r="BR45" s="95">
        <f>IF(BQ45=0,0,($N$45/$BQ$45)*100000)</f>
        <v>0</v>
      </c>
      <c r="BS45" s="95">
        <f>'Health Regions'!X12</f>
        <v>0</v>
      </c>
      <c r="BT45" s="95">
        <f>IF(BS45=0,0,($N$45/$BS$45)*100000)</f>
        <v>0</v>
      </c>
      <c r="BU45" s="95">
        <f>'Health Regions'!Z12</f>
        <v>0</v>
      </c>
      <c r="BV45" s="95">
        <f>IF(BU45=0,0,($N$45/$BU$45)*100000)</f>
        <v>0</v>
      </c>
      <c r="BW45" s="95">
        <f>'Health Regions'!AB12</f>
        <v>0</v>
      </c>
      <c r="BX45" s="95">
        <f>IF(BW45=0,0,($N$45/$BW$45)*100000)</f>
        <v>0</v>
      </c>
      <c r="BY45" s="52"/>
      <c r="BZ45" s="93">
        <v>44659</v>
      </c>
      <c r="CA45" s="94">
        <v>0.16261300000000001</v>
      </c>
      <c r="CC45" s="60" t="s">
        <v>167</v>
      </c>
      <c r="CD45" s="113">
        <f t="shared" si="58"/>
        <v>0</v>
      </c>
      <c r="CE45" s="114">
        <f t="shared" si="59"/>
        <v>0</v>
      </c>
      <c r="CF45" s="114">
        <f t="shared" si="60"/>
        <v>0</v>
      </c>
      <c r="CG45" s="54">
        <f t="shared" si="61"/>
        <v>0</v>
      </c>
      <c r="CH45" s="54">
        <f t="shared" si="62"/>
        <v>0</v>
      </c>
      <c r="CI45" s="54">
        <f t="shared" si="63"/>
        <v>0</v>
      </c>
      <c r="CJ45" s="54">
        <f t="shared" si="64"/>
        <v>0</v>
      </c>
      <c r="CK45" s="54">
        <f t="shared" si="65"/>
        <v>0</v>
      </c>
      <c r="CL45" s="54">
        <f t="shared" si="66"/>
        <v>0</v>
      </c>
      <c r="CM45" s="54">
        <f t="shared" si="67"/>
        <v>0</v>
      </c>
      <c r="CN45" s="54">
        <f t="shared" si="68"/>
        <v>0</v>
      </c>
      <c r="CO45" s="54">
        <f t="shared" si="69"/>
        <v>0</v>
      </c>
      <c r="CP45" s="54">
        <f t="shared" si="70"/>
        <v>0</v>
      </c>
      <c r="CQ45" s="54">
        <f t="shared" si="71"/>
        <v>0</v>
      </c>
      <c r="CR45" s="54">
        <f t="shared" si="72"/>
        <v>0</v>
      </c>
      <c r="CS45" s="54">
        <f t="shared" si="73"/>
        <v>0</v>
      </c>
      <c r="CT45" s="54">
        <f t="shared" si="74"/>
        <v>0</v>
      </c>
      <c r="CU45" s="54">
        <f t="shared" si="75"/>
        <v>0</v>
      </c>
      <c r="CV45" s="54">
        <f t="shared" si="76"/>
        <v>0</v>
      </c>
      <c r="CW45" s="54">
        <f t="shared" si="77"/>
        <v>0</v>
      </c>
      <c r="CX45" s="54">
        <f t="shared" si="78"/>
        <v>0</v>
      </c>
      <c r="CY45" s="54">
        <f t="shared" si="79"/>
        <v>0</v>
      </c>
      <c r="CZ45" s="54">
        <f t="shared" si="80"/>
        <v>0</v>
      </c>
      <c r="DA45" s="54">
        <f t="shared" si="81"/>
        <v>0</v>
      </c>
    </row>
    <row r="46" spans="2:105" x14ac:dyDescent="0.25">
      <c r="B46" s="16" t="s">
        <v>168</v>
      </c>
      <c r="C46" s="70"/>
      <c r="D46" s="48"/>
      <c r="E46" s="49"/>
      <c r="F46" s="39"/>
      <c r="G46" s="39"/>
      <c r="H46" s="39"/>
      <c r="I46" s="39"/>
      <c r="J46" s="77"/>
      <c r="K46" s="77"/>
      <c r="L46" s="44"/>
      <c r="M46" s="85"/>
      <c r="N46" s="85"/>
      <c r="O46" s="85"/>
      <c r="P46" s="85"/>
      <c r="Q46" s="85"/>
      <c r="R46" s="85"/>
      <c r="S46" s="85"/>
      <c r="T46" s="85"/>
      <c r="U46" s="85"/>
      <c r="V46" s="85"/>
      <c r="W46" s="85"/>
      <c r="X46" s="85"/>
      <c r="Y46" s="85"/>
      <c r="Z46" s="89"/>
      <c r="AA46" s="52"/>
      <c r="AB46" s="95">
        <f>' Populations'!B17</f>
        <v>0</v>
      </c>
      <c r="AC46" s="95">
        <f>IF(AB46=0,0,($C$46/$AB$46)*100000)</f>
        <v>0</v>
      </c>
      <c r="AD46" s="95">
        <f>' Populations'!D17</f>
        <v>0</v>
      </c>
      <c r="AE46" s="95">
        <f>IF(AD46=0,0,($D$46/$AD$46)*100000)</f>
        <v>0</v>
      </c>
      <c r="AF46" s="95">
        <f>' Populations'!F17</f>
        <v>0</v>
      </c>
      <c r="AG46" s="95">
        <f>IF(AF46=0,0,($E$46/$AF$46)*100000)</f>
        <v>0</v>
      </c>
      <c r="AH46" s="95">
        <f>' Populations'!H17</f>
        <v>0</v>
      </c>
      <c r="AI46" s="95">
        <f>IF(AH46=0,0,($F$46/$AH$46)*100000)</f>
        <v>0</v>
      </c>
      <c r="AJ46" s="95">
        <f>' Populations'!J17</f>
        <v>0</v>
      </c>
      <c r="AK46" s="95">
        <f>IF(AJ46=0,0,($G$46/$AJ$46)*100000)</f>
        <v>0</v>
      </c>
      <c r="AL46" s="95">
        <f>' Populations'!L17</f>
        <v>0</v>
      </c>
      <c r="AM46" s="95">
        <f>IF(AL46=0,0,($H$46/$AL$46)*100000)</f>
        <v>0</v>
      </c>
      <c r="AN46" s="95">
        <f>' Populations'!N17</f>
        <v>0</v>
      </c>
      <c r="AO46" s="95">
        <f>IF(AN46=0,0,($I$46/$AN$46)*100000)</f>
        <v>0</v>
      </c>
      <c r="AP46" s="95">
        <f>' Populations'!P17</f>
        <v>0</v>
      </c>
      <c r="AQ46" s="95">
        <f>IF(AP46=0,0,($J$46/$AP$46)*100000)</f>
        <v>0</v>
      </c>
      <c r="AR46" s="95">
        <f>' Populations'!R17</f>
        <v>0</v>
      </c>
      <c r="AS46" s="95">
        <f>IF(AR46=0,0,($K$46/$AR$46)*100000)</f>
        <v>0</v>
      </c>
      <c r="AT46" s="95">
        <f>' Populations'!T17</f>
        <v>0</v>
      </c>
      <c r="AU46" s="95">
        <f>IF(AT46=0,0,($L$46/$AT$46)*100000)</f>
        <v>0</v>
      </c>
      <c r="AV46" s="98"/>
      <c r="AW46" s="95">
        <f>'Health Regions'!B13</f>
        <v>0</v>
      </c>
      <c r="AX46" s="95">
        <f>IF(AW46=0,0,($M$46/$AW$46)*100000)</f>
        <v>0</v>
      </c>
      <c r="AY46" s="95">
        <f>'Health Regions'!D13</f>
        <v>0</v>
      </c>
      <c r="AZ46" s="95">
        <f>IF(AY46=0,0,($N$46/$AY$46)*100000)</f>
        <v>0</v>
      </c>
      <c r="BA46" s="95">
        <f>'Health Regions'!F13</f>
        <v>0</v>
      </c>
      <c r="BB46" s="95">
        <f>IF(BA46=0,0,($N$46/$BA$46)*100000)</f>
        <v>0</v>
      </c>
      <c r="BC46" s="95">
        <f>'Health Regions'!H13</f>
        <v>0</v>
      </c>
      <c r="BD46" s="95">
        <f>IF(BC46=0,0,($N$46/$BC$46)*100000)</f>
        <v>0</v>
      </c>
      <c r="BE46" s="95">
        <f>'Health Regions'!J13</f>
        <v>0</v>
      </c>
      <c r="BF46" s="95">
        <f>IF(BE46=0,0,($N$46/$BE$46)*100000)</f>
        <v>0</v>
      </c>
      <c r="BG46" s="95">
        <f>'Health Regions'!L13</f>
        <v>0</v>
      </c>
      <c r="BH46" s="95">
        <f>IF(BG46=0,0,($N$46/$BG$46)*100000)</f>
        <v>0</v>
      </c>
      <c r="BI46" s="95">
        <f>'Health Regions'!N13</f>
        <v>0</v>
      </c>
      <c r="BJ46" s="95">
        <f>IF(BI46=0,0,($N$46/$BI$46)*100000)</f>
        <v>0</v>
      </c>
      <c r="BK46" s="95">
        <f>'Health Regions'!P13</f>
        <v>0</v>
      </c>
      <c r="BL46" s="95">
        <f>IF(BK46=0,0,($N$46/$BK$46)*100000)</f>
        <v>0</v>
      </c>
      <c r="BM46" s="95">
        <f>'Health Regions'!R13</f>
        <v>0</v>
      </c>
      <c r="BN46" s="95">
        <f>IF(BM46=0,0,($N$46/$BM$46)*100000)</f>
        <v>0</v>
      </c>
      <c r="BO46" s="95">
        <f>'Health Regions'!T13</f>
        <v>0</v>
      </c>
      <c r="BP46" s="95">
        <f>IF(BO46=0,0,($N$46/$BO$46)*100000)</f>
        <v>0</v>
      </c>
      <c r="BQ46" s="95">
        <f>'Health Regions'!V13</f>
        <v>0</v>
      </c>
      <c r="BR46" s="95">
        <f>IF(BQ46=0,0,($N$46/$BQ$46)*100000)</f>
        <v>0</v>
      </c>
      <c r="BS46" s="95">
        <f>'Health Regions'!X13</f>
        <v>0</v>
      </c>
      <c r="BT46" s="95">
        <f>IF(BS46=0,0,($N$46/$BS$46)*100000)</f>
        <v>0</v>
      </c>
      <c r="BU46" s="95">
        <f>'Health Regions'!Z13</f>
        <v>0</v>
      </c>
      <c r="BV46" s="95">
        <f>IF(BU46=0,0,($N$46/$BU$46)*100000)</f>
        <v>0</v>
      </c>
      <c r="BW46" s="95">
        <f>'Health Regions'!AB13</f>
        <v>0</v>
      </c>
      <c r="BX46" s="95">
        <f>IF(BW46=0,0,($N$46/$BW$46)*100000)</f>
        <v>0</v>
      </c>
      <c r="BY46" s="52"/>
      <c r="BZ46" s="93">
        <v>37030</v>
      </c>
      <c r="CA46" s="94">
        <v>0.13483400000000001</v>
      </c>
      <c r="CC46" s="60" t="s">
        <v>168</v>
      </c>
      <c r="CD46" s="113">
        <f t="shared" si="58"/>
        <v>0</v>
      </c>
      <c r="CE46" s="114">
        <f t="shared" si="59"/>
        <v>0</v>
      </c>
      <c r="CF46" s="114">
        <f t="shared" si="60"/>
        <v>0</v>
      </c>
      <c r="CG46" s="54">
        <f t="shared" si="61"/>
        <v>0</v>
      </c>
      <c r="CH46" s="54">
        <f t="shared" si="62"/>
        <v>0</v>
      </c>
      <c r="CI46" s="54">
        <f t="shared" si="63"/>
        <v>0</v>
      </c>
      <c r="CJ46" s="54">
        <f t="shared" si="64"/>
        <v>0</v>
      </c>
      <c r="CK46" s="54">
        <f t="shared" si="65"/>
        <v>0</v>
      </c>
      <c r="CL46" s="54">
        <f t="shared" si="66"/>
        <v>0</v>
      </c>
      <c r="CM46" s="54">
        <f t="shared" si="67"/>
        <v>0</v>
      </c>
      <c r="CN46" s="54">
        <f t="shared" si="68"/>
        <v>0</v>
      </c>
      <c r="CO46" s="54">
        <f t="shared" si="69"/>
        <v>0</v>
      </c>
      <c r="CP46" s="54">
        <f t="shared" si="70"/>
        <v>0</v>
      </c>
      <c r="CQ46" s="54">
        <f t="shared" si="71"/>
        <v>0</v>
      </c>
      <c r="CR46" s="54">
        <f t="shared" si="72"/>
        <v>0</v>
      </c>
      <c r="CS46" s="54">
        <f t="shared" si="73"/>
        <v>0</v>
      </c>
      <c r="CT46" s="54">
        <f t="shared" si="74"/>
        <v>0</v>
      </c>
      <c r="CU46" s="54">
        <f t="shared" si="75"/>
        <v>0</v>
      </c>
      <c r="CV46" s="54">
        <f t="shared" si="76"/>
        <v>0</v>
      </c>
      <c r="CW46" s="54">
        <f t="shared" si="77"/>
        <v>0</v>
      </c>
      <c r="CX46" s="54">
        <f t="shared" si="78"/>
        <v>0</v>
      </c>
      <c r="CY46" s="54">
        <f t="shared" si="79"/>
        <v>0</v>
      </c>
      <c r="CZ46" s="54">
        <f t="shared" si="80"/>
        <v>0</v>
      </c>
      <c r="DA46" s="54">
        <f t="shared" si="81"/>
        <v>0</v>
      </c>
    </row>
    <row r="47" spans="2:105" x14ac:dyDescent="0.25">
      <c r="B47" s="16" t="s">
        <v>169</v>
      </c>
      <c r="C47" s="70"/>
      <c r="D47" s="48"/>
      <c r="E47" s="49"/>
      <c r="F47" s="39"/>
      <c r="G47" s="39"/>
      <c r="H47" s="39"/>
      <c r="I47" s="39"/>
      <c r="J47" s="77"/>
      <c r="K47" s="77"/>
      <c r="L47" s="44"/>
      <c r="M47" s="85"/>
      <c r="N47" s="85"/>
      <c r="O47" s="85"/>
      <c r="P47" s="85"/>
      <c r="Q47" s="85"/>
      <c r="R47" s="85"/>
      <c r="S47" s="85"/>
      <c r="T47" s="85"/>
      <c r="U47" s="85"/>
      <c r="V47" s="85"/>
      <c r="W47" s="85"/>
      <c r="X47" s="85"/>
      <c r="Y47" s="85"/>
      <c r="Z47" s="89"/>
      <c r="AA47" s="52"/>
      <c r="AB47" s="95">
        <f>' Populations'!B18</f>
        <v>0</v>
      </c>
      <c r="AC47" s="95">
        <f>IF(AB47=0,0,($C$47/$AB$47)*100000)</f>
        <v>0</v>
      </c>
      <c r="AD47" s="95">
        <f>' Populations'!D18</f>
        <v>0</v>
      </c>
      <c r="AE47" s="95">
        <f>IF(AD47=0,0,($D$47/$AD$47)*100000)</f>
        <v>0</v>
      </c>
      <c r="AF47" s="95">
        <f>' Populations'!F18</f>
        <v>0</v>
      </c>
      <c r="AG47" s="95">
        <f>IF(AF47=0,0,($E$47/$AF$47)*100000)</f>
        <v>0</v>
      </c>
      <c r="AH47" s="95">
        <f>' Populations'!H18</f>
        <v>0</v>
      </c>
      <c r="AI47" s="95">
        <f>IF(AH47=0,0,($F$47/$AH$47)*100000)</f>
        <v>0</v>
      </c>
      <c r="AJ47" s="95">
        <f>' Populations'!J18</f>
        <v>0</v>
      </c>
      <c r="AK47" s="95">
        <f>IF(AJ47=0,0,($G$47/$AJ$47)*100000)</f>
        <v>0</v>
      </c>
      <c r="AL47" s="95">
        <f>' Populations'!L18</f>
        <v>0</v>
      </c>
      <c r="AM47" s="95">
        <f>IF(AL47=0,0,($H$47/$AL$47)*100000)</f>
        <v>0</v>
      </c>
      <c r="AN47" s="95">
        <f>' Populations'!N18</f>
        <v>0</v>
      </c>
      <c r="AO47" s="95">
        <f>IF(AN47=0,0,($I$47/$AN$47)*100000)</f>
        <v>0</v>
      </c>
      <c r="AP47" s="95">
        <f>' Populations'!P18</f>
        <v>0</v>
      </c>
      <c r="AQ47" s="95">
        <f>IF(AP47=0,0,($J$47/$AP$47)*100000)</f>
        <v>0</v>
      </c>
      <c r="AR47" s="95">
        <f>' Populations'!R18</f>
        <v>0</v>
      </c>
      <c r="AS47" s="95">
        <f>IF(AR47=0,0,($K$47/$AR$47)*100000)</f>
        <v>0</v>
      </c>
      <c r="AT47" s="95">
        <f>' Populations'!T18</f>
        <v>0</v>
      </c>
      <c r="AU47" s="95">
        <f>IF(AT47=0,0,($L$47/$AT$47)*100000)</f>
        <v>0</v>
      </c>
      <c r="AV47" s="98"/>
      <c r="AW47" s="95">
        <f>'Health Regions'!B14</f>
        <v>0</v>
      </c>
      <c r="AX47" s="95">
        <f>IF(AW47=0,0,($M$47/$AW$47)*100000)</f>
        <v>0</v>
      </c>
      <c r="AY47" s="95">
        <f>'Health Regions'!D14</f>
        <v>0</v>
      </c>
      <c r="AZ47" s="95">
        <f>IF(AY47=0,0,($N$47/$AY$47)*100000)</f>
        <v>0</v>
      </c>
      <c r="BA47" s="95">
        <f>'Health Regions'!F14</f>
        <v>0</v>
      </c>
      <c r="BB47" s="95">
        <f>IF(BA47=0,0,($N$47/$BA$47)*100000)</f>
        <v>0</v>
      </c>
      <c r="BC47" s="95">
        <f>'Health Regions'!H14</f>
        <v>0</v>
      </c>
      <c r="BD47" s="95">
        <f>IF(BC47=0,0,($N$47/$BC$47)*100000)</f>
        <v>0</v>
      </c>
      <c r="BE47" s="95">
        <f>'Health Regions'!J14</f>
        <v>0</v>
      </c>
      <c r="BF47" s="95">
        <f>IF(BE47=0,0,($N$47/$BE$47)*100000)</f>
        <v>0</v>
      </c>
      <c r="BG47" s="95">
        <f>'Health Regions'!L14</f>
        <v>0</v>
      </c>
      <c r="BH47" s="95">
        <f>IF(BG47=0,0,($N$47/$BG$47)*100000)</f>
        <v>0</v>
      </c>
      <c r="BI47" s="95">
        <f>'Health Regions'!N14</f>
        <v>0</v>
      </c>
      <c r="BJ47" s="95">
        <f>IF(BI47=0,0,($N$47/$BI$47)*100000)</f>
        <v>0</v>
      </c>
      <c r="BK47" s="95">
        <f>'Health Regions'!P14</f>
        <v>0</v>
      </c>
      <c r="BL47" s="95">
        <f>IF(BK47=0,0,($N$47/$BK$47)*100000)</f>
        <v>0</v>
      </c>
      <c r="BM47" s="95">
        <f>'Health Regions'!R14</f>
        <v>0</v>
      </c>
      <c r="BN47" s="95">
        <f>IF(BM47=0,0,($N$47/$BM$47)*100000)</f>
        <v>0</v>
      </c>
      <c r="BO47" s="95">
        <f>'Health Regions'!T14</f>
        <v>0</v>
      </c>
      <c r="BP47" s="95">
        <f>IF(BO47=0,0,($N$47/$BO$47)*100000)</f>
        <v>0</v>
      </c>
      <c r="BQ47" s="95">
        <f>'Health Regions'!V14</f>
        <v>0</v>
      </c>
      <c r="BR47" s="95">
        <f>IF(BQ47=0,0,($N$47/$BQ$47)*100000)</f>
        <v>0</v>
      </c>
      <c r="BS47" s="95">
        <f>'Health Regions'!X14</f>
        <v>0</v>
      </c>
      <c r="BT47" s="95">
        <f>IF(BS47=0,0,($N$47/$BS$47)*100000)</f>
        <v>0</v>
      </c>
      <c r="BU47" s="95">
        <f>'Health Regions'!Z14</f>
        <v>0</v>
      </c>
      <c r="BV47" s="95">
        <f>IF(BU47=0,0,($N$47/$BU$47)*100000)</f>
        <v>0</v>
      </c>
      <c r="BW47" s="95">
        <f>'Health Regions'!AB14</f>
        <v>0</v>
      </c>
      <c r="BX47" s="95">
        <f>IF(BW47=0,0,($N$47/$BW$47)*100000)</f>
        <v>0</v>
      </c>
      <c r="BY47" s="52"/>
      <c r="BZ47" s="93">
        <v>23961</v>
      </c>
      <c r="CA47" s="94">
        <v>8.7247000000000005E-2</v>
      </c>
      <c r="CC47" s="60" t="s">
        <v>169</v>
      </c>
      <c r="CD47" s="113">
        <f t="shared" si="58"/>
        <v>0</v>
      </c>
      <c r="CE47" s="114">
        <f t="shared" si="59"/>
        <v>0</v>
      </c>
      <c r="CF47" s="114">
        <f t="shared" si="60"/>
        <v>0</v>
      </c>
      <c r="CG47" s="54">
        <f t="shared" si="61"/>
        <v>0</v>
      </c>
      <c r="CH47" s="54">
        <f t="shared" si="62"/>
        <v>0</v>
      </c>
      <c r="CI47" s="54">
        <f t="shared" si="63"/>
        <v>0</v>
      </c>
      <c r="CJ47" s="54">
        <f t="shared" si="64"/>
        <v>0</v>
      </c>
      <c r="CK47" s="54">
        <f t="shared" si="65"/>
        <v>0</v>
      </c>
      <c r="CL47" s="54">
        <f t="shared" si="66"/>
        <v>0</v>
      </c>
      <c r="CM47" s="54">
        <f t="shared" si="67"/>
        <v>0</v>
      </c>
      <c r="CN47" s="54">
        <f t="shared" si="68"/>
        <v>0</v>
      </c>
      <c r="CO47" s="54">
        <f t="shared" si="69"/>
        <v>0</v>
      </c>
      <c r="CP47" s="54">
        <f t="shared" si="70"/>
        <v>0</v>
      </c>
      <c r="CQ47" s="54">
        <f t="shared" si="71"/>
        <v>0</v>
      </c>
      <c r="CR47" s="54">
        <f t="shared" si="72"/>
        <v>0</v>
      </c>
      <c r="CS47" s="54">
        <f t="shared" si="73"/>
        <v>0</v>
      </c>
      <c r="CT47" s="54">
        <f t="shared" si="74"/>
        <v>0</v>
      </c>
      <c r="CU47" s="54">
        <f t="shared" si="75"/>
        <v>0</v>
      </c>
      <c r="CV47" s="54">
        <f t="shared" si="76"/>
        <v>0</v>
      </c>
      <c r="CW47" s="54">
        <f t="shared" si="77"/>
        <v>0</v>
      </c>
      <c r="CX47" s="54">
        <f t="shared" si="78"/>
        <v>0</v>
      </c>
      <c r="CY47" s="54">
        <f t="shared" si="79"/>
        <v>0</v>
      </c>
      <c r="CZ47" s="54">
        <f t="shared" si="80"/>
        <v>0</v>
      </c>
      <c r="DA47" s="54">
        <f t="shared" si="81"/>
        <v>0</v>
      </c>
    </row>
    <row r="48" spans="2:105" x14ac:dyDescent="0.25">
      <c r="B48" s="16" t="s">
        <v>170</v>
      </c>
      <c r="C48" s="70"/>
      <c r="D48" s="48"/>
      <c r="E48" s="49"/>
      <c r="F48" s="39"/>
      <c r="G48" s="39"/>
      <c r="H48" s="39"/>
      <c r="I48" s="39"/>
      <c r="J48" s="77"/>
      <c r="K48" s="77"/>
      <c r="L48" s="44"/>
      <c r="M48" s="85"/>
      <c r="N48" s="85"/>
      <c r="O48" s="85"/>
      <c r="P48" s="85"/>
      <c r="Q48" s="85"/>
      <c r="R48" s="85"/>
      <c r="S48" s="85"/>
      <c r="T48" s="85"/>
      <c r="U48" s="85"/>
      <c r="V48" s="85"/>
      <c r="W48" s="85"/>
      <c r="X48" s="85"/>
      <c r="Y48" s="85"/>
      <c r="Z48" s="89"/>
      <c r="AA48" s="52"/>
      <c r="AB48" s="95">
        <f>' Populations'!B19</f>
        <v>0</v>
      </c>
      <c r="AC48" s="95">
        <f>IF(AB48=0,0,($C$48/$AB$48)*100000)</f>
        <v>0</v>
      </c>
      <c r="AD48" s="95">
        <f>' Populations'!D19</f>
        <v>0</v>
      </c>
      <c r="AE48" s="95">
        <f>IF(AD48=0,0,($D$48/$AD$48)*100000)</f>
        <v>0</v>
      </c>
      <c r="AF48" s="95">
        <f>' Populations'!F19</f>
        <v>0</v>
      </c>
      <c r="AG48" s="95">
        <f>IF(AF48=0,0,($E$48/$AF$48)*100000)</f>
        <v>0</v>
      </c>
      <c r="AH48" s="95">
        <f>' Populations'!H19</f>
        <v>0</v>
      </c>
      <c r="AI48" s="95">
        <f>IF(AH48=0,0,($F$48/$AH$48)*100000)</f>
        <v>0</v>
      </c>
      <c r="AJ48" s="95">
        <f>' Populations'!J19</f>
        <v>0</v>
      </c>
      <c r="AK48" s="95">
        <f>IF(AJ48=0,0,($G$48/$AJ$48)*100000)</f>
        <v>0</v>
      </c>
      <c r="AL48" s="95">
        <f>' Populations'!L19</f>
        <v>0</v>
      </c>
      <c r="AM48" s="95">
        <f>IF(AL48=0,0,($H$48/$AL$48)*100000)</f>
        <v>0</v>
      </c>
      <c r="AN48" s="95">
        <f>' Populations'!N19</f>
        <v>0</v>
      </c>
      <c r="AO48" s="95">
        <f>IF(AN48=0,0,($I$48/$AN$48)*100000)</f>
        <v>0</v>
      </c>
      <c r="AP48" s="95">
        <f>' Populations'!P19</f>
        <v>0</v>
      </c>
      <c r="AQ48" s="95">
        <f>IF(AP48=0,0,($J$48/$AP$48)*100000)</f>
        <v>0</v>
      </c>
      <c r="AR48" s="95">
        <f>' Populations'!R19</f>
        <v>0</v>
      </c>
      <c r="AS48" s="95">
        <f>IF(AR48=0,0,($K$48/$AR$48)*100000)</f>
        <v>0</v>
      </c>
      <c r="AT48" s="95">
        <f>' Populations'!T19</f>
        <v>0</v>
      </c>
      <c r="AU48" s="95">
        <f>IF(AT48=0,0,($L$48/$AT$48)*100000)</f>
        <v>0</v>
      </c>
      <c r="AV48" s="98"/>
      <c r="AW48" s="95">
        <f>'Health Regions'!B15</f>
        <v>0</v>
      </c>
      <c r="AX48" s="95">
        <f>IF(AW48=0,0,($M$48/$AW$48)*100000)</f>
        <v>0</v>
      </c>
      <c r="AY48" s="95">
        <f>'Health Regions'!D15</f>
        <v>0</v>
      </c>
      <c r="AZ48" s="95">
        <f>IF(AY48=0,0,($N$48/$AY$48)*100000)</f>
        <v>0</v>
      </c>
      <c r="BA48" s="95">
        <f>'Health Regions'!F15</f>
        <v>0</v>
      </c>
      <c r="BB48" s="95">
        <f>IF(BA48=0,0,($N$48/$BA$48)*100000)</f>
        <v>0</v>
      </c>
      <c r="BC48" s="95">
        <f>'Health Regions'!H15</f>
        <v>0</v>
      </c>
      <c r="BD48" s="95">
        <f>IF(BC48=0,0,($N$48/$BC$48)*100000)</f>
        <v>0</v>
      </c>
      <c r="BE48" s="95">
        <f>'Health Regions'!J15</f>
        <v>0</v>
      </c>
      <c r="BF48" s="95">
        <f>IF(BE48=0,0,($N$48/$BE$48)*100000)</f>
        <v>0</v>
      </c>
      <c r="BG48" s="95">
        <f>'Health Regions'!L15</f>
        <v>0</v>
      </c>
      <c r="BH48" s="95">
        <f>IF(BG48=0,0,($N$48/$BG$48)*100000)</f>
        <v>0</v>
      </c>
      <c r="BI48" s="95">
        <f>'Health Regions'!N15</f>
        <v>0</v>
      </c>
      <c r="BJ48" s="95">
        <f>IF(BI48=0,0,($N$48/$BI$48)*100000)</f>
        <v>0</v>
      </c>
      <c r="BK48" s="95">
        <f>'Health Regions'!P15</f>
        <v>0</v>
      </c>
      <c r="BL48" s="95">
        <f>IF(BK48=0,0,($N$48/$BK$48)*100000)</f>
        <v>0</v>
      </c>
      <c r="BM48" s="95">
        <f>'Health Regions'!R15</f>
        <v>0</v>
      </c>
      <c r="BN48" s="95">
        <f>IF(BM48=0,0,($N$48/$BM$48)*100000)</f>
        <v>0</v>
      </c>
      <c r="BO48" s="95">
        <f>'Health Regions'!T15</f>
        <v>0</v>
      </c>
      <c r="BP48" s="95">
        <f>IF(BO48=0,0,($N$48/$BO$48)*100000)</f>
        <v>0</v>
      </c>
      <c r="BQ48" s="95">
        <f>'Health Regions'!V15</f>
        <v>0</v>
      </c>
      <c r="BR48" s="95">
        <f>IF(BQ48=0,0,($N$48/$BQ$48)*100000)</f>
        <v>0</v>
      </c>
      <c r="BS48" s="95">
        <f>'Health Regions'!X15</f>
        <v>0</v>
      </c>
      <c r="BT48" s="95">
        <f>IF(BS48=0,0,($N$48/$BS$48)*100000)</f>
        <v>0</v>
      </c>
      <c r="BU48" s="95">
        <f>'Health Regions'!Z15</f>
        <v>0</v>
      </c>
      <c r="BV48" s="95">
        <f>IF(BU48=0,0,($N$48/$BU$48)*100000)</f>
        <v>0</v>
      </c>
      <c r="BW48" s="95">
        <f>'Health Regions'!AB15</f>
        <v>0</v>
      </c>
      <c r="BX48" s="95">
        <f>IF(BW48=0,0,($N$48/$BW$48)*100000)</f>
        <v>0</v>
      </c>
      <c r="BY48" s="52"/>
      <c r="BZ48" s="93">
        <v>18136</v>
      </c>
      <c r="CA48" s="94">
        <v>6.6036999999999998E-2</v>
      </c>
      <c r="CC48" s="60" t="s">
        <v>170</v>
      </c>
      <c r="CD48" s="113">
        <f t="shared" si="58"/>
        <v>0</v>
      </c>
      <c r="CE48" s="114">
        <f t="shared" si="59"/>
        <v>0</v>
      </c>
      <c r="CF48" s="114">
        <f t="shared" si="60"/>
        <v>0</v>
      </c>
      <c r="CG48" s="54">
        <f t="shared" si="61"/>
        <v>0</v>
      </c>
      <c r="CH48" s="54">
        <f t="shared" si="62"/>
        <v>0</v>
      </c>
      <c r="CI48" s="54">
        <f t="shared" si="63"/>
        <v>0</v>
      </c>
      <c r="CJ48" s="54">
        <f t="shared" si="64"/>
        <v>0</v>
      </c>
      <c r="CK48" s="54">
        <f t="shared" si="65"/>
        <v>0</v>
      </c>
      <c r="CL48" s="54">
        <f t="shared" si="66"/>
        <v>0</v>
      </c>
      <c r="CM48" s="54">
        <f t="shared" si="67"/>
        <v>0</v>
      </c>
      <c r="CN48" s="54">
        <f t="shared" si="68"/>
        <v>0</v>
      </c>
      <c r="CO48" s="54">
        <f t="shared" si="69"/>
        <v>0</v>
      </c>
      <c r="CP48" s="54">
        <f t="shared" si="70"/>
        <v>0</v>
      </c>
      <c r="CQ48" s="54">
        <f t="shared" si="71"/>
        <v>0</v>
      </c>
      <c r="CR48" s="54">
        <f t="shared" si="72"/>
        <v>0</v>
      </c>
      <c r="CS48" s="54">
        <f t="shared" si="73"/>
        <v>0</v>
      </c>
      <c r="CT48" s="54">
        <f t="shared" si="74"/>
        <v>0</v>
      </c>
      <c r="CU48" s="54">
        <f t="shared" si="75"/>
        <v>0</v>
      </c>
      <c r="CV48" s="54">
        <f t="shared" si="76"/>
        <v>0</v>
      </c>
      <c r="CW48" s="54">
        <f t="shared" si="77"/>
        <v>0</v>
      </c>
      <c r="CX48" s="54">
        <f t="shared" si="78"/>
        <v>0</v>
      </c>
      <c r="CY48" s="54">
        <f t="shared" si="79"/>
        <v>0</v>
      </c>
      <c r="CZ48" s="54">
        <f t="shared" si="80"/>
        <v>0</v>
      </c>
      <c r="DA48" s="54">
        <f t="shared" si="81"/>
        <v>0</v>
      </c>
    </row>
    <row r="49" spans="2:105" x14ac:dyDescent="0.25">
      <c r="B49" s="16" t="s">
        <v>171</v>
      </c>
      <c r="C49" s="70"/>
      <c r="D49" s="48"/>
      <c r="E49" s="49"/>
      <c r="F49" s="39"/>
      <c r="G49" s="39"/>
      <c r="H49" s="39"/>
      <c r="I49" s="39"/>
      <c r="J49" s="77"/>
      <c r="K49" s="77"/>
      <c r="L49" s="44"/>
      <c r="M49" s="85"/>
      <c r="N49" s="85"/>
      <c r="O49" s="85"/>
      <c r="P49" s="85"/>
      <c r="Q49" s="85"/>
      <c r="R49" s="85"/>
      <c r="S49" s="85"/>
      <c r="T49" s="85"/>
      <c r="U49" s="85"/>
      <c r="V49" s="85"/>
      <c r="W49" s="85"/>
      <c r="X49" s="85"/>
      <c r="Y49" s="85"/>
      <c r="Z49" s="89"/>
      <c r="AA49" s="52"/>
      <c r="AB49" s="95">
        <f>' Populations'!B20</f>
        <v>0</v>
      </c>
      <c r="AC49" s="95">
        <f>IF(AB49=0,0,($C$49/$AB$49)*100000)</f>
        <v>0</v>
      </c>
      <c r="AD49" s="95">
        <f>' Populations'!D20</f>
        <v>0</v>
      </c>
      <c r="AE49" s="95">
        <f>IF(AD49=0,0,($D$49/$AD$49)*100000)</f>
        <v>0</v>
      </c>
      <c r="AF49" s="95">
        <f>' Populations'!F20</f>
        <v>0</v>
      </c>
      <c r="AG49" s="95">
        <f>IF(AF49=0,0,($E$49/$AF$49)*100000)</f>
        <v>0</v>
      </c>
      <c r="AH49" s="95">
        <f>' Populations'!H20</f>
        <v>0</v>
      </c>
      <c r="AI49" s="95">
        <f>IF(AH49=0,0,($F$49/$AH$49)*100000)</f>
        <v>0</v>
      </c>
      <c r="AJ49" s="95">
        <f>' Populations'!J20</f>
        <v>0</v>
      </c>
      <c r="AK49" s="95">
        <f>IF(AJ49=0,0,($G$49/$AJ$49)*100000)</f>
        <v>0</v>
      </c>
      <c r="AL49" s="95">
        <f>' Populations'!L20</f>
        <v>0</v>
      </c>
      <c r="AM49" s="95">
        <f>IF(AL49=0,0,($H$49/$AL$49)*100000)</f>
        <v>0</v>
      </c>
      <c r="AN49" s="95">
        <f>' Populations'!N20</f>
        <v>0</v>
      </c>
      <c r="AO49" s="95">
        <f>IF(AN49=0,0,($I$49/$AN$49)*100000)</f>
        <v>0</v>
      </c>
      <c r="AP49" s="95">
        <f>' Populations'!P20</f>
        <v>0</v>
      </c>
      <c r="AQ49" s="95">
        <f>IF(AP49=0,0,($J$49/$AP$49)*100000)</f>
        <v>0</v>
      </c>
      <c r="AR49" s="95">
        <f>' Populations'!R20</f>
        <v>0</v>
      </c>
      <c r="AS49" s="95">
        <f>IF(AR49=0,0,($K$49/$AR$49)*100000)</f>
        <v>0</v>
      </c>
      <c r="AT49" s="95">
        <f>' Populations'!T20</f>
        <v>0</v>
      </c>
      <c r="AU49" s="95">
        <f>IF(AT49=0,0,($L$49/$AT$49)*100000)</f>
        <v>0</v>
      </c>
      <c r="AV49" s="98"/>
      <c r="AW49" s="95">
        <f>'Health Regions'!B16</f>
        <v>0</v>
      </c>
      <c r="AX49" s="95">
        <f>IF(AW49=0,0,($M$49/$AW$49)*100000)</f>
        <v>0</v>
      </c>
      <c r="AY49" s="95">
        <f>'Health Regions'!D16</f>
        <v>0</v>
      </c>
      <c r="AZ49" s="95">
        <f>IF(AY49=0,0,($N$49/$AY$49)*100000)</f>
        <v>0</v>
      </c>
      <c r="BA49" s="95">
        <f>'Health Regions'!F16</f>
        <v>0</v>
      </c>
      <c r="BB49" s="95">
        <f>IF(BA49=0,0,($N$49/$BA$49)*100000)</f>
        <v>0</v>
      </c>
      <c r="BC49" s="95">
        <f>'Health Regions'!H16</f>
        <v>0</v>
      </c>
      <c r="BD49" s="95">
        <f>IF(BC49=0,0,($N$49/$BC$49)*100000)</f>
        <v>0</v>
      </c>
      <c r="BE49" s="95">
        <f>'Health Regions'!J16</f>
        <v>0</v>
      </c>
      <c r="BF49" s="95">
        <f>IF(BE49=0,0,($N$49/$BE$49)*100000)</f>
        <v>0</v>
      </c>
      <c r="BG49" s="95">
        <f>'Health Regions'!L16</f>
        <v>0</v>
      </c>
      <c r="BH49" s="95">
        <f>IF(BG49=0,0,($N$49/$BG$49)*100000)</f>
        <v>0</v>
      </c>
      <c r="BI49" s="95">
        <f>'Health Regions'!N16</f>
        <v>0</v>
      </c>
      <c r="BJ49" s="95">
        <f>IF(BI49=0,0,($N$49/$BI$49)*100000)</f>
        <v>0</v>
      </c>
      <c r="BK49" s="95">
        <f>'Health Regions'!P16</f>
        <v>0</v>
      </c>
      <c r="BL49" s="95">
        <f>IF(BK49=0,0,($N$49/$BK$49)*100000)</f>
        <v>0</v>
      </c>
      <c r="BM49" s="95">
        <f>'Health Regions'!R16</f>
        <v>0</v>
      </c>
      <c r="BN49" s="95">
        <f>IF(BM49=0,0,($N$49/$BM$49)*100000)</f>
        <v>0</v>
      </c>
      <c r="BO49" s="95">
        <f>'Health Regions'!T16</f>
        <v>0</v>
      </c>
      <c r="BP49" s="95">
        <f>IF(BO49=0,0,($N$49/$BO$49)*100000)</f>
        <v>0</v>
      </c>
      <c r="BQ49" s="95">
        <f>'Health Regions'!V16</f>
        <v>0</v>
      </c>
      <c r="BR49" s="95">
        <f>IF(BQ49=0,0,($N$49/$BQ$49)*100000)</f>
        <v>0</v>
      </c>
      <c r="BS49" s="95">
        <f>'Health Regions'!X16</f>
        <v>0</v>
      </c>
      <c r="BT49" s="95">
        <f>IF(BS49=0,0,($N$49/$BS$49)*100000)</f>
        <v>0</v>
      </c>
      <c r="BU49" s="95">
        <f>'Health Regions'!Z16</f>
        <v>0</v>
      </c>
      <c r="BV49" s="95">
        <f>IF(BU49=0,0,($N$49/$BU$49)*100000)</f>
        <v>0</v>
      </c>
      <c r="BW49" s="95">
        <f>'Health Regions'!AB16</f>
        <v>0</v>
      </c>
      <c r="BX49" s="95">
        <f>IF(BW49=0,0,($N$49/$BW$49)*100000)</f>
        <v>0</v>
      </c>
      <c r="BY49" s="52"/>
      <c r="BZ49" s="93">
        <v>12315</v>
      </c>
      <c r="CA49" s="94">
        <v>4.4840999999999999E-2</v>
      </c>
      <c r="CC49" s="60" t="s">
        <v>171</v>
      </c>
      <c r="CD49" s="113">
        <f t="shared" si="58"/>
        <v>0</v>
      </c>
      <c r="CE49" s="114">
        <f t="shared" si="59"/>
        <v>0</v>
      </c>
      <c r="CF49" s="114">
        <f t="shared" si="60"/>
        <v>0</v>
      </c>
      <c r="CG49" s="54">
        <f t="shared" si="61"/>
        <v>0</v>
      </c>
      <c r="CH49" s="54">
        <f t="shared" si="62"/>
        <v>0</v>
      </c>
      <c r="CI49" s="54">
        <f t="shared" si="63"/>
        <v>0</v>
      </c>
      <c r="CJ49" s="54">
        <f t="shared" si="64"/>
        <v>0</v>
      </c>
      <c r="CK49" s="54">
        <f t="shared" si="65"/>
        <v>0</v>
      </c>
      <c r="CL49" s="54">
        <f t="shared" si="66"/>
        <v>0</v>
      </c>
      <c r="CM49" s="54">
        <f t="shared" si="67"/>
        <v>0</v>
      </c>
      <c r="CN49" s="54">
        <f t="shared" si="68"/>
        <v>0</v>
      </c>
      <c r="CO49" s="54">
        <f t="shared" si="69"/>
        <v>0</v>
      </c>
      <c r="CP49" s="54">
        <f t="shared" si="70"/>
        <v>0</v>
      </c>
      <c r="CQ49" s="54">
        <f t="shared" si="71"/>
        <v>0</v>
      </c>
      <c r="CR49" s="54">
        <f t="shared" si="72"/>
        <v>0</v>
      </c>
      <c r="CS49" s="54">
        <f t="shared" si="73"/>
        <v>0</v>
      </c>
      <c r="CT49" s="54">
        <f t="shared" si="74"/>
        <v>0</v>
      </c>
      <c r="CU49" s="54">
        <f t="shared" si="75"/>
        <v>0</v>
      </c>
      <c r="CV49" s="54">
        <f t="shared" si="76"/>
        <v>0</v>
      </c>
      <c r="CW49" s="54">
        <f t="shared" si="77"/>
        <v>0</v>
      </c>
      <c r="CX49" s="54">
        <f t="shared" si="78"/>
        <v>0</v>
      </c>
      <c r="CY49" s="54">
        <f t="shared" si="79"/>
        <v>0</v>
      </c>
      <c r="CZ49" s="54">
        <f t="shared" si="80"/>
        <v>0</v>
      </c>
      <c r="DA49" s="54">
        <f t="shared" si="81"/>
        <v>0</v>
      </c>
    </row>
    <row r="50" spans="2:105" x14ac:dyDescent="0.25">
      <c r="B50" s="16" t="s">
        <v>172</v>
      </c>
      <c r="C50" s="70"/>
      <c r="D50" s="48"/>
      <c r="E50" s="47"/>
      <c r="F50" s="37"/>
      <c r="G50" s="37"/>
      <c r="H50" s="37"/>
      <c r="I50" s="37"/>
      <c r="J50" s="76"/>
      <c r="K50" s="76"/>
      <c r="L50" s="44"/>
      <c r="M50" s="83"/>
      <c r="N50" s="83"/>
      <c r="O50" s="83"/>
      <c r="P50" s="83"/>
      <c r="Q50" s="83"/>
      <c r="R50" s="83"/>
      <c r="S50" s="83"/>
      <c r="T50" s="83"/>
      <c r="U50" s="83"/>
      <c r="V50" s="83"/>
      <c r="W50" s="83"/>
      <c r="X50" s="83"/>
      <c r="Y50" s="83"/>
      <c r="Z50" s="89"/>
      <c r="AA50" s="52"/>
      <c r="AB50" s="95">
        <f>' Populations'!B21</f>
        <v>0</v>
      </c>
      <c r="AC50" s="95">
        <f>IF(AB50=0,0,($C$50/$AB$50)*100000)</f>
        <v>0</v>
      </c>
      <c r="AD50" s="95">
        <f>' Populations'!D21</f>
        <v>0</v>
      </c>
      <c r="AE50" s="95">
        <f>IF(AD50=0,0,($D$50/$AD$50)*100000)</f>
        <v>0</v>
      </c>
      <c r="AF50" s="95">
        <f>' Populations'!F21</f>
        <v>0</v>
      </c>
      <c r="AG50" s="95">
        <f>IF(AF50=0,0,($E$50/$AF$50)*100000)</f>
        <v>0</v>
      </c>
      <c r="AH50" s="95">
        <f>' Populations'!H21</f>
        <v>0</v>
      </c>
      <c r="AI50" s="95">
        <f>IF(AH50=0,0,($F$50/$AH$50)*100000)</f>
        <v>0</v>
      </c>
      <c r="AJ50" s="95">
        <f>' Populations'!J21</f>
        <v>0</v>
      </c>
      <c r="AK50" s="95">
        <f>IF(AJ50=0,0,($G$50/$AJ$50)*100000)</f>
        <v>0</v>
      </c>
      <c r="AL50" s="95">
        <f>' Populations'!L21</f>
        <v>0</v>
      </c>
      <c r="AM50" s="95">
        <f>IF(AL50=0,0,($H$50/$AL$50)*100000)</f>
        <v>0</v>
      </c>
      <c r="AN50" s="95">
        <f>' Populations'!N21</f>
        <v>0</v>
      </c>
      <c r="AO50" s="95">
        <f>IF(AN50=0,0,($I$50/$AN$50)*100000)</f>
        <v>0</v>
      </c>
      <c r="AP50" s="95">
        <f>' Populations'!P21</f>
        <v>0</v>
      </c>
      <c r="AQ50" s="95">
        <f>IF(AP50=0,0,($J$50/$AP$50)*100000)</f>
        <v>0</v>
      </c>
      <c r="AR50" s="95">
        <f>' Populations'!R21</f>
        <v>0</v>
      </c>
      <c r="AS50" s="95">
        <f>IF(AR50=0,0,($K$50/$AR$50)*100000)</f>
        <v>0</v>
      </c>
      <c r="AT50" s="95">
        <f>' Populations'!T21</f>
        <v>0</v>
      </c>
      <c r="AU50" s="95">
        <f>IF(AT50=0,0,($L$50/$AT$50)*100000)</f>
        <v>0</v>
      </c>
      <c r="AV50" s="98"/>
      <c r="AW50" s="95">
        <f>'Health Regions'!B17</f>
        <v>0</v>
      </c>
      <c r="AX50" s="95">
        <f>IF(AW50=0,0,($M$50/$AW$50)*100000)</f>
        <v>0</v>
      </c>
      <c r="AY50" s="95">
        <f>'Health Regions'!D17</f>
        <v>0</v>
      </c>
      <c r="AZ50" s="95">
        <f>IF(AY50=0,0,($N$50/$AY$50)*100000)</f>
        <v>0</v>
      </c>
      <c r="BA50" s="95">
        <f>'Health Regions'!F17</f>
        <v>0</v>
      </c>
      <c r="BB50" s="95">
        <f>IF(BA50=0,0,($N$50/$BA$50)*100000)</f>
        <v>0</v>
      </c>
      <c r="BC50" s="95">
        <f>'Health Regions'!H17</f>
        <v>0</v>
      </c>
      <c r="BD50" s="95">
        <f>IF(BC50=0,0,($N$50/$BC$50)*100000)</f>
        <v>0</v>
      </c>
      <c r="BE50" s="95">
        <f>'Health Regions'!J17</f>
        <v>0</v>
      </c>
      <c r="BF50" s="95">
        <f>IF(BE50=0,0,($N$50/$BE$50)*100000)</f>
        <v>0</v>
      </c>
      <c r="BG50" s="95">
        <f>'Health Regions'!L17</f>
        <v>0</v>
      </c>
      <c r="BH50" s="95">
        <f>IF(BG50=0,0,($N$50/$BG$50)*100000)</f>
        <v>0</v>
      </c>
      <c r="BI50" s="95">
        <f>'Health Regions'!N17</f>
        <v>0</v>
      </c>
      <c r="BJ50" s="95">
        <f>IF(BI50=0,0,($N$50/$BI$50)*100000)</f>
        <v>0</v>
      </c>
      <c r="BK50" s="95">
        <f>'Health Regions'!P17</f>
        <v>0</v>
      </c>
      <c r="BL50" s="95">
        <f>IF(BK50=0,0,($N$50/$BK$50)*100000)</f>
        <v>0</v>
      </c>
      <c r="BM50" s="95">
        <f>'Health Regions'!R17</f>
        <v>0</v>
      </c>
      <c r="BN50" s="95">
        <f>IF(BM50=0,0,($N$50/$BM$50)*100000)</f>
        <v>0</v>
      </c>
      <c r="BO50" s="95">
        <f>'Health Regions'!T17</f>
        <v>0</v>
      </c>
      <c r="BP50" s="95">
        <f>IF(BO50=0,0,($N$50/$BO$50)*100000)</f>
        <v>0</v>
      </c>
      <c r="BQ50" s="95">
        <f>'Health Regions'!V17</f>
        <v>0</v>
      </c>
      <c r="BR50" s="95">
        <f>IF(BQ50=0,0,($N$50/$BQ$50)*100000)</f>
        <v>0</v>
      </c>
      <c r="BS50" s="95">
        <f>'Health Regions'!X17</f>
        <v>0</v>
      </c>
      <c r="BT50" s="95">
        <f>IF(BS50=0,0,($N$50/$BS$50)*100000)</f>
        <v>0</v>
      </c>
      <c r="BU50" s="95">
        <f>'Health Regions'!Z17</f>
        <v>0</v>
      </c>
      <c r="BV50" s="95">
        <f>IF(BU50=0,0,($N$50/$BU$50)*100000)</f>
        <v>0</v>
      </c>
      <c r="BW50" s="95">
        <f>'Health Regions'!AB17</f>
        <v>0</v>
      </c>
      <c r="BX50" s="95">
        <f>IF(BW50=0,0,($N$50/$BW$50)*100000)</f>
        <v>0</v>
      </c>
      <c r="BY50" s="52"/>
      <c r="BZ50" s="93">
        <v>4259</v>
      </c>
      <c r="CA50" s="94">
        <v>1.5507999999999999E-2</v>
      </c>
      <c r="CC50" s="60" t="s">
        <v>172</v>
      </c>
      <c r="CD50" s="113">
        <f t="shared" si="58"/>
        <v>0</v>
      </c>
      <c r="CE50" s="114">
        <f t="shared" si="59"/>
        <v>0</v>
      </c>
      <c r="CF50" s="114">
        <f t="shared" si="60"/>
        <v>0</v>
      </c>
      <c r="CG50" s="54">
        <f t="shared" si="61"/>
        <v>0</v>
      </c>
      <c r="CH50" s="54">
        <f t="shared" si="62"/>
        <v>0</v>
      </c>
      <c r="CI50" s="54">
        <f t="shared" si="63"/>
        <v>0</v>
      </c>
      <c r="CJ50" s="54">
        <f t="shared" si="64"/>
        <v>0</v>
      </c>
      <c r="CK50" s="54">
        <f t="shared" si="65"/>
        <v>0</v>
      </c>
      <c r="CL50" s="54">
        <f t="shared" si="66"/>
        <v>0</v>
      </c>
      <c r="CM50" s="54">
        <f t="shared" si="67"/>
        <v>0</v>
      </c>
      <c r="CN50" s="54">
        <f>AX50*CA50</f>
        <v>0</v>
      </c>
      <c r="CO50" s="54">
        <f t="shared" si="69"/>
        <v>0</v>
      </c>
      <c r="CP50" s="54">
        <f t="shared" si="70"/>
        <v>0</v>
      </c>
      <c r="CQ50" s="54">
        <f t="shared" si="71"/>
        <v>0</v>
      </c>
      <c r="CR50" s="54">
        <f t="shared" si="72"/>
        <v>0</v>
      </c>
      <c r="CS50" s="54">
        <f t="shared" si="73"/>
        <v>0</v>
      </c>
      <c r="CT50" s="54">
        <f t="shared" si="74"/>
        <v>0</v>
      </c>
      <c r="CU50" s="54">
        <f t="shared" si="75"/>
        <v>0</v>
      </c>
      <c r="CV50" s="54">
        <f t="shared" si="76"/>
        <v>0</v>
      </c>
      <c r="CW50" s="54">
        <f t="shared" si="77"/>
        <v>0</v>
      </c>
      <c r="CX50" s="54">
        <f t="shared" si="78"/>
        <v>0</v>
      </c>
      <c r="CY50" s="54">
        <f t="shared" si="79"/>
        <v>0</v>
      </c>
      <c r="CZ50" s="54">
        <f t="shared" si="80"/>
        <v>0</v>
      </c>
      <c r="DA50" s="54">
        <f t="shared" si="81"/>
        <v>0</v>
      </c>
    </row>
    <row r="51" spans="2:105" x14ac:dyDescent="0.25">
      <c r="B51" s="34" t="s">
        <v>246</v>
      </c>
      <c r="C51" s="73">
        <f>SUM(C38:C50)</f>
        <v>0</v>
      </c>
      <c r="D51" s="73">
        <f t="shared" ref="D51:L51" si="82">SUM(D38:D50)</f>
        <v>0</v>
      </c>
      <c r="E51" s="73">
        <f t="shared" si="82"/>
        <v>0</v>
      </c>
      <c r="F51" s="73">
        <f t="shared" si="82"/>
        <v>0</v>
      </c>
      <c r="G51" s="73">
        <f t="shared" si="82"/>
        <v>0</v>
      </c>
      <c r="H51" s="73">
        <f t="shared" si="82"/>
        <v>0</v>
      </c>
      <c r="I51" s="73">
        <f t="shared" si="82"/>
        <v>0</v>
      </c>
      <c r="J51" s="73">
        <f t="shared" si="82"/>
        <v>0</v>
      </c>
      <c r="K51" s="73">
        <f t="shared" si="82"/>
        <v>0</v>
      </c>
      <c r="L51" s="73">
        <f t="shared" si="82"/>
        <v>0</v>
      </c>
      <c r="M51" s="102">
        <f>SUM(M38:M50)</f>
        <v>0</v>
      </c>
      <c r="N51" s="102">
        <f t="shared" ref="N51:Z51" si="83">SUM(N38:N50)</f>
        <v>0</v>
      </c>
      <c r="O51" s="102">
        <f t="shared" si="83"/>
        <v>0</v>
      </c>
      <c r="P51" s="102">
        <f t="shared" si="83"/>
        <v>0</v>
      </c>
      <c r="Q51" s="102">
        <f t="shared" si="83"/>
        <v>0</v>
      </c>
      <c r="R51" s="102">
        <f t="shared" si="83"/>
        <v>0</v>
      </c>
      <c r="S51" s="102">
        <f t="shared" si="83"/>
        <v>0</v>
      </c>
      <c r="T51" s="102">
        <f t="shared" si="83"/>
        <v>0</v>
      </c>
      <c r="U51" s="102">
        <f t="shared" si="83"/>
        <v>0</v>
      </c>
      <c r="V51" s="102">
        <f t="shared" si="83"/>
        <v>0</v>
      </c>
      <c r="W51" s="102">
        <f t="shared" si="83"/>
        <v>0</v>
      </c>
      <c r="X51" s="102">
        <f t="shared" si="83"/>
        <v>0</v>
      </c>
      <c r="Y51" s="102">
        <f t="shared" si="83"/>
        <v>0</v>
      </c>
      <c r="Z51" s="102">
        <f t="shared" si="83"/>
        <v>0</v>
      </c>
      <c r="AA51" s="50"/>
      <c r="AB51" s="117">
        <f>SUM(AB38:AB50)</f>
        <v>0</v>
      </c>
      <c r="AC51" s="117">
        <f t="shared" ref="AC51:AU51" si="84">SUM(AC38:AC50)</f>
        <v>0</v>
      </c>
      <c r="AD51" s="117">
        <f t="shared" si="84"/>
        <v>0</v>
      </c>
      <c r="AE51" s="117">
        <f t="shared" si="84"/>
        <v>0</v>
      </c>
      <c r="AF51" s="117">
        <f t="shared" si="84"/>
        <v>0</v>
      </c>
      <c r="AG51" s="117">
        <f t="shared" si="84"/>
        <v>0</v>
      </c>
      <c r="AH51" s="117">
        <f t="shared" si="84"/>
        <v>0</v>
      </c>
      <c r="AI51" s="117">
        <f t="shared" si="84"/>
        <v>0</v>
      </c>
      <c r="AJ51" s="117">
        <f t="shared" si="84"/>
        <v>0</v>
      </c>
      <c r="AK51" s="117">
        <f t="shared" si="84"/>
        <v>0</v>
      </c>
      <c r="AL51" s="117">
        <f t="shared" si="84"/>
        <v>0</v>
      </c>
      <c r="AM51" s="117">
        <f t="shared" si="84"/>
        <v>0</v>
      </c>
      <c r="AN51" s="117">
        <f t="shared" si="84"/>
        <v>0</v>
      </c>
      <c r="AO51" s="117">
        <f t="shared" si="84"/>
        <v>0</v>
      </c>
      <c r="AP51" s="117">
        <f t="shared" si="84"/>
        <v>0</v>
      </c>
      <c r="AQ51" s="117">
        <f t="shared" si="84"/>
        <v>0</v>
      </c>
      <c r="AR51" s="117">
        <f t="shared" si="84"/>
        <v>0</v>
      </c>
      <c r="AS51" s="117">
        <f t="shared" si="84"/>
        <v>0</v>
      </c>
      <c r="AT51" s="117">
        <f t="shared" si="84"/>
        <v>0</v>
      </c>
      <c r="AU51" s="117">
        <f t="shared" si="84"/>
        <v>0</v>
      </c>
      <c r="AV51" s="119"/>
      <c r="AW51" s="118">
        <f>SUM(AW38:AW50)</f>
        <v>0</v>
      </c>
      <c r="AX51" s="118">
        <f t="shared" ref="AX51:BX51" si="85">SUM(AX38:AX50)</f>
        <v>0</v>
      </c>
      <c r="AY51" s="118">
        <f t="shared" si="85"/>
        <v>0</v>
      </c>
      <c r="AZ51" s="118">
        <f t="shared" si="85"/>
        <v>0</v>
      </c>
      <c r="BA51" s="118">
        <f t="shared" si="85"/>
        <v>0</v>
      </c>
      <c r="BB51" s="118">
        <f t="shared" si="85"/>
        <v>0</v>
      </c>
      <c r="BC51" s="118">
        <f t="shared" si="85"/>
        <v>0</v>
      </c>
      <c r="BD51" s="118">
        <f t="shared" si="85"/>
        <v>0</v>
      </c>
      <c r="BE51" s="118">
        <f t="shared" si="85"/>
        <v>0</v>
      </c>
      <c r="BF51" s="118">
        <f t="shared" si="85"/>
        <v>0</v>
      </c>
      <c r="BG51" s="118">
        <f t="shared" si="85"/>
        <v>0</v>
      </c>
      <c r="BH51" s="118">
        <f t="shared" si="85"/>
        <v>0</v>
      </c>
      <c r="BI51" s="118">
        <f t="shared" si="85"/>
        <v>0</v>
      </c>
      <c r="BJ51" s="118">
        <f t="shared" si="85"/>
        <v>0</v>
      </c>
      <c r="BK51" s="118">
        <f t="shared" si="85"/>
        <v>0</v>
      </c>
      <c r="BL51" s="118">
        <f t="shared" si="85"/>
        <v>0</v>
      </c>
      <c r="BM51" s="118">
        <f t="shared" si="85"/>
        <v>0</v>
      </c>
      <c r="BN51" s="118">
        <f t="shared" si="85"/>
        <v>0</v>
      </c>
      <c r="BO51" s="118">
        <f t="shared" si="85"/>
        <v>0</v>
      </c>
      <c r="BP51" s="118">
        <f t="shared" si="85"/>
        <v>0</v>
      </c>
      <c r="BQ51" s="118">
        <f t="shared" si="85"/>
        <v>0</v>
      </c>
      <c r="BR51" s="118">
        <f t="shared" si="85"/>
        <v>0</v>
      </c>
      <c r="BS51" s="118">
        <f t="shared" si="85"/>
        <v>0</v>
      </c>
      <c r="BT51" s="118">
        <f t="shared" si="85"/>
        <v>0</v>
      </c>
      <c r="BU51" s="118">
        <f t="shared" si="85"/>
        <v>0</v>
      </c>
      <c r="BV51" s="118">
        <f t="shared" si="85"/>
        <v>0</v>
      </c>
      <c r="BW51" s="118">
        <f t="shared" si="85"/>
        <v>0</v>
      </c>
      <c r="BX51" s="118">
        <f t="shared" si="85"/>
        <v>0</v>
      </c>
      <c r="BY51" s="50"/>
      <c r="BZ51" s="116">
        <f>SUM(BZ38:BZ50)</f>
        <v>274634</v>
      </c>
      <c r="CA51" s="68"/>
      <c r="CC51" s="62" t="s">
        <v>246</v>
      </c>
      <c r="CD51" s="74">
        <f>SUM(CD38:CD50)</f>
        <v>0</v>
      </c>
      <c r="CE51" s="63">
        <f t="shared" ref="CE51:DA51" si="86">SUM(CE38:CE50)</f>
        <v>0</v>
      </c>
      <c r="CF51" s="64">
        <f t="shared" si="86"/>
        <v>0</v>
      </c>
      <c r="CG51" s="65">
        <f t="shared" si="86"/>
        <v>0</v>
      </c>
      <c r="CH51" s="65">
        <f t="shared" si="86"/>
        <v>0</v>
      </c>
      <c r="CI51" s="65">
        <f t="shared" si="86"/>
        <v>0</v>
      </c>
      <c r="CJ51" s="65">
        <f t="shared" si="86"/>
        <v>0</v>
      </c>
      <c r="CK51" s="65">
        <f t="shared" si="86"/>
        <v>0</v>
      </c>
      <c r="CL51" s="65">
        <f t="shared" si="86"/>
        <v>0</v>
      </c>
      <c r="CM51" s="65">
        <f t="shared" si="86"/>
        <v>0</v>
      </c>
      <c r="CN51" s="65">
        <f t="shared" si="86"/>
        <v>0</v>
      </c>
      <c r="CO51" s="65">
        <f t="shared" si="86"/>
        <v>0</v>
      </c>
      <c r="CP51" s="65">
        <f t="shared" si="86"/>
        <v>0</v>
      </c>
      <c r="CQ51" s="65">
        <f t="shared" si="86"/>
        <v>0</v>
      </c>
      <c r="CR51" s="65">
        <f t="shared" si="86"/>
        <v>0</v>
      </c>
      <c r="CS51" s="65">
        <f t="shared" si="86"/>
        <v>0</v>
      </c>
      <c r="CT51" s="65">
        <f t="shared" si="86"/>
        <v>0</v>
      </c>
      <c r="CU51" s="65">
        <f t="shared" si="86"/>
        <v>0</v>
      </c>
      <c r="CV51" s="65">
        <f t="shared" si="86"/>
        <v>0</v>
      </c>
      <c r="CW51" s="65">
        <f t="shared" si="86"/>
        <v>0</v>
      </c>
      <c r="CX51" s="65">
        <f t="shared" si="86"/>
        <v>0</v>
      </c>
      <c r="CY51" s="65">
        <f t="shared" si="86"/>
        <v>0</v>
      </c>
      <c r="CZ51" s="65">
        <f t="shared" si="86"/>
        <v>0</v>
      </c>
      <c r="DA51" s="65">
        <f t="shared" si="86"/>
        <v>0</v>
      </c>
    </row>
  </sheetData>
  <mergeCells count="2">
    <mergeCell ref="B1:E1"/>
    <mergeCell ref="CC1:CE1"/>
  </mergeCells>
  <phoneticPr fontId="0" type="noConversion"/>
  <pageMargins left="1" right="1" top="1" bottom="1" header="0.5" footer="0.5"/>
  <pageSetup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B1:DA51"/>
  <sheetViews>
    <sheetView zoomScale="90" zoomScaleNormal="90" workbookViewId="0">
      <selection activeCell="CF24" sqref="CF24"/>
    </sheetView>
  </sheetViews>
  <sheetFormatPr defaultRowHeight="13.2" x14ac:dyDescent="0.25"/>
  <cols>
    <col min="3" max="3" width="15.109375" customWidth="1"/>
    <col min="4" max="4" width="15.5546875" customWidth="1"/>
    <col min="5" max="5" width="15.109375" customWidth="1"/>
    <col min="6" max="6" width="17.88671875" customWidth="1"/>
    <col min="7" max="7" width="15.5546875" hidden="1" customWidth="1"/>
    <col min="8" max="8" width="15.44140625" hidden="1" customWidth="1"/>
    <col min="9" max="11" width="15.109375" hidden="1" customWidth="1"/>
    <col min="12" max="12" width="15.5546875" hidden="1" customWidth="1"/>
    <col min="13" max="13" width="15.5546875" customWidth="1"/>
    <col min="14" max="26" width="15.5546875" hidden="1" customWidth="1"/>
    <col min="27" max="27" width="6" style="53" hidden="1" customWidth="1"/>
    <col min="28" max="28" width="15.109375" style="53" customWidth="1"/>
    <col min="29" max="41" width="11.109375" style="53" hidden="1" customWidth="1"/>
    <col min="42" max="43" width="12.5546875" style="53" hidden="1" customWidth="1"/>
    <col min="44" max="76" width="11.109375" style="53" hidden="1" customWidth="1"/>
    <col min="77" max="77" width="6" style="53" hidden="1" customWidth="1"/>
    <col min="78" max="78" width="13.88671875" style="53" hidden="1" customWidth="1"/>
    <col min="79" max="79" width="14.5546875" style="53" hidden="1" customWidth="1"/>
    <col min="80" max="80" width="6" hidden="1" customWidth="1"/>
    <col min="82" max="83" width="15.5546875" customWidth="1"/>
    <col min="84" max="84" width="15.109375" customWidth="1"/>
    <col min="85" max="85" width="15.44140625" hidden="1" customWidth="1"/>
    <col min="86" max="86" width="15.5546875" hidden="1" customWidth="1"/>
    <col min="87" max="87" width="15.44140625" hidden="1" customWidth="1"/>
    <col min="88" max="104" width="15.109375" hidden="1" customWidth="1"/>
    <col min="105" max="105" width="14.5546875" hidden="1" customWidth="1"/>
  </cols>
  <sheetData>
    <row r="1" spans="2:105" ht="78.599999999999994" customHeight="1" x14ac:dyDescent="0.25">
      <c r="B1" s="230" t="s">
        <v>189</v>
      </c>
      <c r="C1" s="229"/>
      <c r="D1" s="229"/>
      <c r="E1" s="229"/>
      <c r="F1" s="110" t="s">
        <v>190</v>
      </c>
      <c r="G1" s="111"/>
      <c r="H1" s="111"/>
      <c r="I1" s="111"/>
      <c r="J1" s="111"/>
      <c r="K1" s="111"/>
      <c r="L1" s="111"/>
      <c r="M1" s="110" t="s">
        <v>191</v>
      </c>
      <c r="AB1" s="174" t="s">
        <v>192</v>
      </c>
      <c r="CC1" s="230" t="s">
        <v>193</v>
      </c>
      <c r="CD1" s="229"/>
      <c r="CE1" s="229"/>
      <c r="CF1" s="174" t="s">
        <v>194</v>
      </c>
      <c r="CG1" s="112"/>
      <c r="CH1" s="112"/>
      <c r="CI1" s="112"/>
      <c r="CJ1" s="112"/>
      <c r="CK1" s="112"/>
      <c r="CL1" s="112"/>
      <c r="CM1" s="112"/>
      <c r="CN1" s="112"/>
      <c r="CO1" s="112"/>
    </row>
    <row r="2" spans="2:105" x14ac:dyDescent="0.25">
      <c r="B2" s="19"/>
      <c r="C2" s="19"/>
      <c r="D2" s="20" t="s">
        <v>195</v>
      </c>
      <c r="E2" s="20"/>
      <c r="F2" s="24" t="s">
        <v>196</v>
      </c>
      <c r="G2" s="23"/>
      <c r="H2" s="23"/>
      <c r="I2" s="23"/>
      <c r="J2" s="23"/>
      <c r="K2" s="23"/>
      <c r="L2" s="23"/>
      <c r="M2" s="80" t="s">
        <v>197</v>
      </c>
      <c r="N2" s="80"/>
      <c r="O2" s="80"/>
      <c r="P2" s="80"/>
      <c r="Q2" s="80"/>
      <c r="R2" s="80"/>
      <c r="S2" s="80"/>
      <c r="T2" s="80"/>
      <c r="U2" s="80"/>
      <c r="V2" s="80"/>
      <c r="W2" s="80"/>
      <c r="X2" s="80"/>
      <c r="Y2" s="80"/>
      <c r="Z2" s="81"/>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C2" s="66"/>
      <c r="CD2" s="55" t="s">
        <v>198</v>
      </c>
      <c r="CE2" s="67"/>
      <c r="CF2" s="67"/>
      <c r="CG2" s="67"/>
      <c r="CH2" s="50"/>
      <c r="CI2" s="50"/>
      <c r="CJ2" s="50"/>
      <c r="CK2" s="50"/>
      <c r="CL2" s="50"/>
      <c r="CM2" s="50"/>
      <c r="CN2" s="50"/>
      <c r="CO2" s="50"/>
      <c r="CP2" s="50"/>
      <c r="CQ2" s="50"/>
      <c r="CR2" s="50"/>
      <c r="CS2" s="50"/>
      <c r="CT2" s="50"/>
      <c r="CU2" s="50"/>
      <c r="CV2" s="50"/>
      <c r="CW2" s="50"/>
      <c r="CX2" s="50"/>
      <c r="CY2" s="50"/>
      <c r="CZ2" s="50"/>
      <c r="DA2" s="50"/>
    </row>
    <row r="3" spans="2:105" ht="66" x14ac:dyDescent="0.25">
      <c r="B3" s="21" t="s">
        <v>150</v>
      </c>
      <c r="C3" s="18" t="s">
        <v>199</v>
      </c>
      <c r="D3" s="45" t="s">
        <v>200</v>
      </c>
      <c r="E3" s="45" t="s">
        <v>201</v>
      </c>
      <c r="F3" s="35" t="s">
        <v>202</v>
      </c>
      <c r="G3" s="35" t="s">
        <v>203</v>
      </c>
      <c r="H3" s="35" t="s">
        <v>204</v>
      </c>
      <c r="I3" s="35" t="s">
        <v>205</v>
      </c>
      <c r="J3" s="75" t="s">
        <v>206</v>
      </c>
      <c r="K3" s="75" t="str">
        <f>' Populations'!R8</f>
        <v>Other</v>
      </c>
      <c r="L3" s="36" t="str">
        <f>' Populations'!T8</f>
        <v>Other</v>
      </c>
      <c r="M3" s="82" t="s">
        <v>207</v>
      </c>
      <c r="N3" s="82" t="s">
        <v>208</v>
      </c>
      <c r="O3" s="82" t="s">
        <v>209</v>
      </c>
      <c r="P3" s="82" t="s">
        <v>210</v>
      </c>
      <c r="Q3" s="82" t="s">
        <v>211</v>
      </c>
      <c r="R3" s="82" t="s">
        <v>212</v>
      </c>
      <c r="S3" s="82" t="s">
        <v>213</v>
      </c>
      <c r="T3" s="82" t="s">
        <v>214</v>
      </c>
      <c r="U3" s="82" t="s">
        <v>215</v>
      </c>
      <c r="V3" s="82" t="s">
        <v>216</v>
      </c>
      <c r="W3" s="82" t="s">
        <v>217</v>
      </c>
      <c r="X3" s="82" t="s">
        <v>218</v>
      </c>
      <c r="Y3" s="82" t="s">
        <v>219</v>
      </c>
      <c r="Z3" s="82" t="s">
        <v>220</v>
      </c>
      <c r="AA3" s="51"/>
      <c r="AB3" s="56" t="s">
        <v>221</v>
      </c>
      <c r="AC3" s="56" t="s">
        <v>222</v>
      </c>
      <c r="AD3" s="56" t="s">
        <v>223</v>
      </c>
      <c r="AE3" s="56" t="s">
        <v>222</v>
      </c>
      <c r="AF3" s="56" t="s">
        <v>224</v>
      </c>
      <c r="AG3" s="56" t="s">
        <v>222</v>
      </c>
      <c r="AH3" s="56" t="s">
        <v>225</v>
      </c>
      <c r="AI3" s="56" t="s">
        <v>222</v>
      </c>
      <c r="AJ3" s="56" t="s">
        <v>226</v>
      </c>
      <c r="AK3" s="56" t="s">
        <v>222</v>
      </c>
      <c r="AL3" s="56" t="s">
        <v>227</v>
      </c>
      <c r="AM3" s="56" t="s">
        <v>222</v>
      </c>
      <c r="AN3" s="56" t="s">
        <v>228</v>
      </c>
      <c r="AO3" s="56" t="s">
        <v>222</v>
      </c>
      <c r="AP3" s="56" t="s">
        <v>229</v>
      </c>
      <c r="AQ3" s="56" t="s">
        <v>222</v>
      </c>
      <c r="AR3" s="56" t="str">
        <f>' Populations'!R8</f>
        <v>Other</v>
      </c>
      <c r="AS3" s="56" t="s">
        <v>222</v>
      </c>
      <c r="AT3" s="56" t="str">
        <f>' Populations'!T8</f>
        <v>Other</v>
      </c>
      <c r="AU3" s="56" t="s">
        <v>222</v>
      </c>
      <c r="AV3" s="97"/>
      <c r="AW3" s="56" t="s">
        <v>175</v>
      </c>
      <c r="AX3" s="56" t="s">
        <v>222</v>
      </c>
      <c r="AY3" s="56" t="s">
        <v>176</v>
      </c>
      <c r="AZ3" s="56" t="s">
        <v>222</v>
      </c>
      <c r="BA3" s="56" t="s">
        <v>177</v>
      </c>
      <c r="BB3" s="56" t="s">
        <v>222</v>
      </c>
      <c r="BC3" s="56" t="s">
        <v>178</v>
      </c>
      <c r="BD3" s="56" t="s">
        <v>222</v>
      </c>
      <c r="BE3" s="56" t="s">
        <v>179</v>
      </c>
      <c r="BF3" s="56" t="s">
        <v>222</v>
      </c>
      <c r="BG3" s="56" t="s">
        <v>180</v>
      </c>
      <c r="BH3" s="56" t="s">
        <v>222</v>
      </c>
      <c r="BI3" s="56" t="s">
        <v>181</v>
      </c>
      <c r="BJ3" s="56" t="s">
        <v>222</v>
      </c>
      <c r="BK3" s="56" t="s">
        <v>182</v>
      </c>
      <c r="BL3" s="56" t="s">
        <v>222</v>
      </c>
      <c r="BM3" s="56" t="s">
        <v>183</v>
      </c>
      <c r="BN3" s="56" t="s">
        <v>222</v>
      </c>
      <c r="BO3" s="56" t="s">
        <v>184</v>
      </c>
      <c r="BP3" s="56" t="s">
        <v>222</v>
      </c>
      <c r="BQ3" s="56" t="s">
        <v>185</v>
      </c>
      <c r="BR3" s="56" t="s">
        <v>222</v>
      </c>
      <c r="BS3" s="56" t="s">
        <v>186</v>
      </c>
      <c r="BT3" s="56" t="s">
        <v>222</v>
      </c>
      <c r="BU3" s="56" t="s">
        <v>187</v>
      </c>
      <c r="BV3" s="56" t="s">
        <v>222</v>
      </c>
      <c r="BW3" s="56" t="s">
        <v>188</v>
      </c>
      <c r="BX3" s="56" t="s">
        <v>222</v>
      </c>
      <c r="BY3" s="51"/>
      <c r="BZ3" s="91" t="s">
        <v>230</v>
      </c>
      <c r="CA3" s="91" t="s">
        <v>231</v>
      </c>
      <c r="CC3" s="56" t="s">
        <v>150</v>
      </c>
      <c r="CD3" s="57" t="s">
        <v>151</v>
      </c>
      <c r="CE3" s="58" t="s">
        <v>152</v>
      </c>
      <c r="CF3" s="58" t="s">
        <v>153</v>
      </c>
      <c r="CG3" s="59" t="s">
        <v>154</v>
      </c>
      <c r="CH3" s="59" t="s">
        <v>155</v>
      </c>
      <c r="CI3" s="59" t="s">
        <v>156</v>
      </c>
      <c r="CJ3" s="59" t="s">
        <v>157</v>
      </c>
      <c r="CK3" s="59" t="s">
        <v>158</v>
      </c>
      <c r="CL3" s="59" t="str">
        <f>' Populations'!R8</f>
        <v>Other</v>
      </c>
      <c r="CM3" s="59" t="str">
        <f>' Populations'!T8</f>
        <v>Other</v>
      </c>
      <c r="CN3" s="59" t="s">
        <v>232</v>
      </c>
      <c r="CO3" s="59" t="s">
        <v>233</v>
      </c>
      <c r="CP3" s="59" t="s">
        <v>234</v>
      </c>
      <c r="CQ3" s="59" t="s">
        <v>235</v>
      </c>
      <c r="CR3" s="59" t="s">
        <v>236</v>
      </c>
      <c r="CS3" s="59" t="s">
        <v>237</v>
      </c>
      <c r="CT3" s="59" t="s">
        <v>238</v>
      </c>
      <c r="CU3" s="59" t="s">
        <v>239</v>
      </c>
      <c r="CV3" s="59" t="s">
        <v>240</v>
      </c>
      <c r="CW3" s="59" t="s">
        <v>241</v>
      </c>
      <c r="CX3" s="59" t="s">
        <v>242</v>
      </c>
      <c r="CY3" s="59" t="s">
        <v>243</v>
      </c>
      <c r="CZ3" s="59" t="s">
        <v>244</v>
      </c>
      <c r="DA3" s="59" t="s">
        <v>245</v>
      </c>
    </row>
    <row r="4" spans="2:105" x14ac:dyDescent="0.25">
      <c r="B4" s="16" t="s">
        <v>160</v>
      </c>
      <c r="C4" s="69"/>
      <c r="D4" s="46"/>
      <c r="E4" s="47"/>
      <c r="F4" s="37"/>
      <c r="G4" s="37"/>
      <c r="H4" s="37"/>
      <c r="I4" s="37"/>
      <c r="J4" s="76"/>
      <c r="K4" s="76"/>
      <c r="L4" s="38"/>
      <c r="M4" s="83"/>
      <c r="N4" s="83"/>
      <c r="O4" s="83"/>
      <c r="P4" s="83"/>
      <c r="Q4" s="83"/>
      <c r="R4" s="83"/>
      <c r="S4" s="83"/>
      <c r="T4" s="83"/>
      <c r="U4" s="83"/>
      <c r="V4" s="83"/>
      <c r="W4" s="83"/>
      <c r="X4" s="83"/>
      <c r="Y4" s="83"/>
      <c r="Z4" s="84"/>
      <c r="AA4" s="52"/>
      <c r="AB4" s="95">
        <f>' Populations'!B9</f>
        <v>0</v>
      </c>
      <c r="AC4" s="95">
        <f>IF(AB4=0,0,($C$4/$AB$4)*100000)</f>
        <v>0</v>
      </c>
      <c r="AD4" s="95">
        <f>' Populations'!D9</f>
        <v>0</v>
      </c>
      <c r="AE4" s="95">
        <f>IF(AD4=0,0,($D$4/$AD$4)*100000)</f>
        <v>0</v>
      </c>
      <c r="AF4" s="95">
        <f>' Populations'!F9</f>
        <v>0</v>
      </c>
      <c r="AG4" s="95">
        <f>IF(AF4=0,0,($E$4/$AF$4)*100000)</f>
        <v>0</v>
      </c>
      <c r="AH4" s="95">
        <f>' Populations'!H9</f>
        <v>0</v>
      </c>
      <c r="AI4" s="95">
        <f>IF(AH4=0,0,($F$4/$AH$4)*100000)</f>
        <v>0</v>
      </c>
      <c r="AJ4" s="95">
        <f>' Populations'!J9</f>
        <v>0</v>
      </c>
      <c r="AK4" s="95">
        <f>IF(AJ4=0,0,($G$4/$AJ$4)*100000)</f>
        <v>0</v>
      </c>
      <c r="AL4" s="95">
        <f>' Populations'!L9</f>
        <v>0</v>
      </c>
      <c r="AM4" s="95">
        <f>IF(AL4=0,0,($H$4/$AL$4)*100000)</f>
        <v>0</v>
      </c>
      <c r="AN4" s="95">
        <f>' Populations'!N9</f>
        <v>0</v>
      </c>
      <c r="AO4" s="95">
        <f>IF(AN4=0,0,($I$4/$AN$4)*100000)</f>
        <v>0</v>
      </c>
      <c r="AP4" s="95">
        <f>' Populations'!P9</f>
        <v>0</v>
      </c>
      <c r="AQ4" s="95">
        <f>IF(AP4=0,0,($J$4/$AP$4)*100000)</f>
        <v>0</v>
      </c>
      <c r="AR4" s="95">
        <f>' Populations'!R9</f>
        <v>0</v>
      </c>
      <c r="AS4" s="95">
        <f>IF(AR4=0,0,($K$4/$AR$4)*100000)</f>
        <v>0</v>
      </c>
      <c r="AT4" s="95">
        <f>' Populations'!T9</f>
        <v>0</v>
      </c>
      <c r="AU4" s="95">
        <f>IF(AT4=0,0,($L$4/$AT$4)*100000)</f>
        <v>0</v>
      </c>
      <c r="AV4" s="98"/>
      <c r="AW4" s="95">
        <f>'Health Regions'!B5</f>
        <v>0</v>
      </c>
      <c r="AX4" s="95">
        <f>IF(AW4=0,0,($M$4/$AW$4)*100000)</f>
        <v>0</v>
      </c>
      <c r="AY4" s="95">
        <f>'Health Regions'!D5</f>
        <v>0</v>
      </c>
      <c r="AZ4" s="95">
        <f>IF(AY4=0,0,($N$4/$AY$4)*100000)</f>
        <v>0</v>
      </c>
      <c r="BA4" s="95">
        <f>'Health Regions'!F5</f>
        <v>0</v>
      </c>
      <c r="BB4" s="95">
        <f>IF(BA4=0,0,($O$4/$BA$4)*100000)</f>
        <v>0</v>
      </c>
      <c r="BC4" s="95">
        <f>'Health Regions'!H5</f>
        <v>0</v>
      </c>
      <c r="BD4" s="95">
        <f>IF(BC4=0,0,($P$4/$BC$4)*100000)</f>
        <v>0</v>
      </c>
      <c r="BE4" s="95">
        <f>'Health Regions'!J5</f>
        <v>0</v>
      </c>
      <c r="BF4" s="95">
        <f>IF(BE4=0,0,($Q$4/$BE$4)*100000)</f>
        <v>0</v>
      </c>
      <c r="BG4" s="95">
        <f>'Health Regions'!L5</f>
        <v>0</v>
      </c>
      <c r="BH4" s="95">
        <f>IF(BG4=0,0,($R$4/$BG$4)*100000)</f>
        <v>0</v>
      </c>
      <c r="BI4" s="95">
        <f>'Health Regions'!N5</f>
        <v>0</v>
      </c>
      <c r="BJ4" s="95">
        <f>IF(BI4=0,0,($S$4/$BI$4)*100000)</f>
        <v>0</v>
      </c>
      <c r="BK4" s="95">
        <f>'Health Regions'!P5</f>
        <v>0</v>
      </c>
      <c r="BL4" s="95">
        <f>IF(BK4=0,0,($T$4/$BK$4)*100000)</f>
        <v>0</v>
      </c>
      <c r="BM4" s="95">
        <f>'Health Regions'!R5</f>
        <v>0</v>
      </c>
      <c r="BN4" s="95">
        <f>IF(BM4=0,0,($U$4/$BM$4)*100000)</f>
        <v>0</v>
      </c>
      <c r="BO4" s="95">
        <f>'Health Regions'!T5</f>
        <v>0</v>
      </c>
      <c r="BP4" s="95">
        <f>IF(BO4=0,0,($V$4/$BO$4)*100000)</f>
        <v>0</v>
      </c>
      <c r="BQ4" s="95">
        <f>'Health Regions'!V5</f>
        <v>0</v>
      </c>
      <c r="BR4" s="95">
        <f>IF(BQ4=0,0,($W$4/$BQ$4)*100000)</f>
        <v>0</v>
      </c>
      <c r="BS4" s="95">
        <f>'Health Regions'!X5</f>
        <v>0</v>
      </c>
      <c r="BT4" s="95">
        <f>IF(BS4=0,0,($X$4/$BS$4)*100000)</f>
        <v>0</v>
      </c>
      <c r="BU4" s="95">
        <f>'Health Regions'!Z5</f>
        <v>0</v>
      </c>
      <c r="BV4" s="95">
        <f>IF(BU4=0,0,($Y$4/$BU$4)*100000)</f>
        <v>0</v>
      </c>
      <c r="BW4" s="95">
        <f>'Health Regions'!AB5</f>
        <v>0</v>
      </c>
      <c r="BX4" s="95">
        <f>IF(BW4=0,0,($Z$4/$BW$4)*100000)</f>
        <v>0</v>
      </c>
      <c r="BY4" s="52"/>
      <c r="BZ4" s="93">
        <v>3795</v>
      </c>
      <c r="CA4" s="94">
        <v>1.3818E-2</v>
      </c>
      <c r="CB4" s="15"/>
      <c r="CC4" s="60" t="s">
        <v>160</v>
      </c>
      <c r="CD4" s="113">
        <f t="shared" ref="CD4:CD16" si="0">AC4*CA4</f>
        <v>0</v>
      </c>
      <c r="CE4" s="114">
        <f t="shared" ref="CE4:CE16" si="1">AE4*CA4</f>
        <v>0</v>
      </c>
      <c r="CF4" s="114">
        <f t="shared" ref="CF4:CF16" si="2">AG4*CA4</f>
        <v>0</v>
      </c>
      <c r="CG4" s="54">
        <f t="shared" ref="CG4:CG16" si="3">AI4*CA4</f>
        <v>0</v>
      </c>
      <c r="CH4" s="54">
        <f t="shared" ref="CH4:CH16" si="4">AK4*CA4</f>
        <v>0</v>
      </c>
      <c r="CI4" s="54">
        <f t="shared" ref="CI4:CI16" si="5">AM4*CA4</f>
        <v>0</v>
      </c>
      <c r="CJ4" s="54">
        <f t="shared" ref="CJ4:CJ16" si="6">AO4*CA4</f>
        <v>0</v>
      </c>
      <c r="CK4" s="54">
        <f t="shared" ref="CK4:CK16" si="7">AQ4*CA4</f>
        <v>0</v>
      </c>
      <c r="CL4" s="54">
        <f t="shared" ref="CL4:CL16" si="8">AS4*CA4</f>
        <v>0</v>
      </c>
      <c r="CM4" s="54">
        <f t="shared" ref="CM4:CM16" si="9">AU4*CA4</f>
        <v>0</v>
      </c>
      <c r="CN4" s="54">
        <f>AX4*CA4</f>
        <v>0</v>
      </c>
      <c r="CO4" s="54">
        <f>AZ4*CA4</f>
        <v>0</v>
      </c>
      <c r="CP4" s="54">
        <f>BB4*CA4</f>
        <v>0</v>
      </c>
      <c r="CQ4" s="54">
        <f>BD4*CA4</f>
        <v>0</v>
      </c>
      <c r="CR4" s="54">
        <f>BF4*CA4</f>
        <v>0</v>
      </c>
      <c r="CS4" s="54">
        <f>BH4*CA4</f>
        <v>0</v>
      </c>
      <c r="CT4" s="54">
        <f>BI4*CA4</f>
        <v>0</v>
      </c>
      <c r="CU4" s="54">
        <f>BL4*CA4</f>
        <v>0</v>
      </c>
      <c r="CV4" s="54">
        <f>BN4*CA4</f>
        <v>0</v>
      </c>
      <c r="CW4" s="54">
        <f>BP4*CA4</f>
        <v>0</v>
      </c>
      <c r="CX4" s="54">
        <f>BR4*CA4</f>
        <v>0</v>
      </c>
      <c r="CY4" s="54">
        <f>BT4*CA4</f>
        <v>0</v>
      </c>
      <c r="CZ4" s="54">
        <f>BV4*CA4</f>
        <v>0</v>
      </c>
      <c r="DA4" s="54">
        <f>BX4*CA4</f>
        <v>0</v>
      </c>
    </row>
    <row r="5" spans="2:105" x14ac:dyDescent="0.25">
      <c r="B5" s="17" t="s">
        <v>161</v>
      </c>
      <c r="C5" s="70"/>
      <c r="D5" s="48"/>
      <c r="E5" s="49"/>
      <c r="F5" s="39"/>
      <c r="G5" s="39"/>
      <c r="H5" s="39"/>
      <c r="I5" s="39"/>
      <c r="J5" s="77"/>
      <c r="K5" s="77"/>
      <c r="L5" s="40"/>
      <c r="M5" s="85"/>
      <c r="N5" s="85"/>
      <c r="O5" s="85"/>
      <c r="P5" s="85"/>
      <c r="Q5" s="85"/>
      <c r="R5" s="85"/>
      <c r="S5" s="85"/>
      <c r="T5" s="85"/>
      <c r="U5" s="85"/>
      <c r="V5" s="85"/>
      <c r="W5" s="85"/>
      <c r="X5" s="85"/>
      <c r="Y5" s="85"/>
      <c r="Z5" s="86"/>
      <c r="AA5" s="52"/>
      <c r="AB5" s="95">
        <f>' Populations'!B10</f>
        <v>0</v>
      </c>
      <c r="AC5" s="95">
        <f>IF(AB5=0,0,($C$5/$AB$5)*100000)</f>
        <v>0</v>
      </c>
      <c r="AD5" s="95">
        <f>' Populations'!D10</f>
        <v>0</v>
      </c>
      <c r="AE5" s="95">
        <f>IF(AD5=0,0,($D$5/$AD$5)*100000)</f>
        <v>0</v>
      </c>
      <c r="AF5" s="95">
        <f>' Populations'!F10</f>
        <v>0</v>
      </c>
      <c r="AG5" s="95">
        <f>IF(AF5=0,0,($E$5/$AF$5)*100000)</f>
        <v>0</v>
      </c>
      <c r="AH5" s="95">
        <f>' Populations'!H10</f>
        <v>0</v>
      </c>
      <c r="AI5" s="95">
        <f>IF(AH5=0,0,($F$5/$AH$5)*100000)</f>
        <v>0</v>
      </c>
      <c r="AJ5" s="95">
        <f>' Populations'!J10</f>
        <v>0</v>
      </c>
      <c r="AK5" s="95">
        <f>IF(AJ5=0,0,($G$5/$AJ$5)*100000)</f>
        <v>0</v>
      </c>
      <c r="AL5" s="95">
        <f>' Populations'!L10</f>
        <v>0</v>
      </c>
      <c r="AM5" s="95">
        <f>IF(AL5=0,0,($G$5/$AL$5)*100000)</f>
        <v>0</v>
      </c>
      <c r="AN5" s="95">
        <f>' Populations'!N10</f>
        <v>0</v>
      </c>
      <c r="AO5" s="95">
        <f>IF(AN5=0,0,($I$5/$AN$5)*100000)</f>
        <v>0</v>
      </c>
      <c r="AP5" s="95">
        <f>' Populations'!P10</f>
        <v>0</v>
      </c>
      <c r="AQ5" s="95">
        <f>IF(AP5=0,0,($J$5/$AP$5)*100000)</f>
        <v>0</v>
      </c>
      <c r="AR5" s="95">
        <f>' Populations'!R10</f>
        <v>0</v>
      </c>
      <c r="AS5" s="95">
        <f>IF(AR5=0,0,($K$5/$AR$5)*100000)</f>
        <v>0</v>
      </c>
      <c r="AT5" s="95">
        <f>' Populations'!T10</f>
        <v>0</v>
      </c>
      <c r="AU5" s="95">
        <f>IF(AT5=0,0,($L$5/$AT$5)*100000)</f>
        <v>0</v>
      </c>
      <c r="AV5" s="98"/>
      <c r="AW5" s="95">
        <f>'Health Regions'!B6</f>
        <v>0</v>
      </c>
      <c r="AX5" s="95">
        <f>IF(AW5=0,0,($M$5/$AW$5)*100000)</f>
        <v>0</v>
      </c>
      <c r="AY5" s="95">
        <f>'Health Regions'!D6</f>
        <v>0</v>
      </c>
      <c r="AZ5" s="95">
        <f>IF(AY5=0,0,($N$5/$AY$5)*100000)</f>
        <v>0</v>
      </c>
      <c r="BA5" s="95">
        <f>'Health Regions'!F6</f>
        <v>0</v>
      </c>
      <c r="BB5" s="95">
        <f>IF(BA5=0,0,($O$5/$BA$5)*100000)</f>
        <v>0</v>
      </c>
      <c r="BC5" s="95">
        <f>'Health Regions'!H6</f>
        <v>0</v>
      </c>
      <c r="BD5" s="95">
        <f>IF(BC5=0,0,($P$5/$BC$5)*100000)</f>
        <v>0</v>
      </c>
      <c r="BE5" s="95">
        <f>'Health Regions'!J6</f>
        <v>0</v>
      </c>
      <c r="BF5" s="95">
        <f>IF(BE5=0,0,($Q$5/$BE$5)*100000)</f>
        <v>0</v>
      </c>
      <c r="BG5" s="95">
        <f>'Health Regions'!L6</f>
        <v>0</v>
      </c>
      <c r="BH5" s="95">
        <f>IF(BG5=0,0,($R$5/$BG$5)*100000)</f>
        <v>0</v>
      </c>
      <c r="BI5" s="95">
        <f>'Health Regions'!N6</f>
        <v>0</v>
      </c>
      <c r="BJ5" s="95">
        <f>IF(BI5=0,0,($S$5/$BI$5)*100000)</f>
        <v>0</v>
      </c>
      <c r="BK5" s="95">
        <f>'Health Regions'!P6</f>
        <v>0</v>
      </c>
      <c r="BL5" s="95">
        <f>IF(BK5=0,0,($T$5/$BK$5)*100000)</f>
        <v>0</v>
      </c>
      <c r="BM5" s="95">
        <f>'Health Regions'!R6</f>
        <v>0</v>
      </c>
      <c r="BN5" s="95">
        <f>IF(BM5=0,0,($U$5/$BM$5)*100000)</f>
        <v>0</v>
      </c>
      <c r="BO5" s="95">
        <f>'Health Regions'!T6</f>
        <v>0</v>
      </c>
      <c r="BP5" s="95">
        <f>IF(BO5=0,0,($V$5/$BO$5)*100000)</f>
        <v>0</v>
      </c>
      <c r="BQ5" s="95">
        <f>'Health Regions'!V6</f>
        <v>0</v>
      </c>
      <c r="BR5" s="95">
        <f>IF(BQ5=0,0,($W$5/$BQ$5)*100000)</f>
        <v>0</v>
      </c>
      <c r="BS5" s="95">
        <f>'Health Regions'!X6</f>
        <v>0</v>
      </c>
      <c r="BT5" s="95">
        <f>IF(BS5=0,0,($X$5/$BS$5)*100000)</f>
        <v>0</v>
      </c>
      <c r="BU5" s="95">
        <f>'Health Regions'!Z6</f>
        <v>0</v>
      </c>
      <c r="BV5" s="95">
        <f>IF(BU5=0,0,($Y$5/$BU$5)*100000)</f>
        <v>0</v>
      </c>
      <c r="BW5" s="95">
        <f>'Health Regions'!AB6</f>
        <v>0</v>
      </c>
      <c r="BX5" s="95">
        <f>IF(BW5=0,0,($Z$5/$BW$5)*100000)</f>
        <v>0</v>
      </c>
      <c r="BY5" s="52"/>
      <c r="BZ5" s="93">
        <v>15192</v>
      </c>
      <c r="CA5" s="94">
        <v>5.5316999999999998E-2</v>
      </c>
      <c r="CB5" s="15"/>
      <c r="CC5" s="61" t="s">
        <v>161</v>
      </c>
      <c r="CD5" s="113">
        <f t="shared" si="0"/>
        <v>0</v>
      </c>
      <c r="CE5" s="114">
        <f t="shared" si="1"/>
        <v>0</v>
      </c>
      <c r="CF5" s="114">
        <f t="shared" si="2"/>
        <v>0</v>
      </c>
      <c r="CG5" s="54">
        <f t="shared" si="3"/>
        <v>0</v>
      </c>
      <c r="CH5" s="54">
        <f t="shared" si="4"/>
        <v>0</v>
      </c>
      <c r="CI5" s="54">
        <f t="shared" si="5"/>
        <v>0</v>
      </c>
      <c r="CJ5" s="54">
        <f t="shared" si="6"/>
        <v>0</v>
      </c>
      <c r="CK5" s="54">
        <f t="shared" si="7"/>
        <v>0</v>
      </c>
      <c r="CL5" s="54">
        <f t="shared" si="8"/>
        <v>0</v>
      </c>
      <c r="CM5" s="54">
        <f t="shared" si="9"/>
        <v>0</v>
      </c>
      <c r="CN5" s="54">
        <f t="shared" ref="CN5:CN16" si="10">AX5*CA5</f>
        <v>0</v>
      </c>
      <c r="CO5" s="54">
        <f t="shared" ref="CO5:CO16" si="11">AZ5*CA5</f>
        <v>0</v>
      </c>
      <c r="CP5" s="54">
        <f t="shared" ref="CP5:CP16" si="12">BB5*CA5</f>
        <v>0</v>
      </c>
      <c r="CQ5" s="54">
        <f t="shared" ref="CQ5:CQ16" si="13">BD5*CA5</f>
        <v>0</v>
      </c>
      <c r="CR5" s="54">
        <f t="shared" ref="CR5:CR16" si="14">BF5*CA5</f>
        <v>0</v>
      </c>
      <c r="CS5" s="54">
        <f t="shared" ref="CS5:CS16" si="15">BH5*CA5</f>
        <v>0</v>
      </c>
      <c r="CT5" s="54">
        <f t="shared" ref="CT5:CT16" si="16">BI5*CA5</f>
        <v>0</v>
      </c>
      <c r="CU5" s="54">
        <f t="shared" ref="CU5:CU16" si="17">BL5*CA5</f>
        <v>0</v>
      </c>
      <c r="CV5" s="54">
        <f t="shared" ref="CV5:CV16" si="18">BN5*CA5</f>
        <v>0</v>
      </c>
      <c r="CW5" s="54">
        <f t="shared" ref="CW5:CW16" si="19">BP5*CA5</f>
        <v>0</v>
      </c>
      <c r="CX5" s="54">
        <f t="shared" ref="CX5:CX16" si="20">BR5*CA5</f>
        <v>0</v>
      </c>
      <c r="CY5" s="54">
        <f t="shared" ref="CY5:CY16" si="21">BT5*CA5</f>
        <v>0</v>
      </c>
      <c r="CZ5" s="54">
        <f t="shared" ref="CZ5:CZ16" si="22">BV5*CA5</f>
        <v>0</v>
      </c>
      <c r="DA5" s="54">
        <f t="shared" ref="DA5:DA16" si="23">BX5*CA5</f>
        <v>0</v>
      </c>
    </row>
    <row r="6" spans="2:105" x14ac:dyDescent="0.25">
      <c r="B6" s="16" t="s">
        <v>162</v>
      </c>
      <c r="C6" s="70"/>
      <c r="D6" s="48"/>
      <c r="E6" s="49"/>
      <c r="F6" s="39"/>
      <c r="G6" s="39"/>
      <c r="H6" s="39"/>
      <c r="I6" s="39"/>
      <c r="J6" s="77"/>
      <c r="K6" s="77"/>
      <c r="L6" s="40"/>
      <c r="M6" s="85"/>
      <c r="N6" s="85"/>
      <c r="O6" s="85"/>
      <c r="P6" s="85"/>
      <c r="Q6" s="85"/>
      <c r="R6" s="85"/>
      <c r="S6" s="85"/>
      <c r="T6" s="85"/>
      <c r="U6" s="85"/>
      <c r="V6" s="85"/>
      <c r="W6" s="85"/>
      <c r="X6" s="85"/>
      <c r="Y6" s="85"/>
      <c r="Z6" s="86"/>
      <c r="AA6" s="52"/>
      <c r="AB6" s="95">
        <f>' Populations'!B11</f>
        <v>0</v>
      </c>
      <c r="AC6" s="95">
        <f>IF(AB6=0,0,($C$6/$AB$6)*100000)</f>
        <v>0</v>
      </c>
      <c r="AD6" s="95">
        <f>' Populations'!D11</f>
        <v>0</v>
      </c>
      <c r="AE6" s="95">
        <f>IF(AD6=0,0,($D$6/$AD$6)*100000)</f>
        <v>0</v>
      </c>
      <c r="AF6" s="95">
        <f>' Populations'!F11</f>
        <v>0</v>
      </c>
      <c r="AG6" s="95">
        <f>IF(AF6=0,0,($E$6/$AF$6)*100000)</f>
        <v>0</v>
      </c>
      <c r="AH6" s="95">
        <f>' Populations'!H11</f>
        <v>0</v>
      </c>
      <c r="AI6" s="95">
        <f>IF(AH6=0,0,($F$6/$AH$6)*100000)</f>
        <v>0</v>
      </c>
      <c r="AJ6" s="95">
        <f>' Populations'!J11</f>
        <v>0</v>
      </c>
      <c r="AK6" s="95">
        <f>IF(AJ6=0,0,($G$6/$AJ$6)*100000)</f>
        <v>0</v>
      </c>
      <c r="AL6" s="95">
        <f>' Populations'!L11</f>
        <v>0</v>
      </c>
      <c r="AM6" s="95">
        <f>IF(AL6=0,0,($G$6/$AL$6)*100000)</f>
        <v>0</v>
      </c>
      <c r="AN6" s="95">
        <f>' Populations'!N11</f>
        <v>0</v>
      </c>
      <c r="AO6" s="95">
        <f>IF(AN6=0,0,($I$6/$AN$6)*100000)</f>
        <v>0</v>
      </c>
      <c r="AP6" s="95">
        <f>' Populations'!P11</f>
        <v>0</v>
      </c>
      <c r="AQ6" s="95">
        <f>IF(AP6=0,0,($J$6/$AP$6)*100000)</f>
        <v>0</v>
      </c>
      <c r="AR6" s="95">
        <f>' Populations'!R11</f>
        <v>0</v>
      </c>
      <c r="AS6" s="95">
        <f>IF(AR6=0,0,($K$6/$AR$6)*100000)</f>
        <v>0</v>
      </c>
      <c r="AT6" s="95">
        <f>' Populations'!T11</f>
        <v>0</v>
      </c>
      <c r="AU6" s="95">
        <f>IF(AT6=0,0,($L$6/$AT$6)*100000)</f>
        <v>0</v>
      </c>
      <c r="AV6" s="98"/>
      <c r="AW6" s="95">
        <f>'Health Regions'!B7</f>
        <v>0</v>
      </c>
      <c r="AX6" s="95">
        <f>IF(AW6=0,0,($M$6/$AW$6)*100000)</f>
        <v>0</v>
      </c>
      <c r="AY6" s="95">
        <f>'Health Regions'!D7</f>
        <v>0</v>
      </c>
      <c r="AZ6" s="95">
        <f>IF(AY6=0,0,($N$6/$AY$6)*100000)</f>
        <v>0</v>
      </c>
      <c r="BA6" s="95">
        <f>'Health Regions'!F7</f>
        <v>0</v>
      </c>
      <c r="BB6" s="95">
        <f>IF(BA6=0,0,($O$6/$BA$6)*100000)</f>
        <v>0</v>
      </c>
      <c r="BC6" s="95">
        <f>'Health Regions'!H7</f>
        <v>0</v>
      </c>
      <c r="BD6" s="95">
        <f>IF(BC6=0,0,($P$6/$BC$6)*100000)</f>
        <v>0</v>
      </c>
      <c r="BE6" s="95">
        <f>'Health Regions'!J7</f>
        <v>0</v>
      </c>
      <c r="BF6" s="95">
        <f>IF(BE6=0,0,($Q$6/$BE$6)*100000)</f>
        <v>0</v>
      </c>
      <c r="BG6" s="95">
        <f>'Health Regions'!L7</f>
        <v>0</v>
      </c>
      <c r="BH6" s="95">
        <f>IF(BG6=0,0,($R$6/$BG$6)*100000)</f>
        <v>0</v>
      </c>
      <c r="BI6" s="95">
        <f>'Health Regions'!N7</f>
        <v>0</v>
      </c>
      <c r="BJ6" s="95">
        <f>IF(BI6=0,0,($S$6/$BI$6)*100000)</f>
        <v>0</v>
      </c>
      <c r="BK6" s="95">
        <f>'Health Regions'!P7</f>
        <v>0</v>
      </c>
      <c r="BL6" s="95">
        <f>IF(BK6=0,0,($T$6/$BK$6)*100000)</f>
        <v>0</v>
      </c>
      <c r="BM6" s="95">
        <f>'Health Regions'!R7</f>
        <v>0</v>
      </c>
      <c r="BN6" s="95">
        <f>IF(BM6=0,0,($U$6/$BM$6)*100000)</f>
        <v>0</v>
      </c>
      <c r="BO6" s="95">
        <f>'Health Regions'!T7</f>
        <v>0</v>
      </c>
      <c r="BP6" s="95">
        <f>IF(BO6=0,0,($V$6/$BO$6)*100000)</f>
        <v>0</v>
      </c>
      <c r="BQ6" s="95">
        <f>'Health Regions'!V7</f>
        <v>0</v>
      </c>
      <c r="BR6" s="95">
        <f>IF(BQ6=0,0,($W$6/$BQ$6)*100000)</f>
        <v>0</v>
      </c>
      <c r="BS6" s="95">
        <f>'Health Regions'!X7</f>
        <v>0</v>
      </c>
      <c r="BT6" s="95">
        <f>IF(BS6=0,0,($X$6/$BS$6)*100000)</f>
        <v>0</v>
      </c>
      <c r="BU6" s="95">
        <f>'Health Regions'!Z7</f>
        <v>0</v>
      </c>
      <c r="BV6" s="95">
        <f>IF(BU6=0,0,($Y$6/$BU$6)*100000)</f>
        <v>0</v>
      </c>
      <c r="BW6" s="95">
        <f>'Health Regions'!AB7</f>
        <v>0</v>
      </c>
      <c r="BX6" s="95">
        <f>IF(BW6=0,0,($Z$6/$BW$6)*100000)</f>
        <v>0</v>
      </c>
      <c r="BY6" s="52"/>
      <c r="BZ6" s="93">
        <v>19920</v>
      </c>
      <c r="CA6" s="94">
        <v>7.2533E-2</v>
      </c>
      <c r="CB6" s="15"/>
      <c r="CC6" s="60" t="s">
        <v>162</v>
      </c>
      <c r="CD6" s="113">
        <f t="shared" si="0"/>
        <v>0</v>
      </c>
      <c r="CE6" s="114">
        <f t="shared" si="1"/>
        <v>0</v>
      </c>
      <c r="CF6" s="114">
        <f t="shared" si="2"/>
        <v>0</v>
      </c>
      <c r="CG6" s="54">
        <f t="shared" si="3"/>
        <v>0</v>
      </c>
      <c r="CH6" s="54">
        <f t="shared" si="4"/>
        <v>0</v>
      </c>
      <c r="CI6" s="54">
        <f t="shared" si="5"/>
        <v>0</v>
      </c>
      <c r="CJ6" s="54">
        <f t="shared" si="6"/>
        <v>0</v>
      </c>
      <c r="CK6" s="54">
        <f t="shared" si="7"/>
        <v>0</v>
      </c>
      <c r="CL6" s="54">
        <f t="shared" si="8"/>
        <v>0</v>
      </c>
      <c r="CM6" s="54">
        <f t="shared" si="9"/>
        <v>0</v>
      </c>
      <c r="CN6" s="54">
        <f t="shared" si="10"/>
        <v>0</v>
      </c>
      <c r="CO6" s="54">
        <f t="shared" si="11"/>
        <v>0</v>
      </c>
      <c r="CP6" s="54">
        <f t="shared" si="12"/>
        <v>0</v>
      </c>
      <c r="CQ6" s="54">
        <f t="shared" si="13"/>
        <v>0</v>
      </c>
      <c r="CR6" s="54">
        <f t="shared" si="14"/>
        <v>0</v>
      </c>
      <c r="CS6" s="54">
        <f t="shared" si="15"/>
        <v>0</v>
      </c>
      <c r="CT6" s="54">
        <f t="shared" si="16"/>
        <v>0</v>
      </c>
      <c r="CU6" s="54">
        <f t="shared" si="17"/>
        <v>0</v>
      </c>
      <c r="CV6" s="54">
        <f t="shared" si="18"/>
        <v>0</v>
      </c>
      <c r="CW6" s="54">
        <f t="shared" si="19"/>
        <v>0</v>
      </c>
      <c r="CX6" s="54">
        <f t="shared" si="20"/>
        <v>0</v>
      </c>
      <c r="CY6" s="54">
        <f t="shared" si="21"/>
        <v>0</v>
      </c>
      <c r="CZ6" s="54">
        <f t="shared" si="22"/>
        <v>0</v>
      </c>
      <c r="DA6" s="54">
        <f t="shared" si="23"/>
        <v>0</v>
      </c>
    </row>
    <row r="7" spans="2:105" x14ac:dyDescent="0.25">
      <c r="B7" s="16" t="s">
        <v>163</v>
      </c>
      <c r="C7" s="70"/>
      <c r="D7" s="48"/>
      <c r="E7" s="49"/>
      <c r="F7" s="39"/>
      <c r="G7" s="39"/>
      <c r="H7" s="39"/>
      <c r="I7" s="39"/>
      <c r="J7" s="77"/>
      <c r="K7" s="77"/>
      <c r="L7" s="40"/>
      <c r="M7" s="85"/>
      <c r="N7" s="85"/>
      <c r="O7" s="85"/>
      <c r="P7" s="85"/>
      <c r="Q7" s="85"/>
      <c r="R7" s="85"/>
      <c r="S7" s="85"/>
      <c r="T7" s="85"/>
      <c r="U7" s="85"/>
      <c r="V7" s="85"/>
      <c r="W7" s="85"/>
      <c r="X7" s="85"/>
      <c r="Y7" s="85"/>
      <c r="Z7" s="86"/>
      <c r="AA7" s="52"/>
      <c r="AB7" s="95">
        <f>' Populations'!B12</f>
        <v>0</v>
      </c>
      <c r="AC7" s="95">
        <f>IF(AB7=0,0,($C$7/$AB$7)*100000)</f>
        <v>0</v>
      </c>
      <c r="AD7" s="95">
        <f>' Populations'!D12</f>
        <v>0</v>
      </c>
      <c r="AE7" s="95">
        <f>IF(AD7=0,0,($D$7/$AD$7)*100000)</f>
        <v>0</v>
      </c>
      <c r="AF7" s="95">
        <f>' Populations'!F12</f>
        <v>0</v>
      </c>
      <c r="AG7" s="95">
        <f>IF(AF7=0,0,($E$7/$AF$7)*100000)</f>
        <v>0</v>
      </c>
      <c r="AH7" s="95">
        <f>' Populations'!H12</f>
        <v>0</v>
      </c>
      <c r="AI7" s="95">
        <f>IF(AH7=0,0,($F$7/$AH$7)*100000)</f>
        <v>0</v>
      </c>
      <c r="AJ7" s="95">
        <f>' Populations'!J12</f>
        <v>0</v>
      </c>
      <c r="AK7" s="95">
        <f>IF(AJ7=0,0,($G$7/$AJ$7)*100000)</f>
        <v>0</v>
      </c>
      <c r="AL7" s="95">
        <f>' Populations'!L12</f>
        <v>0</v>
      </c>
      <c r="AM7" s="95">
        <f>IF(AL7=0,0,($G$7/$AL$7)*100000)</f>
        <v>0</v>
      </c>
      <c r="AN7" s="95">
        <f>' Populations'!N12</f>
        <v>0</v>
      </c>
      <c r="AO7" s="95">
        <f>IF(AN7=0,0,($I$7/$AN$7)*100000)</f>
        <v>0</v>
      </c>
      <c r="AP7" s="95">
        <f>' Populations'!P12</f>
        <v>0</v>
      </c>
      <c r="AQ7" s="95">
        <f>IF(AP7=0,0,($J$7/$AP$7)*100000)</f>
        <v>0</v>
      </c>
      <c r="AR7" s="95">
        <f>' Populations'!R12</f>
        <v>0</v>
      </c>
      <c r="AS7" s="95">
        <f>IF(AR7=0,0,($K$7/$AR$7)*100000)</f>
        <v>0</v>
      </c>
      <c r="AT7" s="95">
        <f>' Populations'!T12</f>
        <v>0</v>
      </c>
      <c r="AU7" s="95">
        <f>IF(AT7=0,0,($L$7/$AT$7)*100000)</f>
        <v>0</v>
      </c>
      <c r="AV7" s="98"/>
      <c r="AW7" s="95">
        <f>'Health Regions'!B8</f>
        <v>0</v>
      </c>
      <c r="AX7" s="95">
        <f>IF(AW7=0,0,($M$7/$AW$7)*100000)</f>
        <v>0</v>
      </c>
      <c r="AY7" s="95">
        <f>'Health Regions'!D8</f>
        <v>0</v>
      </c>
      <c r="AZ7" s="95">
        <f>IF(AY7=0,0,($N$7/$AY$7)*100000)</f>
        <v>0</v>
      </c>
      <c r="BA7" s="95">
        <f>'Health Regions'!F8</f>
        <v>0</v>
      </c>
      <c r="BB7" s="95">
        <f>IF(BA7=0,0,($O$7/$BA$7)*100000)</f>
        <v>0</v>
      </c>
      <c r="BC7" s="95">
        <f>'Health Regions'!H8</f>
        <v>0</v>
      </c>
      <c r="BD7" s="95">
        <f>IF(BC7=0,0,($P$7/$BC$7)*100000)</f>
        <v>0</v>
      </c>
      <c r="BE7" s="95">
        <f>'Health Regions'!J8</f>
        <v>0</v>
      </c>
      <c r="BF7" s="95">
        <f>IF(BE7=0,0,($Q$7/$BE$7)*100000)</f>
        <v>0</v>
      </c>
      <c r="BG7" s="95">
        <f>'Health Regions'!L8</f>
        <v>0</v>
      </c>
      <c r="BH7" s="95">
        <f>IF(BG7=0,0,($R$7/$BG$7)*100000)</f>
        <v>0</v>
      </c>
      <c r="BI7" s="95">
        <f>'Health Regions'!N8</f>
        <v>0</v>
      </c>
      <c r="BJ7" s="95">
        <f>IF(BI7=0,0,($S$7/$BI$7)*100000)</f>
        <v>0</v>
      </c>
      <c r="BK7" s="95">
        <f>'Health Regions'!P8</f>
        <v>0</v>
      </c>
      <c r="BL7" s="95">
        <f>IF(BK7=0,0,($T$7/$BK$7)*100000)</f>
        <v>0</v>
      </c>
      <c r="BM7" s="95">
        <f>'Health Regions'!R8</f>
        <v>0</v>
      </c>
      <c r="BN7" s="95">
        <f>IF(BM7=0,0,($U$7/$BM$7)*100000)</f>
        <v>0</v>
      </c>
      <c r="BO7" s="95">
        <f>'Health Regions'!T8</f>
        <v>0</v>
      </c>
      <c r="BP7" s="95">
        <f>IF(BO7=0,0,($V$7/$BO$7)*100000)</f>
        <v>0</v>
      </c>
      <c r="BQ7" s="95">
        <f>'Health Regions'!V8</f>
        <v>0</v>
      </c>
      <c r="BR7" s="95">
        <f>IF(BQ7=0,0,($W$7/$BQ$7)*100000)</f>
        <v>0</v>
      </c>
      <c r="BS7" s="95">
        <f>'Health Regions'!X8</f>
        <v>0</v>
      </c>
      <c r="BT7" s="95">
        <f>IF(BS7=0,0,($X$7/$BS$7)*100000)</f>
        <v>0</v>
      </c>
      <c r="BU7" s="95">
        <f>'Health Regions'!Z8</f>
        <v>0</v>
      </c>
      <c r="BV7" s="95">
        <f>IF(BU7=0,0,($Y$7/$BU$7)*100000)</f>
        <v>0</v>
      </c>
      <c r="BW7" s="95">
        <f>'Health Regions'!AB8</f>
        <v>0</v>
      </c>
      <c r="BX7" s="95">
        <f>IF(BW7=0,0,($Z$7/$BW$7)*100000)</f>
        <v>0</v>
      </c>
      <c r="BY7" s="52"/>
      <c r="BZ7" s="93">
        <v>20057</v>
      </c>
      <c r="CA7" s="94">
        <v>7.3032E-2</v>
      </c>
      <c r="CB7" s="15"/>
      <c r="CC7" s="60" t="s">
        <v>163</v>
      </c>
      <c r="CD7" s="113">
        <f t="shared" si="0"/>
        <v>0</v>
      </c>
      <c r="CE7" s="114">
        <f t="shared" si="1"/>
        <v>0</v>
      </c>
      <c r="CF7" s="114">
        <f t="shared" si="2"/>
        <v>0</v>
      </c>
      <c r="CG7" s="54">
        <f t="shared" si="3"/>
        <v>0</v>
      </c>
      <c r="CH7" s="54">
        <f t="shared" si="4"/>
        <v>0</v>
      </c>
      <c r="CI7" s="54">
        <f t="shared" si="5"/>
        <v>0</v>
      </c>
      <c r="CJ7" s="54">
        <f t="shared" si="6"/>
        <v>0</v>
      </c>
      <c r="CK7" s="54">
        <f t="shared" si="7"/>
        <v>0</v>
      </c>
      <c r="CL7" s="54">
        <f t="shared" si="8"/>
        <v>0</v>
      </c>
      <c r="CM7" s="54">
        <f t="shared" si="9"/>
        <v>0</v>
      </c>
      <c r="CN7" s="54">
        <f t="shared" si="10"/>
        <v>0</v>
      </c>
      <c r="CO7" s="54">
        <f t="shared" si="11"/>
        <v>0</v>
      </c>
      <c r="CP7" s="54">
        <f t="shared" si="12"/>
        <v>0</v>
      </c>
      <c r="CQ7" s="54">
        <f t="shared" si="13"/>
        <v>0</v>
      </c>
      <c r="CR7" s="54">
        <f t="shared" si="14"/>
        <v>0</v>
      </c>
      <c r="CS7" s="54">
        <f t="shared" si="15"/>
        <v>0</v>
      </c>
      <c r="CT7" s="54">
        <f t="shared" si="16"/>
        <v>0</v>
      </c>
      <c r="CU7" s="54">
        <f t="shared" si="17"/>
        <v>0</v>
      </c>
      <c r="CV7" s="54">
        <f t="shared" si="18"/>
        <v>0</v>
      </c>
      <c r="CW7" s="54">
        <f t="shared" si="19"/>
        <v>0</v>
      </c>
      <c r="CX7" s="54">
        <f t="shared" si="20"/>
        <v>0</v>
      </c>
      <c r="CY7" s="54">
        <f t="shared" si="21"/>
        <v>0</v>
      </c>
      <c r="CZ7" s="54">
        <f t="shared" si="22"/>
        <v>0</v>
      </c>
      <c r="DA7" s="54">
        <f t="shared" si="23"/>
        <v>0</v>
      </c>
    </row>
    <row r="8" spans="2:105" x14ac:dyDescent="0.25">
      <c r="B8" s="16" t="s">
        <v>164</v>
      </c>
      <c r="C8" s="70"/>
      <c r="D8" s="48"/>
      <c r="E8" s="49"/>
      <c r="F8" s="39"/>
      <c r="G8" s="39"/>
      <c r="H8" s="39"/>
      <c r="I8" s="39"/>
      <c r="J8" s="77"/>
      <c r="K8" s="77"/>
      <c r="L8" s="40"/>
      <c r="M8" s="85"/>
      <c r="N8" s="85"/>
      <c r="O8" s="85"/>
      <c r="P8" s="85"/>
      <c r="Q8" s="85"/>
      <c r="R8" s="85"/>
      <c r="S8" s="85"/>
      <c r="T8" s="85"/>
      <c r="U8" s="85"/>
      <c r="V8" s="85"/>
      <c r="W8" s="85"/>
      <c r="X8" s="85"/>
      <c r="Y8" s="85"/>
      <c r="Z8" s="86"/>
      <c r="AA8" s="52"/>
      <c r="AB8" s="95">
        <f>' Populations'!B13</f>
        <v>0</v>
      </c>
      <c r="AC8" s="95">
        <f>IF(AB8=0,0,($C$8/$AB$8)*100000)</f>
        <v>0</v>
      </c>
      <c r="AD8" s="95">
        <f>' Populations'!D13</f>
        <v>0</v>
      </c>
      <c r="AE8" s="95">
        <f>IF(AD8=0,0,($D$8/$AD$8)*100000)</f>
        <v>0</v>
      </c>
      <c r="AF8" s="95">
        <f>' Populations'!F13</f>
        <v>0</v>
      </c>
      <c r="AG8" s="95">
        <f>IF(AF8=0,0,($E$8/$AF$8)*100000)</f>
        <v>0</v>
      </c>
      <c r="AH8" s="95">
        <f>' Populations'!H13</f>
        <v>0</v>
      </c>
      <c r="AI8" s="95">
        <f>IF(AH8=0,0,($F$8/$AH$8)*100000)</f>
        <v>0</v>
      </c>
      <c r="AJ8" s="95">
        <f>' Populations'!J13</f>
        <v>0</v>
      </c>
      <c r="AK8" s="95">
        <f>IF(AJ8=0,0,($G$8/$AJ$8)*100000)</f>
        <v>0</v>
      </c>
      <c r="AL8" s="95">
        <f>' Populations'!L13</f>
        <v>0</v>
      </c>
      <c r="AM8" s="95">
        <f>IF(AL8=0,0,($G$8/$AL$8)*100000)</f>
        <v>0</v>
      </c>
      <c r="AN8" s="95">
        <f>' Populations'!N13</f>
        <v>0</v>
      </c>
      <c r="AO8" s="95">
        <f>IF(AN8=0,0,($I$8/$AN$8)*100000)</f>
        <v>0</v>
      </c>
      <c r="AP8" s="95">
        <f>' Populations'!P13</f>
        <v>0</v>
      </c>
      <c r="AQ8" s="95">
        <f>IF(AP8=0,0,($J$8/$AP$8)*100000)</f>
        <v>0</v>
      </c>
      <c r="AR8" s="95">
        <f>' Populations'!R13</f>
        <v>0</v>
      </c>
      <c r="AS8" s="95">
        <f>IF(AR8=0,0,($K$8/$AR$8)*100000)</f>
        <v>0</v>
      </c>
      <c r="AT8" s="95">
        <f>' Populations'!T13</f>
        <v>0</v>
      </c>
      <c r="AU8" s="95">
        <f>IF(AT8=0,0,($L$8/$AT$8)*100000)</f>
        <v>0</v>
      </c>
      <c r="AV8" s="98"/>
      <c r="AW8" s="95">
        <f>'Health Regions'!B9</f>
        <v>0</v>
      </c>
      <c r="AX8" s="95">
        <f>IF(AW8=0,0,($M$8/$AW$8)*100000)</f>
        <v>0</v>
      </c>
      <c r="AY8" s="95">
        <f>'Health Regions'!D9</f>
        <v>0</v>
      </c>
      <c r="AZ8" s="95">
        <f>IF(AY8=0,0,($N$8/$AY$8)*100000)</f>
        <v>0</v>
      </c>
      <c r="BA8" s="95">
        <f>'Health Regions'!F9</f>
        <v>0</v>
      </c>
      <c r="BB8" s="95">
        <f>IF(BA8=0,0,($O$8/$BA$8)*100000)</f>
        <v>0</v>
      </c>
      <c r="BC8" s="95">
        <f>'Health Regions'!H9</f>
        <v>0</v>
      </c>
      <c r="BD8" s="95">
        <f>IF(BC8=0,0,($P$8/$BC$8)*100000)</f>
        <v>0</v>
      </c>
      <c r="BE8" s="95">
        <f>'Health Regions'!J9</f>
        <v>0</v>
      </c>
      <c r="BF8" s="95">
        <f>IF(BE8=0,0,($Q$8/$BE$8)*100000)</f>
        <v>0</v>
      </c>
      <c r="BG8" s="95">
        <f>'Health Regions'!L9</f>
        <v>0</v>
      </c>
      <c r="BH8" s="95">
        <f>IF(BG8=0,0,($R$8/$BG$8)*100000)</f>
        <v>0</v>
      </c>
      <c r="BI8" s="95">
        <f>'Health Regions'!N9</f>
        <v>0</v>
      </c>
      <c r="BJ8" s="95">
        <f>IF(BI8=0,0,($S$8/$BI$8)*100000)</f>
        <v>0</v>
      </c>
      <c r="BK8" s="95">
        <f>'Health Regions'!P9</f>
        <v>0</v>
      </c>
      <c r="BL8" s="95">
        <f>IF(BK8=0,0,($T$8/$BK$8)*100000)</f>
        <v>0</v>
      </c>
      <c r="BM8" s="95">
        <f>'Health Regions'!R9</f>
        <v>0</v>
      </c>
      <c r="BN8" s="95">
        <f>IF(BM8=0,0,($U$8/$AW$8)*100000)</f>
        <v>0</v>
      </c>
      <c r="BO8" s="95">
        <f>'Health Regions'!T9</f>
        <v>0</v>
      </c>
      <c r="BP8" s="95">
        <f>IF(BO8=0,0,($V$8/$BO$8)*100000)</f>
        <v>0</v>
      </c>
      <c r="BQ8" s="95">
        <f>'Health Regions'!V9</f>
        <v>0</v>
      </c>
      <c r="BR8" s="95">
        <f>IF(BQ8=0,0,($W$8/$BQ$8)*100000)</f>
        <v>0</v>
      </c>
      <c r="BS8" s="95">
        <f>'Health Regions'!X9</f>
        <v>0</v>
      </c>
      <c r="BT8" s="95">
        <f>IF(BS8=0,0,($X$8/$BS$8)*100000)</f>
        <v>0</v>
      </c>
      <c r="BU8" s="95">
        <f>'Health Regions'!Z9</f>
        <v>0</v>
      </c>
      <c r="BV8" s="95">
        <f>IF(BU8=0,0,($Y$8/$BU$8)*100000)</f>
        <v>0</v>
      </c>
      <c r="BW8" s="95">
        <f>'Health Regions'!AB9</f>
        <v>0</v>
      </c>
      <c r="BX8" s="95">
        <f>IF(BW8=0,0,($Z$8/$BW$8)*100000)</f>
        <v>0</v>
      </c>
      <c r="BY8" s="52"/>
      <c r="BZ8" s="93">
        <v>19820</v>
      </c>
      <c r="CA8" s="94">
        <v>7.2168999999999997E-2</v>
      </c>
      <c r="CB8" s="15"/>
      <c r="CC8" s="60" t="s">
        <v>164</v>
      </c>
      <c r="CD8" s="113">
        <f t="shared" si="0"/>
        <v>0</v>
      </c>
      <c r="CE8" s="114">
        <f t="shared" si="1"/>
        <v>0</v>
      </c>
      <c r="CF8" s="114">
        <f t="shared" si="2"/>
        <v>0</v>
      </c>
      <c r="CG8" s="54">
        <f t="shared" si="3"/>
        <v>0</v>
      </c>
      <c r="CH8" s="54">
        <f t="shared" si="4"/>
        <v>0</v>
      </c>
      <c r="CI8" s="54">
        <f t="shared" si="5"/>
        <v>0</v>
      </c>
      <c r="CJ8" s="54">
        <f t="shared" si="6"/>
        <v>0</v>
      </c>
      <c r="CK8" s="54">
        <f t="shared" si="7"/>
        <v>0</v>
      </c>
      <c r="CL8" s="54">
        <f t="shared" si="8"/>
        <v>0</v>
      </c>
      <c r="CM8" s="54">
        <f t="shared" si="9"/>
        <v>0</v>
      </c>
      <c r="CN8" s="54">
        <f t="shared" si="10"/>
        <v>0</v>
      </c>
      <c r="CO8" s="54">
        <f t="shared" si="11"/>
        <v>0</v>
      </c>
      <c r="CP8" s="54">
        <f t="shared" si="12"/>
        <v>0</v>
      </c>
      <c r="CQ8" s="54">
        <f t="shared" si="13"/>
        <v>0</v>
      </c>
      <c r="CR8" s="54">
        <f t="shared" si="14"/>
        <v>0</v>
      </c>
      <c r="CS8" s="54">
        <f t="shared" si="15"/>
        <v>0</v>
      </c>
      <c r="CT8" s="54">
        <f t="shared" si="16"/>
        <v>0</v>
      </c>
      <c r="CU8" s="54">
        <f t="shared" si="17"/>
        <v>0</v>
      </c>
      <c r="CV8" s="54">
        <f t="shared" si="18"/>
        <v>0</v>
      </c>
      <c r="CW8" s="54">
        <f t="shared" si="19"/>
        <v>0</v>
      </c>
      <c r="CX8" s="54">
        <f t="shared" si="20"/>
        <v>0</v>
      </c>
      <c r="CY8" s="54">
        <f t="shared" si="21"/>
        <v>0</v>
      </c>
      <c r="CZ8" s="54">
        <f t="shared" si="22"/>
        <v>0</v>
      </c>
      <c r="DA8" s="54">
        <f t="shared" si="23"/>
        <v>0</v>
      </c>
    </row>
    <row r="9" spans="2:105" x14ac:dyDescent="0.25">
      <c r="B9" s="16" t="s">
        <v>165</v>
      </c>
      <c r="C9" s="70"/>
      <c r="D9" s="48"/>
      <c r="E9" s="49"/>
      <c r="F9" s="39"/>
      <c r="G9" s="39"/>
      <c r="H9" s="39"/>
      <c r="I9" s="39"/>
      <c r="J9" s="77"/>
      <c r="K9" s="77"/>
      <c r="L9" s="40"/>
      <c r="M9" s="85"/>
      <c r="N9" s="85"/>
      <c r="O9" s="85"/>
      <c r="P9" s="85"/>
      <c r="Q9" s="85"/>
      <c r="R9" s="85"/>
      <c r="S9" s="85"/>
      <c r="T9" s="85"/>
      <c r="U9" s="85"/>
      <c r="V9" s="85"/>
      <c r="W9" s="85"/>
      <c r="X9" s="85"/>
      <c r="Y9" s="85"/>
      <c r="Z9" s="86"/>
      <c r="AA9" s="52"/>
      <c r="AB9" s="95">
        <f>' Populations'!B14</f>
        <v>0</v>
      </c>
      <c r="AC9" s="95">
        <f>IF(AB9=0,0,($C$9/$AB$9)*100000)</f>
        <v>0</v>
      </c>
      <c r="AD9" s="95">
        <f>' Populations'!D14</f>
        <v>0</v>
      </c>
      <c r="AE9" s="95">
        <f>IF(AD9=0,0,($D$9/$AD$9)*100000)</f>
        <v>0</v>
      </c>
      <c r="AF9" s="95">
        <f>' Populations'!F14</f>
        <v>0</v>
      </c>
      <c r="AG9" s="95">
        <f>IF(AF9=0,0,($E$9/$AF$9)*100000)</f>
        <v>0</v>
      </c>
      <c r="AH9" s="95">
        <f>' Populations'!H14</f>
        <v>0</v>
      </c>
      <c r="AI9" s="95">
        <f>IF(AH9=0,0,($F$9/$AH$9)*100000)</f>
        <v>0</v>
      </c>
      <c r="AJ9" s="95">
        <f>' Populations'!J14</f>
        <v>0</v>
      </c>
      <c r="AK9" s="95">
        <f>IF(AJ9=0,0,($G$9/$AJ$9)*100000)</f>
        <v>0</v>
      </c>
      <c r="AL9" s="95">
        <f>' Populations'!L14</f>
        <v>0</v>
      </c>
      <c r="AM9" s="95">
        <f>IF(AL9=0,0,($G$9/$AL$9)*100000)</f>
        <v>0</v>
      </c>
      <c r="AN9" s="95">
        <f>' Populations'!N14</f>
        <v>0</v>
      </c>
      <c r="AO9" s="95">
        <f>IF(AN9=0,0,($I$9/$AN$9)*100000)</f>
        <v>0</v>
      </c>
      <c r="AP9" s="95">
        <f>' Populations'!P14</f>
        <v>0</v>
      </c>
      <c r="AQ9" s="95">
        <f>IF(AP9=0,0,($J$9/$AP$9)*100000)</f>
        <v>0</v>
      </c>
      <c r="AR9" s="95">
        <f>' Populations'!R14</f>
        <v>0</v>
      </c>
      <c r="AS9" s="95">
        <f>IF(AR9=0,0,($K$9/$AR$9)*100000)</f>
        <v>0</v>
      </c>
      <c r="AT9" s="95">
        <f>' Populations'!T14</f>
        <v>0</v>
      </c>
      <c r="AU9" s="95">
        <f>IF(AT9=0,0,($L$9/$AT$9)*100000)</f>
        <v>0</v>
      </c>
      <c r="AV9" s="98"/>
      <c r="AW9" s="95">
        <f>'Health Regions'!B10</f>
        <v>0</v>
      </c>
      <c r="AX9" s="95">
        <f>IF(AW9=0,0,($M$9/$AW$9)*100000)</f>
        <v>0</v>
      </c>
      <c r="AY9" s="95">
        <f>'Health Regions'!D10</f>
        <v>0</v>
      </c>
      <c r="AZ9" s="95">
        <f>IF(AY9=0,0,($N$9/$AY$9)*100000)</f>
        <v>0</v>
      </c>
      <c r="BA9" s="95">
        <f>'Health Regions'!F10</f>
        <v>0</v>
      </c>
      <c r="BB9" s="95">
        <f>IF(BA9=0,0,($O$9/$BA$9)*100000)</f>
        <v>0</v>
      </c>
      <c r="BC9" s="95">
        <f>'Health Regions'!H10</f>
        <v>0</v>
      </c>
      <c r="BD9" s="95">
        <f>IF(BC9=0,0,($P$9/$BC$9)*100000)</f>
        <v>0</v>
      </c>
      <c r="BE9" s="95">
        <f>'Health Regions'!J10</f>
        <v>0</v>
      </c>
      <c r="BF9" s="95">
        <f>IF(BE9=0,0,($Q$9/$BE$9)*100000)</f>
        <v>0</v>
      </c>
      <c r="BG9" s="95">
        <f>'Health Regions'!L10</f>
        <v>0</v>
      </c>
      <c r="BH9" s="95">
        <f>IF(BG9=0,0,($R$9/$BG$9)*100000)</f>
        <v>0</v>
      </c>
      <c r="BI9" s="95">
        <f>'Health Regions'!N10</f>
        <v>0</v>
      </c>
      <c r="BJ9" s="95">
        <f>IF(BI9=0,0,($S$9/$BI$9)*100000)</f>
        <v>0</v>
      </c>
      <c r="BK9" s="95">
        <f>'Health Regions'!P10</f>
        <v>0</v>
      </c>
      <c r="BL9" s="95">
        <f>IF(BK9=0,0,($T$9/$BK$9)*100000)</f>
        <v>0</v>
      </c>
      <c r="BM9" s="95">
        <f>'Health Regions'!R10</f>
        <v>0</v>
      </c>
      <c r="BN9" s="95">
        <f>IF(BM9=0,0,($U$9/$BM$9)*100000)</f>
        <v>0</v>
      </c>
      <c r="BO9" s="95">
        <f>'Health Regions'!T10</f>
        <v>0</v>
      </c>
      <c r="BP9" s="95">
        <f>IF(BO9=0,0,($V$9/$BO$9)*100000)</f>
        <v>0</v>
      </c>
      <c r="BQ9" s="95">
        <f>'Health Regions'!V10</f>
        <v>0</v>
      </c>
      <c r="BR9" s="95">
        <f>IF(BQ9=0,0,($W$9/$BQ$9)*100000)</f>
        <v>0</v>
      </c>
      <c r="BS9" s="95">
        <f>'Health Regions'!X10</f>
        <v>0</v>
      </c>
      <c r="BT9" s="95">
        <f>IF(BS9=0,0,($X$9/$BS$9)*100000)</f>
        <v>0</v>
      </c>
      <c r="BU9" s="95">
        <f>'Health Regions'!Z10</f>
        <v>0</v>
      </c>
      <c r="BV9" s="95">
        <f>IF(BU9=0,0,($Y$9/$BU$9)*100000)</f>
        <v>0</v>
      </c>
      <c r="BW9" s="95">
        <f>'Health Regions'!AB10</f>
        <v>0</v>
      </c>
      <c r="BX9" s="95">
        <f>IF(BW9=0,0,($Z$9/$BW$9)*100000)</f>
        <v>0</v>
      </c>
      <c r="BY9" s="52"/>
      <c r="BZ9" s="93">
        <v>18257</v>
      </c>
      <c r="CA9" s="94">
        <v>6.6477999999999995E-2</v>
      </c>
      <c r="CB9" s="15"/>
      <c r="CC9" s="60" t="s">
        <v>165</v>
      </c>
      <c r="CD9" s="113">
        <f t="shared" si="0"/>
        <v>0</v>
      </c>
      <c r="CE9" s="114">
        <f t="shared" si="1"/>
        <v>0</v>
      </c>
      <c r="CF9" s="114">
        <f t="shared" si="2"/>
        <v>0</v>
      </c>
      <c r="CG9" s="54">
        <f t="shared" si="3"/>
        <v>0</v>
      </c>
      <c r="CH9" s="54">
        <f t="shared" si="4"/>
        <v>0</v>
      </c>
      <c r="CI9" s="54">
        <f t="shared" si="5"/>
        <v>0</v>
      </c>
      <c r="CJ9" s="54">
        <f t="shared" si="6"/>
        <v>0</v>
      </c>
      <c r="CK9" s="54">
        <f t="shared" si="7"/>
        <v>0</v>
      </c>
      <c r="CL9" s="54">
        <f t="shared" si="8"/>
        <v>0</v>
      </c>
      <c r="CM9" s="54">
        <f t="shared" si="9"/>
        <v>0</v>
      </c>
      <c r="CN9" s="54">
        <f t="shared" si="10"/>
        <v>0</v>
      </c>
      <c r="CO9" s="54">
        <f t="shared" si="11"/>
        <v>0</v>
      </c>
      <c r="CP9" s="54">
        <f t="shared" si="12"/>
        <v>0</v>
      </c>
      <c r="CQ9" s="54">
        <f t="shared" si="13"/>
        <v>0</v>
      </c>
      <c r="CR9" s="54">
        <f t="shared" si="14"/>
        <v>0</v>
      </c>
      <c r="CS9" s="54">
        <f t="shared" si="15"/>
        <v>0</v>
      </c>
      <c r="CT9" s="54">
        <f t="shared" si="16"/>
        <v>0</v>
      </c>
      <c r="CU9" s="54">
        <f t="shared" si="17"/>
        <v>0</v>
      </c>
      <c r="CV9" s="54">
        <f t="shared" si="18"/>
        <v>0</v>
      </c>
      <c r="CW9" s="54">
        <f t="shared" si="19"/>
        <v>0</v>
      </c>
      <c r="CX9" s="54">
        <f t="shared" si="20"/>
        <v>0</v>
      </c>
      <c r="CY9" s="54">
        <f t="shared" si="21"/>
        <v>0</v>
      </c>
      <c r="CZ9" s="54">
        <f t="shared" si="22"/>
        <v>0</v>
      </c>
      <c r="DA9" s="54">
        <f t="shared" si="23"/>
        <v>0</v>
      </c>
    </row>
    <row r="10" spans="2:105" x14ac:dyDescent="0.25">
      <c r="B10" s="16" t="s">
        <v>166</v>
      </c>
      <c r="C10" s="70"/>
      <c r="D10" s="48"/>
      <c r="E10" s="49"/>
      <c r="F10" s="39"/>
      <c r="G10" s="39"/>
      <c r="H10" s="39"/>
      <c r="I10" s="39"/>
      <c r="J10" s="77"/>
      <c r="K10" s="77"/>
      <c r="L10" s="40"/>
      <c r="M10" s="85"/>
      <c r="N10" s="85"/>
      <c r="O10" s="85"/>
      <c r="P10" s="85"/>
      <c r="Q10" s="85"/>
      <c r="R10" s="85"/>
      <c r="S10" s="85"/>
      <c r="T10" s="85"/>
      <c r="U10" s="85"/>
      <c r="V10" s="85"/>
      <c r="W10" s="85"/>
      <c r="X10" s="85"/>
      <c r="Y10" s="85"/>
      <c r="Z10" s="86"/>
      <c r="AA10" s="52"/>
      <c r="AB10" s="95">
        <f>' Populations'!B15</f>
        <v>0</v>
      </c>
      <c r="AC10" s="95">
        <f>IF(AB10=0,0,($C$10/$AB$10)*100000)</f>
        <v>0</v>
      </c>
      <c r="AD10" s="95">
        <f>' Populations'!D15</f>
        <v>0</v>
      </c>
      <c r="AE10" s="95">
        <f>IF(AD10=0,0,($D$10/$AD$10)*100000)</f>
        <v>0</v>
      </c>
      <c r="AF10" s="95">
        <f>' Populations'!F15</f>
        <v>0</v>
      </c>
      <c r="AG10" s="95">
        <f>IF(AF10=0,0,($E$10/$AF$10)*100000)</f>
        <v>0</v>
      </c>
      <c r="AH10" s="95">
        <f>' Populations'!H15</f>
        <v>0</v>
      </c>
      <c r="AI10" s="95">
        <f>IF(AH10=0,0,($F$10/$AH$10)*100000)</f>
        <v>0</v>
      </c>
      <c r="AJ10" s="95">
        <f>' Populations'!J15</f>
        <v>0</v>
      </c>
      <c r="AK10" s="95">
        <f>IF(AJ10=0,0,($G$10/$AJ$10)*100000)</f>
        <v>0</v>
      </c>
      <c r="AL10" s="95">
        <f>' Populations'!L15</f>
        <v>0</v>
      </c>
      <c r="AM10" s="95">
        <f>IF(AL10=0,0,($G$10/$AL$10)*100000)</f>
        <v>0</v>
      </c>
      <c r="AN10" s="95">
        <f>' Populations'!N15</f>
        <v>0</v>
      </c>
      <c r="AO10" s="95">
        <f>IF(AN10=0,0,($I$10/$AN$10)*100000)</f>
        <v>0</v>
      </c>
      <c r="AP10" s="95">
        <f>' Populations'!P15</f>
        <v>0</v>
      </c>
      <c r="AQ10" s="95">
        <f>IF(AP10=0,0,($J$10/$AP$10)*100000)</f>
        <v>0</v>
      </c>
      <c r="AR10" s="95">
        <f>' Populations'!R15</f>
        <v>0</v>
      </c>
      <c r="AS10" s="95">
        <f>IF(AR10=0,0,($K$10/$AR$10)*100000)</f>
        <v>0</v>
      </c>
      <c r="AT10" s="95">
        <f>' Populations'!T15</f>
        <v>0</v>
      </c>
      <c r="AU10" s="95">
        <f>IF(AT10=0,0,($L$10/$AT$10)*100000)</f>
        <v>0</v>
      </c>
      <c r="AV10" s="98"/>
      <c r="AW10" s="95">
        <f>'Health Regions'!B11</f>
        <v>0</v>
      </c>
      <c r="AX10" s="95">
        <f>IF(AW10=0,0,($M$10/$AW$10)*100000)</f>
        <v>0</v>
      </c>
      <c r="AY10" s="95">
        <f>'Health Regions'!D11</f>
        <v>0</v>
      </c>
      <c r="AZ10" s="95">
        <f>IF(AY10=0,0,($N$10/$AY$10)*100000)</f>
        <v>0</v>
      </c>
      <c r="BA10" s="95">
        <f>'Health Regions'!F11</f>
        <v>0</v>
      </c>
      <c r="BB10" s="95">
        <f>IF(BA10=0,0,($O$10/$BA$10)*100000)</f>
        <v>0</v>
      </c>
      <c r="BC10" s="95">
        <f>'Health Regions'!H11</f>
        <v>0</v>
      </c>
      <c r="BD10" s="95">
        <f>IF(BC10=0,0,($P$10/$BC$10)*100000)</f>
        <v>0</v>
      </c>
      <c r="BE10" s="95">
        <f>'Health Regions'!J11</f>
        <v>0</v>
      </c>
      <c r="BF10" s="95">
        <f>IF(BE10=0,0,($Q$10/$BE$10)*100000)</f>
        <v>0</v>
      </c>
      <c r="BG10" s="95">
        <f>'Health Regions'!L11</f>
        <v>0</v>
      </c>
      <c r="BH10" s="95">
        <f>IF(BG10=0,0,($R$10/$BG$10)*100000)</f>
        <v>0</v>
      </c>
      <c r="BI10" s="95">
        <f>'Health Regions'!N11</f>
        <v>0</v>
      </c>
      <c r="BJ10" s="95">
        <f>IF(BI10=0,0,($S$10/$BI$10)*100000)</f>
        <v>0</v>
      </c>
      <c r="BK10" s="95">
        <f>'Health Regions'!P11</f>
        <v>0</v>
      </c>
      <c r="BL10" s="95">
        <f>IF(BK10=0,0,($T$10/$BK$10)*100000)</f>
        <v>0</v>
      </c>
      <c r="BM10" s="95">
        <f>'Health Regions'!R11</f>
        <v>0</v>
      </c>
      <c r="BN10" s="95">
        <f>IF(BM10=0,0,($U$10/$BM$10)*100000)</f>
        <v>0</v>
      </c>
      <c r="BO10" s="95">
        <f>'Health Regions'!T11</f>
        <v>0</v>
      </c>
      <c r="BP10" s="95">
        <f>IF(BO10=0,0,($V$10/$BO$10)*100000)</f>
        <v>0</v>
      </c>
      <c r="BQ10" s="95">
        <f>'Health Regions'!V11</f>
        <v>0</v>
      </c>
      <c r="BR10" s="95">
        <f>IF(BQ10=0,0,($W$10/$BQ$10)*100000)</f>
        <v>0</v>
      </c>
      <c r="BS10" s="95">
        <f>'Health Regions'!X11</f>
        <v>0</v>
      </c>
      <c r="BT10" s="95">
        <f>IF(BS10=0,0,($X$10/$BS$10)*100000)</f>
        <v>0</v>
      </c>
      <c r="BU10" s="95">
        <f>'Health Regions'!Z11</f>
        <v>0</v>
      </c>
      <c r="BV10" s="95">
        <f>IF(BU10=0,0,($Y$10/$BU$10)*100000)</f>
        <v>0</v>
      </c>
      <c r="BW10" s="95">
        <f>'Health Regions'!AB11</f>
        <v>0</v>
      </c>
      <c r="BX10" s="95">
        <f>IF(BW10=0,0,($Z$10/$BW$10)*100000)</f>
        <v>0</v>
      </c>
      <c r="BY10" s="52"/>
      <c r="BZ10" s="93">
        <v>37233</v>
      </c>
      <c r="CA10" s="94">
        <v>0.135573</v>
      </c>
      <c r="CB10" s="15"/>
      <c r="CC10" s="60" t="s">
        <v>166</v>
      </c>
      <c r="CD10" s="113">
        <f t="shared" si="0"/>
        <v>0</v>
      </c>
      <c r="CE10" s="114">
        <f t="shared" si="1"/>
        <v>0</v>
      </c>
      <c r="CF10" s="114">
        <f t="shared" si="2"/>
        <v>0</v>
      </c>
      <c r="CG10" s="54">
        <f t="shared" si="3"/>
        <v>0</v>
      </c>
      <c r="CH10" s="54">
        <f t="shared" si="4"/>
        <v>0</v>
      </c>
      <c r="CI10" s="54">
        <f t="shared" si="5"/>
        <v>0</v>
      </c>
      <c r="CJ10" s="54">
        <f t="shared" si="6"/>
        <v>0</v>
      </c>
      <c r="CK10" s="54">
        <f t="shared" si="7"/>
        <v>0</v>
      </c>
      <c r="CL10" s="54">
        <f t="shared" si="8"/>
        <v>0</v>
      </c>
      <c r="CM10" s="54">
        <f t="shared" si="9"/>
        <v>0</v>
      </c>
      <c r="CN10" s="54">
        <f t="shared" si="10"/>
        <v>0</v>
      </c>
      <c r="CO10" s="54">
        <f t="shared" si="11"/>
        <v>0</v>
      </c>
      <c r="CP10" s="54">
        <f t="shared" si="12"/>
        <v>0</v>
      </c>
      <c r="CQ10" s="54">
        <f t="shared" si="13"/>
        <v>0</v>
      </c>
      <c r="CR10" s="54">
        <f t="shared" si="14"/>
        <v>0</v>
      </c>
      <c r="CS10" s="54">
        <f t="shared" si="15"/>
        <v>0</v>
      </c>
      <c r="CT10" s="54">
        <f t="shared" si="16"/>
        <v>0</v>
      </c>
      <c r="CU10" s="54">
        <f t="shared" si="17"/>
        <v>0</v>
      </c>
      <c r="CV10" s="54">
        <f t="shared" si="18"/>
        <v>0</v>
      </c>
      <c r="CW10" s="54">
        <f t="shared" si="19"/>
        <v>0</v>
      </c>
      <c r="CX10" s="54">
        <f t="shared" si="20"/>
        <v>0</v>
      </c>
      <c r="CY10" s="54">
        <f t="shared" si="21"/>
        <v>0</v>
      </c>
      <c r="CZ10" s="54">
        <f t="shared" si="22"/>
        <v>0</v>
      </c>
      <c r="DA10" s="54">
        <f t="shared" si="23"/>
        <v>0</v>
      </c>
    </row>
    <row r="11" spans="2:105" x14ac:dyDescent="0.25">
      <c r="B11" s="16" t="s">
        <v>167</v>
      </c>
      <c r="C11" s="70"/>
      <c r="D11" s="48"/>
      <c r="E11" s="49"/>
      <c r="F11" s="39"/>
      <c r="G11" s="39"/>
      <c r="H11" s="39"/>
      <c r="I11" s="39"/>
      <c r="J11" s="77"/>
      <c r="K11" s="77"/>
      <c r="L11" s="40"/>
      <c r="M11" s="85"/>
      <c r="N11" s="85"/>
      <c r="O11" s="85"/>
      <c r="P11" s="85"/>
      <c r="Q11" s="85"/>
      <c r="R11" s="85"/>
      <c r="S11" s="85"/>
      <c r="T11" s="85"/>
      <c r="U11" s="85"/>
      <c r="V11" s="85"/>
      <c r="W11" s="85"/>
      <c r="X11" s="85"/>
      <c r="Y11" s="85"/>
      <c r="Z11" s="86"/>
      <c r="AA11" s="52"/>
      <c r="AB11" s="95">
        <f>' Populations'!B16</f>
        <v>0</v>
      </c>
      <c r="AC11" s="95">
        <f>IF(AB11=0,0,($C$11/$AB$11)*100000)</f>
        <v>0</v>
      </c>
      <c r="AD11" s="95">
        <f>' Populations'!D16</f>
        <v>0</v>
      </c>
      <c r="AE11" s="95">
        <f>IF(AD11=0,0,($D$11/$AD$11)*100000)</f>
        <v>0</v>
      </c>
      <c r="AF11" s="95">
        <f>' Populations'!F16</f>
        <v>0</v>
      </c>
      <c r="AG11" s="95">
        <f>IF(AF11=0,0,($E$11/$AF$11)*100000)</f>
        <v>0</v>
      </c>
      <c r="AH11" s="95">
        <f>' Populations'!H16</f>
        <v>0</v>
      </c>
      <c r="AI11" s="95">
        <f>IF(AH11=0,0,($F$11/$AH$11)*100000)</f>
        <v>0</v>
      </c>
      <c r="AJ11" s="95">
        <f>' Populations'!J16</f>
        <v>0</v>
      </c>
      <c r="AK11" s="95">
        <f>IF(AJ11=0,0,($G$11/$AJ$11)*100000)</f>
        <v>0</v>
      </c>
      <c r="AL11" s="95">
        <f>' Populations'!L16</f>
        <v>0</v>
      </c>
      <c r="AM11" s="95">
        <f>IF(AL11=0,0,($G$11/$AL$11)*100000)</f>
        <v>0</v>
      </c>
      <c r="AN11" s="95">
        <f>' Populations'!N16</f>
        <v>0</v>
      </c>
      <c r="AO11" s="95">
        <f>IF(AN11=0,0,($I$11/$AN$11)*100000)</f>
        <v>0</v>
      </c>
      <c r="AP11" s="95">
        <f>' Populations'!P16</f>
        <v>0</v>
      </c>
      <c r="AQ11" s="95">
        <f>IF(AP11=0,0,($J$11/$AP$11)*100000)</f>
        <v>0</v>
      </c>
      <c r="AR11" s="95">
        <f>' Populations'!R16</f>
        <v>0</v>
      </c>
      <c r="AS11" s="95">
        <f>IF(AR11=0,0,($K$11/$AR$11)*100000)</f>
        <v>0</v>
      </c>
      <c r="AT11" s="95">
        <f>' Populations'!T16</f>
        <v>0</v>
      </c>
      <c r="AU11" s="95">
        <f>IF(AT11=0,0,($L$11/$AT$11)*100000)</f>
        <v>0</v>
      </c>
      <c r="AV11" s="98"/>
      <c r="AW11" s="95">
        <f>'Health Regions'!B12</f>
        <v>0</v>
      </c>
      <c r="AX11" s="95">
        <f>IF(AW11=0,0,($M$11/$AW$11)*100000)</f>
        <v>0</v>
      </c>
      <c r="AY11" s="95">
        <f>'Health Regions'!D12</f>
        <v>0</v>
      </c>
      <c r="AZ11" s="95">
        <f>IF(AY11=0,0,($N$11/$AY$11)*100000)</f>
        <v>0</v>
      </c>
      <c r="BA11" s="95">
        <f>'Health Regions'!F12</f>
        <v>0</v>
      </c>
      <c r="BB11" s="95">
        <f>IF(BA11=0,0,($O$11/$BA$11)*100000)</f>
        <v>0</v>
      </c>
      <c r="BC11" s="95">
        <f>'Health Regions'!H12</f>
        <v>0</v>
      </c>
      <c r="BD11" s="95">
        <f>IF(BC11=0,0,($P$11/$BC$11)*100000)</f>
        <v>0</v>
      </c>
      <c r="BE11" s="95">
        <f>'Health Regions'!J12</f>
        <v>0</v>
      </c>
      <c r="BF11" s="95">
        <f>IF(BE11=0,0,($Q$11/$BE$11)*100000)</f>
        <v>0</v>
      </c>
      <c r="BG11" s="95">
        <f>'Health Regions'!L12</f>
        <v>0</v>
      </c>
      <c r="BH11" s="95">
        <f>IF(BG11=0,0,($R$11/$BG$11)*100000)</f>
        <v>0</v>
      </c>
      <c r="BI11" s="95">
        <f>'Health Regions'!N12</f>
        <v>0</v>
      </c>
      <c r="BJ11" s="95">
        <f>IF(BI11=0,0,($S$11/$BI$11)*100000)</f>
        <v>0</v>
      </c>
      <c r="BK11" s="95">
        <f>'Health Regions'!P12</f>
        <v>0</v>
      </c>
      <c r="BL11" s="95">
        <f>IF(BK11=0,0,($T$11/$BK$11)*100000)</f>
        <v>0</v>
      </c>
      <c r="BM11" s="95">
        <f>'Health Regions'!R12</f>
        <v>0</v>
      </c>
      <c r="BN11" s="95">
        <f>IF(BM11=0,0,($U$11/$BM$11)*100000)</f>
        <v>0</v>
      </c>
      <c r="BO11" s="95">
        <f>'Health Regions'!T12</f>
        <v>0</v>
      </c>
      <c r="BP11" s="95">
        <f>IF(BO11=0,0,($V$11/$BO$11)*100000)</f>
        <v>0</v>
      </c>
      <c r="BQ11" s="95">
        <f>'Health Regions'!V12</f>
        <v>0</v>
      </c>
      <c r="BR11" s="95">
        <f>IF(BQ11=0,0,($W$11/$BQ$11)*100000)</f>
        <v>0</v>
      </c>
      <c r="BS11" s="95">
        <f>'Health Regions'!X12</f>
        <v>0</v>
      </c>
      <c r="BT11" s="95">
        <f>IF(BS11=0,0,($X$11/$BS$11)*100000)</f>
        <v>0</v>
      </c>
      <c r="BU11" s="95">
        <f>'Health Regions'!Z12</f>
        <v>0</v>
      </c>
      <c r="BV11" s="95">
        <f>IF(BU11=0,0,($Y$11/$BU$11)*100000)</f>
        <v>0</v>
      </c>
      <c r="BW11" s="95">
        <f>'Health Regions'!AB12</f>
        <v>0</v>
      </c>
      <c r="BX11" s="95">
        <f>IF(BW11=0,0,($Z$11/$BW$11)*100000)</f>
        <v>0</v>
      </c>
      <c r="BY11" s="52"/>
      <c r="BZ11" s="93">
        <v>44659</v>
      </c>
      <c r="CA11" s="94">
        <v>0.16261300000000001</v>
      </c>
      <c r="CB11" s="15"/>
      <c r="CC11" s="60" t="s">
        <v>167</v>
      </c>
      <c r="CD11" s="113">
        <f t="shared" si="0"/>
        <v>0</v>
      </c>
      <c r="CE11" s="114">
        <f t="shared" si="1"/>
        <v>0</v>
      </c>
      <c r="CF11" s="114">
        <f t="shared" si="2"/>
        <v>0</v>
      </c>
      <c r="CG11" s="54">
        <f t="shared" si="3"/>
        <v>0</v>
      </c>
      <c r="CH11" s="54">
        <f t="shared" si="4"/>
        <v>0</v>
      </c>
      <c r="CI11" s="54">
        <f t="shared" si="5"/>
        <v>0</v>
      </c>
      <c r="CJ11" s="54">
        <f t="shared" si="6"/>
        <v>0</v>
      </c>
      <c r="CK11" s="54">
        <f t="shared" si="7"/>
        <v>0</v>
      </c>
      <c r="CL11" s="54">
        <f t="shared" si="8"/>
        <v>0</v>
      </c>
      <c r="CM11" s="54">
        <f t="shared" si="9"/>
        <v>0</v>
      </c>
      <c r="CN11" s="54">
        <f t="shared" si="10"/>
        <v>0</v>
      </c>
      <c r="CO11" s="54">
        <f t="shared" si="11"/>
        <v>0</v>
      </c>
      <c r="CP11" s="54">
        <f t="shared" si="12"/>
        <v>0</v>
      </c>
      <c r="CQ11" s="54">
        <f t="shared" si="13"/>
        <v>0</v>
      </c>
      <c r="CR11" s="54">
        <f t="shared" si="14"/>
        <v>0</v>
      </c>
      <c r="CS11" s="54">
        <f t="shared" si="15"/>
        <v>0</v>
      </c>
      <c r="CT11" s="54">
        <f t="shared" si="16"/>
        <v>0</v>
      </c>
      <c r="CU11" s="54">
        <f t="shared" si="17"/>
        <v>0</v>
      </c>
      <c r="CV11" s="54">
        <f t="shared" si="18"/>
        <v>0</v>
      </c>
      <c r="CW11" s="54">
        <f t="shared" si="19"/>
        <v>0</v>
      </c>
      <c r="CX11" s="54">
        <f t="shared" si="20"/>
        <v>0</v>
      </c>
      <c r="CY11" s="54">
        <f t="shared" si="21"/>
        <v>0</v>
      </c>
      <c r="CZ11" s="54">
        <f t="shared" si="22"/>
        <v>0</v>
      </c>
      <c r="DA11" s="54">
        <f t="shared" si="23"/>
        <v>0</v>
      </c>
    </row>
    <row r="12" spans="2:105" x14ac:dyDescent="0.25">
      <c r="B12" s="16" t="s">
        <v>168</v>
      </c>
      <c r="C12" s="70"/>
      <c r="D12" s="48"/>
      <c r="E12" s="49"/>
      <c r="F12" s="39"/>
      <c r="G12" s="39"/>
      <c r="H12" s="39"/>
      <c r="I12" s="39"/>
      <c r="J12" s="77"/>
      <c r="K12" s="77"/>
      <c r="L12" s="40"/>
      <c r="M12" s="85"/>
      <c r="N12" s="85"/>
      <c r="O12" s="85"/>
      <c r="P12" s="85"/>
      <c r="Q12" s="85"/>
      <c r="R12" s="85"/>
      <c r="S12" s="85"/>
      <c r="T12" s="85"/>
      <c r="U12" s="85"/>
      <c r="V12" s="85"/>
      <c r="W12" s="85"/>
      <c r="X12" s="85"/>
      <c r="Y12" s="85"/>
      <c r="Z12" s="86"/>
      <c r="AA12" s="52"/>
      <c r="AB12" s="95">
        <f>' Populations'!B17</f>
        <v>0</v>
      </c>
      <c r="AC12" s="95">
        <f>IF(AB12=0,0,($C$12/$AB$12)*100000)</f>
        <v>0</v>
      </c>
      <c r="AD12" s="95">
        <f>' Populations'!D17</f>
        <v>0</v>
      </c>
      <c r="AE12" s="95">
        <f>IF(AD12=0,0,($D$12/$AD$12)*100000)</f>
        <v>0</v>
      </c>
      <c r="AF12" s="95">
        <f>' Populations'!F17</f>
        <v>0</v>
      </c>
      <c r="AG12" s="95">
        <f>IF(AF12=0,0,($E$12/$AF$12)*100000)</f>
        <v>0</v>
      </c>
      <c r="AH12" s="95">
        <f>' Populations'!H17</f>
        <v>0</v>
      </c>
      <c r="AI12" s="95">
        <f>IF(AH12=0,0,($F$12/$AH$12)*100000)</f>
        <v>0</v>
      </c>
      <c r="AJ12" s="95">
        <f>' Populations'!J17</f>
        <v>0</v>
      </c>
      <c r="AK12" s="95">
        <f>IF(AJ12=0,0,($G$12/$AJ$12)*100000)</f>
        <v>0</v>
      </c>
      <c r="AL12" s="95">
        <f>' Populations'!L17</f>
        <v>0</v>
      </c>
      <c r="AM12" s="95">
        <f>IF(AL12=0,0,($G$12/$AL$12)*100000)</f>
        <v>0</v>
      </c>
      <c r="AN12" s="95">
        <f>' Populations'!N17</f>
        <v>0</v>
      </c>
      <c r="AO12" s="95">
        <f>IF(AN12=0,0,($I$12/$AN$12)*100000)</f>
        <v>0</v>
      </c>
      <c r="AP12" s="95">
        <f>' Populations'!P17</f>
        <v>0</v>
      </c>
      <c r="AQ12" s="95">
        <f>IF(AP12=0,0,($J$12/$AP$12)*100000)</f>
        <v>0</v>
      </c>
      <c r="AR12" s="95">
        <f>' Populations'!R17</f>
        <v>0</v>
      </c>
      <c r="AS12" s="95">
        <f>IF(AR12=0,0,($K$12/$AR$12)*100000)</f>
        <v>0</v>
      </c>
      <c r="AT12" s="95">
        <f>' Populations'!T17</f>
        <v>0</v>
      </c>
      <c r="AU12" s="95">
        <f>IF(AT12=0,0,($L$12/$AT$12)*100000)</f>
        <v>0</v>
      </c>
      <c r="AV12" s="98"/>
      <c r="AW12" s="95">
        <f>'Health Regions'!B13</f>
        <v>0</v>
      </c>
      <c r="AX12" s="95">
        <f>IF(AW12=0,0,($M$12/$AW$12)*100000)</f>
        <v>0</v>
      </c>
      <c r="AY12" s="95">
        <f>'Health Regions'!D13</f>
        <v>0</v>
      </c>
      <c r="AZ12" s="95">
        <f>IF(AY12=0,0,($N$12/$AY$12)*100000)</f>
        <v>0</v>
      </c>
      <c r="BA12" s="95">
        <f>'Health Regions'!F13</f>
        <v>0</v>
      </c>
      <c r="BB12" s="95">
        <f>IF(BA12=0,0,($O$12/$BA$12)*100000)</f>
        <v>0</v>
      </c>
      <c r="BC12" s="95">
        <f>'Health Regions'!H13</f>
        <v>0</v>
      </c>
      <c r="BD12" s="95">
        <f>IF(BC12=0,0,($P$12/$BC$12)*100000)</f>
        <v>0</v>
      </c>
      <c r="BE12" s="95">
        <f>'Health Regions'!J13</f>
        <v>0</v>
      </c>
      <c r="BF12" s="95">
        <f>IF(BE12=0,0,($Q$12/$BE$12)*100000)</f>
        <v>0</v>
      </c>
      <c r="BG12" s="95">
        <f>'Health Regions'!L13</f>
        <v>0</v>
      </c>
      <c r="BH12" s="95">
        <f>IF(BG12=0,0,($R$12/$BG$12)*100000)</f>
        <v>0</v>
      </c>
      <c r="BI12" s="95">
        <f>'Health Regions'!N13</f>
        <v>0</v>
      </c>
      <c r="BJ12" s="95">
        <f>IF(BI12=0,0,($S$12/$BI$12)*100000)</f>
        <v>0</v>
      </c>
      <c r="BK12" s="95">
        <f>'Health Regions'!P13</f>
        <v>0</v>
      </c>
      <c r="BL12" s="95">
        <f>IF(BK12=0,0,($T$12/$BK$12)*100000)</f>
        <v>0</v>
      </c>
      <c r="BM12" s="95">
        <f>'Health Regions'!R13</f>
        <v>0</v>
      </c>
      <c r="BN12" s="95">
        <f>IF(BM12=0,0,($U$12/$BM$12)*100000)</f>
        <v>0</v>
      </c>
      <c r="BO12" s="95">
        <f>'Health Regions'!T13</f>
        <v>0</v>
      </c>
      <c r="BP12" s="95">
        <f>IF(BO12=0,0,($V$12/$BO$12)*100000)</f>
        <v>0</v>
      </c>
      <c r="BQ12" s="95">
        <f>'Health Regions'!V13</f>
        <v>0</v>
      </c>
      <c r="BR12" s="95">
        <f>IF(BQ12=0,0,($W$12/$BQ$12)*100000)</f>
        <v>0</v>
      </c>
      <c r="BS12" s="95">
        <f>'Health Regions'!X13</f>
        <v>0</v>
      </c>
      <c r="BT12" s="95">
        <f>IF(BS12=0,0,($X$12/$BS$12)*100000)</f>
        <v>0</v>
      </c>
      <c r="BU12" s="95">
        <f>'Health Regions'!Z13</f>
        <v>0</v>
      </c>
      <c r="BV12" s="95">
        <f>IF(BU12=0,0,($Y$12/$BU$12)*100000)</f>
        <v>0</v>
      </c>
      <c r="BW12" s="95">
        <f>'Health Regions'!AB13</f>
        <v>0</v>
      </c>
      <c r="BX12" s="95">
        <f>IF(BW12=0,0,($Z$12/$BW$12)*100000)</f>
        <v>0</v>
      </c>
      <c r="BY12" s="52"/>
      <c r="BZ12" s="93">
        <v>37030</v>
      </c>
      <c r="CA12" s="94">
        <v>0.13483400000000001</v>
      </c>
      <c r="CB12" s="15"/>
      <c r="CC12" s="60" t="s">
        <v>168</v>
      </c>
      <c r="CD12" s="113">
        <f t="shared" si="0"/>
        <v>0</v>
      </c>
      <c r="CE12" s="114">
        <f t="shared" si="1"/>
        <v>0</v>
      </c>
      <c r="CF12" s="114">
        <f t="shared" si="2"/>
        <v>0</v>
      </c>
      <c r="CG12" s="54">
        <f t="shared" si="3"/>
        <v>0</v>
      </c>
      <c r="CH12" s="54">
        <f t="shared" si="4"/>
        <v>0</v>
      </c>
      <c r="CI12" s="54">
        <f t="shared" si="5"/>
        <v>0</v>
      </c>
      <c r="CJ12" s="54">
        <f t="shared" si="6"/>
        <v>0</v>
      </c>
      <c r="CK12" s="54">
        <f t="shared" si="7"/>
        <v>0</v>
      </c>
      <c r="CL12" s="54">
        <f t="shared" si="8"/>
        <v>0</v>
      </c>
      <c r="CM12" s="54">
        <f t="shared" si="9"/>
        <v>0</v>
      </c>
      <c r="CN12" s="54">
        <f t="shared" si="10"/>
        <v>0</v>
      </c>
      <c r="CO12" s="54">
        <f t="shared" si="11"/>
        <v>0</v>
      </c>
      <c r="CP12" s="54">
        <f t="shared" si="12"/>
        <v>0</v>
      </c>
      <c r="CQ12" s="54">
        <f t="shared" si="13"/>
        <v>0</v>
      </c>
      <c r="CR12" s="54">
        <f t="shared" si="14"/>
        <v>0</v>
      </c>
      <c r="CS12" s="54">
        <f t="shared" si="15"/>
        <v>0</v>
      </c>
      <c r="CT12" s="54">
        <f t="shared" si="16"/>
        <v>0</v>
      </c>
      <c r="CU12" s="54">
        <f t="shared" si="17"/>
        <v>0</v>
      </c>
      <c r="CV12" s="54">
        <f t="shared" si="18"/>
        <v>0</v>
      </c>
      <c r="CW12" s="54">
        <f t="shared" si="19"/>
        <v>0</v>
      </c>
      <c r="CX12" s="54">
        <f t="shared" si="20"/>
        <v>0</v>
      </c>
      <c r="CY12" s="54">
        <f t="shared" si="21"/>
        <v>0</v>
      </c>
      <c r="CZ12" s="54">
        <f t="shared" si="22"/>
        <v>0</v>
      </c>
      <c r="DA12" s="54">
        <f t="shared" si="23"/>
        <v>0</v>
      </c>
    </row>
    <row r="13" spans="2:105" x14ac:dyDescent="0.25">
      <c r="B13" s="16" t="s">
        <v>169</v>
      </c>
      <c r="C13" s="70"/>
      <c r="D13" s="48"/>
      <c r="E13" s="49"/>
      <c r="F13" s="39"/>
      <c r="G13" s="39"/>
      <c r="H13" s="39"/>
      <c r="I13" s="39"/>
      <c r="J13" s="77"/>
      <c r="K13" s="77"/>
      <c r="L13" s="40"/>
      <c r="M13" s="85"/>
      <c r="N13" s="85"/>
      <c r="O13" s="85"/>
      <c r="P13" s="85"/>
      <c r="Q13" s="85"/>
      <c r="R13" s="85"/>
      <c r="S13" s="85"/>
      <c r="T13" s="85"/>
      <c r="U13" s="85"/>
      <c r="V13" s="85"/>
      <c r="W13" s="85"/>
      <c r="X13" s="85"/>
      <c r="Y13" s="85"/>
      <c r="Z13" s="86"/>
      <c r="AA13" s="52"/>
      <c r="AB13" s="95">
        <f>' Populations'!B18</f>
        <v>0</v>
      </c>
      <c r="AC13" s="95">
        <f>IF(AB13=0,0,($C$13/$AB$13)*100000)</f>
        <v>0</v>
      </c>
      <c r="AD13" s="95">
        <f>' Populations'!D18</f>
        <v>0</v>
      </c>
      <c r="AE13" s="95">
        <f>IF(AD13=0,0,($D$13/$AD$13)*100000)</f>
        <v>0</v>
      </c>
      <c r="AF13" s="95">
        <f>' Populations'!F18</f>
        <v>0</v>
      </c>
      <c r="AG13" s="95">
        <f>IF(AF13=0,0,($E$13/$AF$13)*100000)</f>
        <v>0</v>
      </c>
      <c r="AH13" s="95">
        <f>' Populations'!H18</f>
        <v>0</v>
      </c>
      <c r="AI13" s="95">
        <f>IF(AH13=0,0,($F$13/$AH$13)*100000)</f>
        <v>0</v>
      </c>
      <c r="AJ13" s="95">
        <f>' Populations'!J18</f>
        <v>0</v>
      </c>
      <c r="AK13" s="95">
        <f>IF(AJ13=0,0,($G$13/$AJ$13)*100000)</f>
        <v>0</v>
      </c>
      <c r="AL13" s="95">
        <f>' Populations'!L18</f>
        <v>0</v>
      </c>
      <c r="AM13" s="95">
        <f>IF(AL13=0,0,($G$13/$AL$13)*100000)</f>
        <v>0</v>
      </c>
      <c r="AN13" s="95">
        <f>' Populations'!N18</f>
        <v>0</v>
      </c>
      <c r="AO13" s="95">
        <f>IF(AN13=0,0,($I$13/$AN$13)*100000)</f>
        <v>0</v>
      </c>
      <c r="AP13" s="95">
        <f>' Populations'!P18</f>
        <v>0</v>
      </c>
      <c r="AQ13" s="95">
        <f>IF(AP13=0,0,($J$13/$AP$13)*100000)</f>
        <v>0</v>
      </c>
      <c r="AR13" s="95">
        <f>' Populations'!R18</f>
        <v>0</v>
      </c>
      <c r="AS13" s="95">
        <f>IF(AR13=0,0,($K$13/$AR$13)*100000)</f>
        <v>0</v>
      </c>
      <c r="AT13" s="95">
        <f>' Populations'!T18</f>
        <v>0</v>
      </c>
      <c r="AU13" s="95">
        <f>IF(AT13=0,0,($L$13/$AT$13)*100000)</f>
        <v>0</v>
      </c>
      <c r="AV13" s="98"/>
      <c r="AW13" s="95">
        <f>'Health Regions'!B14</f>
        <v>0</v>
      </c>
      <c r="AX13" s="95">
        <f>IF(AW13=0,0,($M$13/$AW$13)*100000)</f>
        <v>0</v>
      </c>
      <c r="AY13" s="95">
        <f>'Health Regions'!D14</f>
        <v>0</v>
      </c>
      <c r="AZ13" s="95">
        <f>IF(AY13=0,0,($N$13/$AY$13)*100000)</f>
        <v>0</v>
      </c>
      <c r="BA13" s="95">
        <f>'Health Regions'!F14</f>
        <v>0</v>
      </c>
      <c r="BB13" s="95">
        <f>IF(BA13=0,0,($O$13/$BA$13)*100000)</f>
        <v>0</v>
      </c>
      <c r="BC13" s="95">
        <f>'Health Regions'!H14</f>
        <v>0</v>
      </c>
      <c r="BD13" s="95">
        <f>IF(BC13=0,0,($P$13/$BC$13)*100000)</f>
        <v>0</v>
      </c>
      <c r="BE13" s="95">
        <f>'Health Regions'!J14</f>
        <v>0</v>
      </c>
      <c r="BF13" s="95">
        <f>IF(BE13=0,0,($Q$13/$BE$13)*100000)</f>
        <v>0</v>
      </c>
      <c r="BG13" s="95">
        <f>'Health Regions'!L14</f>
        <v>0</v>
      </c>
      <c r="BH13" s="95">
        <f>IF(BG13=0,0,($R$13/$BG$13)*100000)</f>
        <v>0</v>
      </c>
      <c r="BI13" s="95">
        <f>'Health Regions'!N14</f>
        <v>0</v>
      </c>
      <c r="BJ13" s="95">
        <f>IF(BI13=0,0,($S$13/$BI$13)*100000)</f>
        <v>0</v>
      </c>
      <c r="BK13" s="95">
        <f>'Health Regions'!P14</f>
        <v>0</v>
      </c>
      <c r="BL13" s="95">
        <f>IF(BK13=0,0,($T$13/$BK$13)*100000)</f>
        <v>0</v>
      </c>
      <c r="BM13" s="95">
        <f>'Health Regions'!R14</f>
        <v>0</v>
      </c>
      <c r="BN13" s="95">
        <f>IF(BM13=0,0,($U$13/$BM$13)*100000)</f>
        <v>0</v>
      </c>
      <c r="BO13" s="95">
        <f>'Health Regions'!T14</f>
        <v>0</v>
      </c>
      <c r="BP13" s="95">
        <f>IF(BO13=0,0,($V$13/$BO$13)*100000)</f>
        <v>0</v>
      </c>
      <c r="BQ13" s="95">
        <f>'Health Regions'!V14</f>
        <v>0</v>
      </c>
      <c r="BR13" s="95">
        <f>IF(BQ13=0,0,($W$13/$BQ$13)*100000)</f>
        <v>0</v>
      </c>
      <c r="BS13" s="95">
        <f>'Health Regions'!X14</f>
        <v>0</v>
      </c>
      <c r="BT13" s="95">
        <f>IF(BS13=0,0,($X$13/$BS$13)*100000)</f>
        <v>0</v>
      </c>
      <c r="BU13" s="95">
        <f>'Health Regions'!Z14</f>
        <v>0</v>
      </c>
      <c r="BV13" s="95">
        <f>IF(BU13=0,0,($Y$13/$BU$13)*100000)</f>
        <v>0</v>
      </c>
      <c r="BW13" s="95">
        <f>'Health Regions'!AB14</f>
        <v>0</v>
      </c>
      <c r="BX13" s="95">
        <f>IF(BW13=0,0,($Z$13/$BW$13)*100000)</f>
        <v>0</v>
      </c>
      <c r="BY13" s="52"/>
      <c r="BZ13" s="93">
        <v>23961</v>
      </c>
      <c r="CA13" s="94">
        <v>8.7247000000000005E-2</v>
      </c>
      <c r="CB13" s="15"/>
      <c r="CC13" s="60" t="s">
        <v>169</v>
      </c>
      <c r="CD13" s="113">
        <f t="shared" si="0"/>
        <v>0</v>
      </c>
      <c r="CE13" s="114">
        <f t="shared" si="1"/>
        <v>0</v>
      </c>
      <c r="CF13" s="114">
        <f t="shared" si="2"/>
        <v>0</v>
      </c>
      <c r="CG13" s="54">
        <f t="shared" si="3"/>
        <v>0</v>
      </c>
      <c r="CH13" s="54">
        <f t="shared" si="4"/>
        <v>0</v>
      </c>
      <c r="CI13" s="54">
        <f t="shared" si="5"/>
        <v>0</v>
      </c>
      <c r="CJ13" s="54">
        <f t="shared" si="6"/>
        <v>0</v>
      </c>
      <c r="CK13" s="54">
        <f t="shared" si="7"/>
        <v>0</v>
      </c>
      <c r="CL13" s="54">
        <f t="shared" si="8"/>
        <v>0</v>
      </c>
      <c r="CM13" s="54">
        <f t="shared" si="9"/>
        <v>0</v>
      </c>
      <c r="CN13" s="54">
        <f t="shared" si="10"/>
        <v>0</v>
      </c>
      <c r="CO13" s="54">
        <f t="shared" si="11"/>
        <v>0</v>
      </c>
      <c r="CP13" s="54">
        <f t="shared" si="12"/>
        <v>0</v>
      </c>
      <c r="CQ13" s="54">
        <f t="shared" si="13"/>
        <v>0</v>
      </c>
      <c r="CR13" s="54">
        <f t="shared" si="14"/>
        <v>0</v>
      </c>
      <c r="CS13" s="54">
        <f t="shared" si="15"/>
        <v>0</v>
      </c>
      <c r="CT13" s="54">
        <f t="shared" si="16"/>
        <v>0</v>
      </c>
      <c r="CU13" s="54">
        <f t="shared" si="17"/>
        <v>0</v>
      </c>
      <c r="CV13" s="54">
        <f t="shared" si="18"/>
        <v>0</v>
      </c>
      <c r="CW13" s="54">
        <f t="shared" si="19"/>
        <v>0</v>
      </c>
      <c r="CX13" s="54">
        <f t="shared" si="20"/>
        <v>0</v>
      </c>
      <c r="CY13" s="54">
        <f t="shared" si="21"/>
        <v>0</v>
      </c>
      <c r="CZ13" s="54">
        <f t="shared" si="22"/>
        <v>0</v>
      </c>
      <c r="DA13" s="54">
        <f t="shared" si="23"/>
        <v>0</v>
      </c>
    </row>
    <row r="14" spans="2:105" x14ac:dyDescent="0.25">
      <c r="B14" s="16" t="s">
        <v>170</v>
      </c>
      <c r="C14" s="70"/>
      <c r="D14" s="48"/>
      <c r="E14" s="49"/>
      <c r="F14" s="39"/>
      <c r="G14" s="39"/>
      <c r="H14" s="39"/>
      <c r="I14" s="39"/>
      <c r="J14" s="77"/>
      <c r="K14" s="77"/>
      <c r="L14" s="40"/>
      <c r="M14" s="85"/>
      <c r="N14" s="85"/>
      <c r="O14" s="85"/>
      <c r="P14" s="85"/>
      <c r="Q14" s="85"/>
      <c r="R14" s="85"/>
      <c r="S14" s="85"/>
      <c r="T14" s="85"/>
      <c r="U14" s="85"/>
      <c r="V14" s="85"/>
      <c r="W14" s="85"/>
      <c r="X14" s="85"/>
      <c r="Y14" s="85"/>
      <c r="Z14" s="86"/>
      <c r="AA14" s="52"/>
      <c r="AB14" s="95">
        <f>' Populations'!B19</f>
        <v>0</v>
      </c>
      <c r="AC14" s="95">
        <f>IF(AB14=0,0,($C$14/$AB$14)*100000)</f>
        <v>0</v>
      </c>
      <c r="AD14" s="95">
        <f>' Populations'!D19</f>
        <v>0</v>
      </c>
      <c r="AE14" s="95">
        <f>IF(AD14=0,0,($D$14/$AD$14)*100000)</f>
        <v>0</v>
      </c>
      <c r="AF14" s="95">
        <f>' Populations'!F19</f>
        <v>0</v>
      </c>
      <c r="AG14" s="95">
        <f>IF(AF14=0,0,($E$14/$AF$14)*100000)</f>
        <v>0</v>
      </c>
      <c r="AH14" s="95">
        <f>' Populations'!H19</f>
        <v>0</v>
      </c>
      <c r="AI14" s="95">
        <f>IF(AH14=0,0,($F$14/$AH$14)*100000)</f>
        <v>0</v>
      </c>
      <c r="AJ14" s="95">
        <f>' Populations'!J19</f>
        <v>0</v>
      </c>
      <c r="AK14" s="95">
        <f>IF(AJ14=0,0,($G$14/$AJ$14)*100000)</f>
        <v>0</v>
      </c>
      <c r="AL14" s="95">
        <f>' Populations'!L19</f>
        <v>0</v>
      </c>
      <c r="AM14" s="95">
        <f>IF(AL14=0,0,($G$14/$AL$14)*100000)</f>
        <v>0</v>
      </c>
      <c r="AN14" s="95">
        <f>' Populations'!N19</f>
        <v>0</v>
      </c>
      <c r="AO14" s="95">
        <f>IF(AN14=0,0,($I$14/$AN$14)*100000)</f>
        <v>0</v>
      </c>
      <c r="AP14" s="95">
        <f>' Populations'!P19</f>
        <v>0</v>
      </c>
      <c r="AQ14" s="95">
        <f>IF(AP14=0,0,($J$14/$AP$14)*100000)</f>
        <v>0</v>
      </c>
      <c r="AR14" s="95">
        <f>' Populations'!R19</f>
        <v>0</v>
      </c>
      <c r="AS14" s="95">
        <f>IF(AR14=0,0,($K$14/$AR$14)*100000)</f>
        <v>0</v>
      </c>
      <c r="AT14" s="95">
        <f>' Populations'!T19</f>
        <v>0</v>
      </c>
      <c r="AU14" s="95">
        <f>IF(AT14=0,0,($L$14/$AT$14)*100000)</f>
        <v>0</v>
      </c>
      <c r="AV14" s="98"/>
      <c r="AW14" s="95">
        <f>'Health Regions'!B15</f>
        <v>0</v>
      </c>
      <c r="AX14" s="95">
        <f>IF(AW14=0,0,($M$14/$AW$14)*100000)</f>
        <v>0</v>
      </c>
      <c r="AY14" s="95">
        <f>'Health Regions'!D15</f>
        <v>0</v>
      </c>
      <c r="AZ14" s="95">
        <f>IF(AY14=0,0,($N$14/$AY$14)*100000)</f>
        <v>0</v>
      </c>
      <c r="BA14" s="95">
        <f>'Health Regions'!F15</f>
        <v>0</v>
      </c>
      <c r="BB14" s="95">
        <f>IF(BA14=0,0,($O$14/$BA$14)*100000)</f>
        <v>0</v>
      </c>
      <c r="BC14" s="95">
        <f>'Health Regions'!H15</f>
        <v>0</v>
      </c>
      <c r="BD14" s="95">
        <f>IF(BC14=0,0,($P$14/$BC$14)*100000)</f>
        <v>0</v>
      </c>
      <c r="BE14" s="95">
        <f>'Health Regions'!J15</f>
        <v>0</v>
      </c>
      <c r="BF14" s="95">
        <f>IF(BE14=0,0,($Q$14/$BE$14)*100000)</f>
        <v>0</v>
      </c>
      <c r="BG14" s="95">
        <f>'Health Regions'!L15</f>
        <v>0</v>
      </c>
      <c r="BH14" s="95">
        <f>IF(BG14=0,0,($R$14/$BG$14)*100000)</f>
        <v>0</v>
      </c>
      <c r="BI14" s="95">
        <f>'Health Regions'!N15</f>
        <v>0</v>
      </c>
      <c r="BJ14" s="95">
        <f>IF(BI14=0,0,($S$14/$BI$14)*100000)</f>
        <v>0</v>
      </c>
      <c r="BK14" s="95">
        <f>'Health Regions'!P15</f>
        <v>0</v>
      </c>
      <c r="BL14" s="95">
        <f>IF(BK14=0,0,($T$14/$BK$14)*100000)</f>
        <v>0</v>
      </c>
      <c r="BM14" s="95">
        <f>'Health Regions'!R15</f>
        <v>0</v>
      </c>
      <c r="BN14" s="95">
        <f>IF(BM14=0,0,($U$14/$BM$14)*100000)</f>
        <v>0</v>
      </c>
      <c r="BO14" s="95">
        <f>'Health Regions'!T15</f>
        <v>0</v>
      </c>
      <c r="BP14" s="95">
        <f>IF(BO14=0,0,($V$14/$BO$14)*100000)</f>
        <v>0</v>
      </c>
      <c r="BQ14" s="95">
        <f>'Health Regions'!V15</f>
        <v>0</v>
      </c>
      <c r="BR14" s="95">
        <f>IF(BQ14=0,0,($W$14/$BQ$14)*100000)</f>
        <v>0</v>
      </c>
      <c r="BS14" s="95">
        <f>'Health Regions'!X15</f>
        <v>0</v>
      </c>
      <c r="BT14" s="95">
        <f>IF(BS14=0,0,($X$14/$BS$14)*100000)</f>
        <v>0</v>
      </c>
      <c r="BU14" s="95">
        <f>'Health Regions'!Z15</f>
        <v>0</v>
      </c>
      <c r="BV14" s="95">
        <f>IF(BU14=0,0,($Y$14/$BU$14)*100000)</f>
        <v>0</v>
      </c>
      <c r="BW14" s="95">
        <f>'Health Regions'!AB15</f>
        <v>0</v>
      </c>
      <c r="BX14" s="95">
        <f>IF(BW14=0,0,($Z$14/$BW$14)*100000)</f>
        <v>0</v>
      </c>
      <c r="BY14" s="52"/>
      <c r="BZ14" s="93">
        <v>18136</v>
      </c>
      <c r="CA14" s="94">
        <v>6.6036999999999998E-2</v>
      </c>
      <c r="CB14" s="15"/>
      <c r="CC14" s="60" t="s">
        <v>170</v>
      </c>
      <c r="CD14" s="113">
        <f t="shared" si="0"/>
        <v>0</v>
      </c>
      <c r="CE14" s="114">
        <f t="shared" si="1"/>
        <v>0</v>
      </c>
      <c r="CF14" s="114">
        <f t="shared" si="2"/>
        <v>0</v>
      </c>
      <c r="CG14" s="54">
        <f t="shared" si="3"/>
        <v>0</v>
      </c>
      <c r="CH14" s="54">
        <f t="shared" si="4"/>
        <v>0</v>
      </c>
      <c r="CI14" s="54">
        <f t="shared" si="5"/>
        <v>0</v>
      </c>
      <c r="CJ14" s="54">
        <f t="shared" si="6"/>
        <v>0</v>
      </c>
      <c r="CK14" s="54">
        <f t="shared" si="7"/>
        <v>0</v>
      </c>
      <c r="CL14" s="54">
        <f t="shared" si="8"/>
        <v>0</v>
      </c>
      <c r="CM14" s="54">
        <f t="shared" si="9"/>
        <v>0</v>
      </c>
      <c r="CN14" s="54">
        <f t="shared" si="10"/>
        <v>0</v>
      </c>
      <c r="CO14" s="54">
        <f t="shared" si="11"/>
        <v>0</v>
      </c>
      <c r="CP14" s="54">
        <f t="shared" si="12"/>
        <v>0</v>
      </c>
      <c r="CQ14" s="54">
        <f t="shared" si="13"/>
        <v>0</v>
      </c>
      <c r="CR14" s="54">
        <f t="shared" si="14"/>
        <v>0</v>
      </c>
      <c r="CS14" s="54">
        <f t="shared" si="15"/>
        <v>0</v>
      </c>
      <c r="CT14" s="54">
        <f t="shared" si="16"/>
        <v>0</v>
      </c>
      <c r="CU14" s="54">
        <f t="shared" si="17"/>
        <v>0</v>
      </c>
      <c r="CV14" s="54">
        <f t="shared" si="18"/>
        <v>0</v>
      </c>
      <c r="CW14" s="54">
        <f t="shared" si="19"/>
        <v>0</v>
      </c>
      <c r="CX14" s="54">
        <f t="shared" si="20"/>
        <v>0</v>
      </c>
      <c r="CY14" s="54">
        <f t="shared" si="21"/>
        <v>0</v>
      </c>
      <c r="CZ14" s="54">
        <f t="shared" si="22"/>
        <v>0</v>
      </c>
      <c r="DA14" s="54">
        <f t="shared" si="23"/>
        <v>0</v>
      </c>
    </row>
    <row r="15" spans="2:105" x14ac:dyDescent="0.25">
      <c r="B15" s="16" t="s">
        <v>171</v>
      </c>
      <c r="C15" s="70"/>
      <c r="D15" s="48"/>
      <c r="E15" s="49"/>
      <c r="F15" s="39"/>
      <c r="G15" s="39"/>
      <c r="H15" s="39"/>
      <c r="I15" s="39"/>
      <c r="J15" s="77"/>
      <c r="K15" s="77"/>
      <c r="L15" s="40"/>
      <c r="M15" s="85"/>
      <c r="N15" s="85"/>
      <c r="O15" s="85"/>
      <c r="P15" s="85"/>
      <c r="Q15" s="85"/>
      <c r="R15" s="85"/>
      <c r="S15" s="85"/>
      <c r="T15" s="85"/>
      <c r="U15" s="85"/>
      <c r="V15" s="85"/>
      <c r="W15" s="85"/>
      <c r="X15" s="85"/>
      <c r="Y15" s="85"/>
      <c r="Z15" s="86"/>
      <c r="AA15" s="52"/>
      <c r="AB15" s="95">
        <f>' Populations'!B20</f>
        <v>0</v>
      </c>
      <c r="AC15" s="95">
        <f>IF(AB15=0,0,($C$15/$AB$15)*100000)</f>
        <v>0</v>
      </c>
      <c r="AD15" s="95">
        <f>' Populations'!D20</f>
        <v>0</v>
      </c>
      <c r="AE15" s="95">
        <f>IF(AD15=0,0,($D$15/$AD$15)*100000)</f>
        <v>0</v>
      </c>
      <c r="AF15" s="95">
        <f>' Populations'!F20</f>
        <v>0</v>
      </c>
      <c r="AG15" s="95">
        <f>IF(AF15=0,0,($E$15/$AF$15)*100000)</f>
        <v>0</v>
      </c>
      <c r="AH15" s="95">
        <f>' Populations'!H20</f>
        <v>0</v>
      </c>
      <c r="AI15" s="95">
        <f>IF(AH15=0,0,($F$15/$AH$15)*100000)</f>
        <v>0</v>
      </c>
      <c r="AJ15" s="95">
        <f>' Populations'!J20</f>
        <v>0</v>
      </c>
      <c r="AK15" s="95">
        <f>IF(AJ15=0,0,($G$15/$AJ$15)*100000)</f>
        <v>0</v>
      </c>
      <c r="AL15" s="95">
        <f>' Populations'!L20</f>
        <v>0</v>
      </c>
      <c r="AM15" s="95">
        <f>IF(AL15=0,0,($G$15/$AL$15)*100000)</f>
        <v>0</v>
      </c>
      <c r="AN15" s="95">
        <f>' Populations'!N20</f>
        <v>0</v>
      </c>
      <c r="AO15" s="95">
        <f>IF(AN15=0,0,($I$15/$AN$15)*100000)</f>
        <v>0</v>
      </c>
      <c r="AP15" s="95">
        <f>' Populations'!P20</f>
        <v>0</v>
      </c>
      <c r="AQ15" s="95">
        <f>IF(AP15=0,0,($J$15/$AP$15)*100000)</f>
        <v>0</v>
      </c>
      <c r="AR15" s="95">
        <f>' Populations'!R20</f>
        <v>0</v>
      </c>
      <c r="AS15" s="95">
        <f>IF(AR15=0,0,($K$15/$AR$15)*100000)</f>
        <v>0</v>
      </c>
      <c r="AT15" s="95">
        <f>' Populations'!T20</f>
        <v>0</v>
      </c>
      <c r="AU15" s="95">
        <f>IF(AT15=0,0,($L$15/$AT$15)*100000)</f>
        <v>0</v>
      </c>
      <c r="AV15" s="98"/>
      <c r="AW15" s="95">
        <f>'Health Regions'!B16</f>
        <v>0</v>
      </c>
      <c r="AX15" s="95">
        <f>IF(AW15=0,0,($M$15/$AW$15)*100000)</f>
        <v>0</v>
      </c>
      <c r="AY15" s="95">
        <f>'Health Regions'!D16</f>
        <v>0</v>
      </c>
      <c r="AZ15" s="95">
        <f>IF(AY15=0,0,($N$15/$AY$15)*100000)</f>
        <v>0</v>
      </c>
      <c r="BA15" s="95">
        <f>'Health Regions'!F16</f>
        <v>0</v>
      </c>
      <c r="BB15" s="95">
        <f>IF(BA15=0,0,($O$15/$BA$15)*100000)</f>
        <v>0</v>
      </c>
      <c r="BC15" s="95">
        <f>'Health Regions'!H16</f>
        <v>0</v>
      </c>
      <c r="BD15" s="95">
        <f>IF(BC15=0,0,($P$15/$BC$15)*100000)</f>
        <v>0</v>
      </c>
      <c r="BE15" s="95">
        <f>'Health Regions'!J16</f>
        <v>0</v>
      </c>
      <c r="BF15" s="95">
        <f>IF(BE15=0,0,($Q$15/$BE$15)*100000)</f>
        <v>0</v>
      </c>
      <c r="BG15" s="95">
        <f>'Health Regions'!L16</f>
        <v>0</v>
      </c>
      <c r="BH15" s="95">
        <f>IF(BG15=0,0,($R$15/$BG$15)*100000)</f>
        <v>0</v>
      </c>
      <c r="BI15" s="95">
        <f>'Health Regions'!N16</f>
        <v>0</v>
      </c>
      <c r="BJ15" s="95">
        <f>IF(BI15=0,0,($S$15/$BI$15)*100000)</f>
        <v>0</v>
      </c>
      <c r="BK15" s="95">
        <f>'Health Regions'!P16</f>
        <v>0</v>
      </c>
      <c r="BL15" s="95">
        <f>IF(BK15=0,0,($T$15/$BK$15)*100000)</f>
        <v>0</v>
      </c>
      <c r="BM15" s="95">
        <f>'Health Regions'!R16</f>
        <v>0</v>
      </c>
      <c r="BN15" s="95">
        <f>IF(BM15=0,0,($U$15/$BM$15)*100000)</f>
        <v>0</v>
      </c>
      <c r="BO15" s="95">
        <f>'Health Regions'!T16</f>
        <v>0</v>
      </c>
      <c r="BP15" s="95">
        <f>IF(BO15=0,0,($V$15/$BO$15)*100000)</f>
        <v>0</v>
      </c>
      <c r="BQ15" s="95">
        <f>'Health Regions'!V16</f>
        <v>0</v>
      </c>
      <c r="BR15" s="95">
        <f>IF(BQ15=0,0,($W$15/$BQ$15)*100000)</f>
        <v>0</v>
      </c>
      <c r="BS15" s="95">
        <f>'Health Regions'!X16</f>
        <v>0</v>
      </c>
      <c r="BT15" s="95">
        <f>IF(BS15=0,0,($X$15/$BS$15)*100000)</f>
        <v>0</v>
      </c>
      <c r="BU15" s="95">
        <f>'Health Regions'!Z16</f>
        <v>0</v>
      </c>
      <c r="BV15" s="95">
        <f>IF(BU15=0,0,($Y$15/$BU$15)*100000)</f>
        <v>0</v>
      </c>
      <c r="BW15" s="95">
        <f>'Health Regions'!AB16</f>
        <v>0</v>
      </c>
      <c r="BX15" s="95">
        <f>IF(BW15=0,0,($Z$15/$BW$15)*100000)</f>
        <v>0</v>
      </c>
      <c r="BY15" s="52"/>
      <c r="BZ15" s="93">
        <v>12315</v>
      </c>
      <c r="CA15" s="94">
        <v>4.4840999999999999E-2</v>
      </c>
      <c r="CB15" s="15"/>
      <c r="CC15" s="60" t="s">
        <v>171</v>
      </c>
      <c r="CD15" s="113">
        <f t="shared" si="0"/>
        <v>0</v>
      </c>
      <c r="CE15" s="114">
        <f t="shared" si="1"/>
        <v>0</v>
      </c>
      <c r="CF15" s="114">
        <f t="shared" si="2"/>
        <v>0</v>
      </c>
      <c r="CG15" s="54">
        <f t="shared" si="3"/>
        <v>0</v>
      </c>
      <c r="CH15" s="54">
        <f t="shared" si="4"/>
        <v>0</v>
      </c>
      <c r="CI15" s="54">
        <f t="shared" si="5"/>
        <v>0</v>
      </c>
      <c r="CJ15" s="54">
        <f t="shared" si="6"/>
        <v>0</v>
      </c>
      <c r="CK15" s="54">
        <f t="shared" si="7"/>
        <v>0</v>
      </c>
      <c r="CL15" s="54">
        <f t="shared" si="8"/>
        <v>0</v>
      </c>
      <c r="CM15" s="54">
        <f t="shared" si="9"/>
        <v>0</v>
      </c>
      <c r="CN15" s="54">
        <f t="shared" si="10"/>
        <v>0</v>
      </c>
      <c r="CO15" s="54">
        <f t="shared" si="11"/>
        <v>0</v>
      </c>
      <c r="CP15" s="54">
        <f t="shared" si="12"/>
        <v>0</v>
      </c>
      <c r="CQ15" s="54">
        <f t="shared" si="13"/>
        <v>0</v>
      </c>
      <c r="CR15" s="54">
        <f t="shared" si="14"/>
        <v>0</v>
      </c>
      <c r="CS15" s="54">
        <f t="shared" si="15"/>
        <v>0</v>
      </c>
      <c r="CT15" s="54">
        <f t="shared" si="16"/>
        <v>0</v>
      </c>
      <c r="CU15" s="54">
        <f t="shared" si="17"/>
        <v>0</v>
      </c>
      <c r="CV15" s="54">
        <f t="shared" si="18"/>
        <v>0</v>
      </c>
      <c r="CW15" s="54">
        <f t="shared" si="19"/>
        <v>0</v>
      </c>
      <c r="CX15" s="54">
        <f t="shared" si="20"/>
        <v>0</v>
      </c>
      <c r="CY15" s="54">
        <f t="shared" si="21"/>
        <v>0</v>
      </c>
      <c r="CZ15" s="54">
        <f t="shared" si="22"/>
        <v>0</v>
      </c>
      <c r="DA15" s="54">
        <f t="shared" si="23"/>
        <v>0</v>
      </c>
    </row>
    <row r="16" spans="2:105" x14ac:dyDescent="0.25">
      <c r="B16" s="16" t="s">
        <v>172</v>
      </c>
      <c r="C16" s="70"/>
      <c r="D16" s="48"/>
      <c r="E16" s="47"/>
      <c r="F16" s="37"/>
      <c r="G16" s="37"/>
      <c r="H16" s="37"/>
      <c r="I16" s="37"/>
      <c r="J16" s="76"/>
      <c r="K16" s="76"/>
      <c r="L16" s="40"/>
      <c r="M16" s="83"/>
      <c r="N16" s="83"/>
      <c r="O16" s="83"/>
      <c r="P16" s="83"/>
      <c r="Q16" s="83"/>
      <c r="R16" s="83"/>
      <c r="S16" s="83"/>
      <c r="T16" s="83"/>
      <c r="U16" s="83"/>
      <c r="V16" s="83"/>
      <c r="W16" s="83"/>
      <c r="X16" s="83"/>
      <c r="Y16" s="83"/>
      <c r="Z16" s="87"/>
      <c r="AA16" s="52"/>
      <c r="AB16" s="95">
        <f>' Populations'!B21</f>
        <v>0</v>
      </c>
      <c r="AC16" s="95">
        <f>IF(AB16=0,0,($C$16/$AB$16)*100000)</f>
        <v>0</v>
      </c>
      <c r="AD16" s="95">
        <f>' Populations'!D21</f>
        <v>0</v>
      </c>
      <c r="AE16" s="95">
        <f>IF(AD16=0,0,($D$16/$AD$16)*100000)</f>
        <v>0</v>
      </c>
      <c r="AF16" s="95">
        <f>' Populations'!F21</f>
        <v>0</v>
      </c>
      <c r="AG16" s="95">
        <f>IF(AF16=0,0,($E$16/$AF$16)*100000)</f>
        <v>0</v>
      </c>
      <c r="AH16" s="95">
        <f>' Populations'!H21</f>
        <v>0</v>
      </c>
      <c r="AI16" s="95">
        <f>IF(AH16=0,0,($F$16/$AH$16)*100000)</f>
        <v>0</v>
      </c>
      <c r="AJ16" s="95">
        <f>' Populations'!J21</f>
        <v>0</v>
      </c>
      <c r="AK16" s="95">
        <f>IF(AJ16=0,0,($G$16/$AJ$16)*100000)</f>
        <v>0</v>
      </c>
      <c r="AL16" s="95">
        <f>' Populations'!L21</f>
        <v>0</v>
      </c>
      <c r="AM16" s="95">
        <f>IF(AL16=0,0,($G$16/$AL$16)*100000)</f>
        <v>0</v>
      </c>
      <c r="AN16" s="95">
        <f>' Populations'!N21</f>
        <v>0</v>
      </c>
      <c r="AO16" s="95">
        <f>IF(AN16=0,0,($I$16/$AN$16)*100000)</f>
        <v>0</v>
      </c>
      <c r="AP16" s="95">
        <f>' Populations'!P21</f>
        <v>0</v>
      </c>
      <c r="AQ16" s="95">
        <f>IF(AP16=0,0,($J$16/$AP$16)*100000)</f>
        <v>0</v>
      </c>
      <c r="AR16" s="95">
        <f>' Populations'!R21</f>
        <v>0</v>
      </c>
      <c r="AS16" s="95">
        <f>IF(AR16=0,0,($K$16/$AR$16)*100000)</f>
        <v>0</v>
      </c>
      <c r="AT16" s="95">
        <f>' Populations'!T21</f>
        <v>0</v>
      </c>
      <c r="AU16" s="95">
        <f>IF(AT16=0,0,($L$16/$AT$16)*100000)</f>
        <v>0</v>
      </c>
      <c r="AV16" s="98"/>
      <c r="AW16" s="95">
        <f>'Health Regions'!B17</f>
        <v>0</v>
      </c>
      <c r="AX16" s="95">
        <f>IF(AW16=0,0,($M$16/$AW$16)*100000)</f>
        <v>0</v>
      </c>
      <c r="AY16" s="95">
        <f>'Health Regions'!D17</f>
        <v>0</v>
      </c>
      <c r="AZ16" s="95">
        <f>IF(AY16=0,0,($N$16/$AY$16)*100000)</f>
        <v>0</v>
      </c>
      <c r="BA16" s="95">
        <f>'Health Regions'!F17</f>
        <v>0</v>
      </c>
      <c r="BB16" s="95">
        <f>IF(BA16=0,0,($O$16/$BA$16)*100000)</f>
        <v>0</v>
      </c>
      <c r="BC16" s="95">
        <f>'Health Regions'!H17</f>
        <v>0</v>
      </c>
      <c r="BD16" s="95">
        <f>IF(BC16=0,0,($P$16/$BC$16)*100000)</f>
        <v>0</v>
      </c>
      <c r="BE16" s="95">
        <f>'Health Regions'!J17</f>
        <v>0</v>
      </c>
      <c r="BF16" s="95">
        <f>IF(BE16=0,0,($Q$16/$BE$16)*100000)</f>
        <v>0</v>
      </c>
      <c r="BG16" s="95">
        <f>'Health Regions'!L17</f>
        <v>0</v>
      </c>
      <c r="BH16" s="95">
        <f>IF(BG16=0,0,($R$16/$BG$16)*100000)</f>
        <v>0</v>
      </c>
      <c r="BI16" s="95">
        <f>'Health Regions'!N17</f>
        <v>0</v>
      </c>
      <c r="BJ16" s="95">
        <f>IF(BI16=0,0,($S$16/$BI$16)*100000)</f>
        <v>0</v>
      </c>
      <c r="BK16" s="95">
        <f>'Health Regions'!P17</f>
        <v>0</v>
      </c>
      <c r="BL16" s="95">
        <f>IF(BK16=0,0,($T$16/$BK$16)*100000)</f>
        <v>0</v>
      </c>
      <c r="BM16" s="95">
        <f>'Health Regions'!R17</f>
        <v>0</v>
      </c>
      <c r="BN16" s="95">
        <f>IF(BM16=0,0,($U$16/$BM$16)*100000)</f>
        <v>0</v>
      </c>
      <c r="BO16" s="95">
        <f>'Health Regions'!T17</f>
        <v>0</v>
      </c>
      <c r="BP16" s="95">
        <f>IF(BO16=0,0,($V$16/$BO$16)*100000)</f>
        <v>0</v>
      </c>
      <c r="BQ16" s="95">
        <f>'Health Regions'!V17</f>
        <v>0</v>
      </c>
      <c r="BR16" s="95">
        <f>IF(BQ16=0,0,($W$16/$BQ$16)*100000)</f>
        <v>0</v>
      </c>
      <c r="BS16" s="95">
        <f>'Health Regions'!X17</f>
        <v>0</v>
      </c>
      <c r="BT16" s="95">
        <f>IF(BS16=0,0,($X$16/$BS$16)*100000)</f>
        <v>0</v>
      </c>
      <c r="BU16" s="95">
        <f>'Health Regions'!Z17</f>
        <v>0</v>
      </c>
      <c r="BV16" s="95">
        <f>IF(BU16=0,0,($Y$16/$BU$16)*100000)</f>
        <v>0</v>
      </c>
      <c r="BW16" s="95">
        <f>'Health Regions'!AB17</f>
        <v>0</v>
      </c>
      <c r="BX16" s="95">
        <f>IF(BW16=0,0,($Z$16/$BW$16)*100000)</f>
        <v>0</v>
      </c>
      <c r="BY16" s="52"/>
      <c r="BZ16" s="93">
        <v>4259</v>
      </c>
      <c r="CA16" s="94">
        <v>1.5507999999999999E-2</v>
      </c>
      <c r="CB16" s="15"/>
      <c r="CC16" s="60" t="s">
        <v>172</v>
      </c>
      <c r="CD16" s="113">
        <f t="shared" si="0"/>
        <v>0</v>
      </c>
      <c r="CE16" s="114">
        <f t="shared" si="1"/>
        <v>0</v>
      </c>
      <c r="CF16" s="114">
        <f t="shared" si="2"/>
        <v>0</v>
      </c>
      <c r="CG16" s="54">
        <f t="shared" si="3"/>
        <v>0</v>
      </c>
      <c r="CH16" s="54">
        <f t="shared" si="4"/>
        <v>0</v>
      </c>
      <c r="CI16" s="54">
        <f t="shared" si="5"/>
        <v>0</v>
      </c>
      <c r="CJ16" s="54">
        <f t="shared" si="6"/>
        <v>0</v>
      </c>
      <c r="CK16" s="54">
        <f t="shared" si="7"/>
        <v>0</v>
      </c>
      <c r="CL16" s="54">
        <f t="shared" si="8"/>
        <v>0</v>
      </c>
      <c r="CM16" s="54">
        <f t="shared" si="9"/>
        <v>0</v>
      </c>
      <c r="CN16" s="54">
        <f t="shared" si="10"/>
        <v>0</v>
      </c>
      <c r="CO16" s="54">
        <f t="shared" si="11"/>
        <v>0</v>
      </c>
      <c r="CP16" s="54">
        <f t="shared" si="12"/>
        <v>0</v>
      </c>
      <c r="CQ16" s="54">
        <f t="shared" si="13"/>
        <v>0</v>
      </c>
      <c r="CR16" s="54">
        <f t="shared" si="14"/>
        <v>0</v>
      </c>
      <c r="CS16" s="54">
        <f t="shared" si="15"/>
        <v>0</v>
      </c>
      <c r="CT16" s="54">
        <f t="shared" si="16"/>
        <v>0</v>
      </c>
      <c r="CU16" s="54">
        <f t="shared" si="17"/>
        <v>0</v>
      </c>
      <c r="CV16" s="54">
        <f t="shared" si="18"/>
        <v>0</v>
      </c>
      <c r="CW16" s="54">
        <f t="shared" si="19"/>
        <v>0</v>
      </c>
      <c r="CX16" s="54">
        <f t="shared" si="20"/>
        <v>0</v>
      </c>
      <c r="CY16" s="54">
        <f t="shared" si="21"/>
        <v>0</v>
      </c>
      <c r="CZ16" s="54">
        <f t="shared" si="22"/>
        <v>0</v>
      </c>
      <c r="DA16" s="54">
        <f t="shared" si="23"/>
        <v>0</v>
      </c>
    </row>
    <row r="17" spans="2:105" x14ac:dyDescent="0.25">
      <c r="B17" s="22" t="s">
        <v>246</v>
      </c>
      <c r="C17" s="71">
        <f>SUM(C4:C16)</f>
        <v>0</v>
      </c>
      <c r="D17" s="71">
        <f t="shared" ref="D17:L17" si="24">SUM(D4:D16)</f>
        <v>0</v>
      </c>
      <c r="E17" s="71">
        <f t="shared" si="24"/>
        <v>0</v>
      </c>
      <c r="F17" s="71">
        <f t="shared" si="24"/>
        <v>0</v>
      </c>
      <c r="G17" s="71">
        <f t="shared" si="24"/>
        <v>0</v>
      </c>
      <c r="H17" s="71">
        <f t="shared" si="24"/>
        <v>0</v>
      </c>
      <c r="I17" s="71">
        <f t="shared" si="24"/>
        <v>0</v>
      </c>
      <c r="J17" s="71">
        <f t="shared" si="24"/>
        <v>0</v>
      </c>
      <c r="K17" s="71">
        <f t="shared" si="24"/>
        <v>0</v>
      </c>
      <c r="L17" s="71">
        <f t="shared" si="24"/>
        <v>0</v>
      </c>
      <c r="M17" s="101">
        <f>SUM(M4:M16)</f>
        <v>0</v>
      </c>
      <c r="N17" s="101">
        <f t="shared" ref="N17:Z17" si="25">SUM(N4:N16)</f>
        <v>0</v>
      </c>
      <c r="O17" s="101">
        <f t="shared" si="25"/>
        <v>0</v>
      </c>
      <c r="P17" s="101">
        <f t="shared" si="25"/>
        <v>0</v>
      </c>
      <c r="Q17" s="101">
        <f t="shared" si="25"/>
        <v>0</v>
      </c>
      <c r="R17" s="101">
        <f t="shared" si="25"/>
        <v>0</v>
      </c>
      <c r="S17" s="101">
        <f t="shared" si="25"/>
        <v>0</v>
      </c>
      <c r="T17" s="101">
        <f t="shared" si="25"/>
        <v>0</v>
      </c>
      <c r="U17" s="101">
        <f t="shared" si="25"/>
        <v>0</v>
      </c>
      <c r="V17" s="101">
        <f t="shared" si="25"/>
        <v>0</v>
      </c>
      <c r="W17" s="101">
        <f t="shared" si="25"/>
        <v>0</v>
      </c>
      <c r="X17" s="101">
        <f t="shared" si="25"/>
        <v>0</v>
      </c>
      <c r="Y17" s="101">
        <f t="shared" si="25"/>
        <v>0</v>
      </c>
      <c r="Z17" s="101">
        <f t="shared" si="25"/>
        <v>0</v>
      </c>
      <c r="AA17" s="50"/>
      <c r="AB17" s="117">
        <f t="shared" ref="AB17:AU17" si="26">SUM(AB4:AB16)</f>
        <v>0</v>
      </c>
      <c r="AC17" s="118">
        <f t="shared" si="26"/>
        <v>0</v>
      </c>
      <c r="AD17" s="118">
        <f t="shared" si="26"/>
        <v>0</v>
      </c>
      <c r="AE17" s="118">
        <f t="shared" si="26"/>
        <v>0</v>
      </c>
      <c r="AF17" s="118">
        <f t="shared" si="26"/>
        <v>0</v>
      </c>
      <c r="AG17" s="118">
        <f t="shared" si="26"/>
        <v>0</v>
      </c>
      <c r="AH17" s="118">
        <f t="shared" si="26"/>
        <v>0</v>
      </c>
      <c r="AI17" s="118">
        <f t="shared" si="26"/>
        <v>0</v>
      </c>
      <c r="AJ17" s="118">
        <f t="shared" si="26"/>
        <v>0</v>
      </c>
      <c r="AK17" s="118">
        <f t="shared" si="26"/>
        <v>0</v>
      </c>
      <c r="AL17" s="118">
        <f t="shared" si="26"/>
        <v>0</v>
      </c>
      <c r="AM17" s="118">
        <f t="shared" si="26"/>
        <v>0</v>
      </c>
      <c r="AN17" s="118">
        <f t="shared" si="26"/>
        <v>0</v>
      </c>
      <c r="AO17" s="118">
        <f t="shared" si="26"/>
        <v>0</v>
      </c>
      <c r="AP17" s="118">
        <f t="shared" si="26"/>
        <v>0</v>
      </c>
      <c r="AQ17" s="118">
        <f t="shared" si="26"/>
        <v>0</v>
      </c>
      <c r="AR17" s="118">
        <f t="shared" si="26"/>
        <v>0</v>
      </c>
      <c r="AS17" s="118">
        <f t="shared" si="26"/>
        <v>0</v>
      </c>
      <c r="AT17" s="118">
        <f t="shared" si="26"/>
        <v>0</v>
      </c>
      <c r="AU17" s="118">
        <f t="shared" si="26"/>
        <v>0</v>
      </c>
      <c r="AV17" s="119"/>
      <c r="AW17" s="118">
        <f>SUM(AW4:AW16)</f>
        <v>0</v>
      </c>
      <c r="AX17" s="118">
        <f t="shared" ref="AX17:BX17" si="27">SUM(AX4:AX16)</f>
        <v>0</v>
      </c>
      <c r="AY17" s="118">
        <f t="shared" si="27"/>
        <v>0</v>
      </c>
      <c r="AZ17" s="118">
        <f t="shared" si="27"/>
        <v>0</v>
      </c>
      <c r="BA17" s="118">
        <f t="shared" si="27"/>
        <v>0</v>
      </c>
      <c r="BB17" s="118">
        <f t="shared" si="27"/>
        <v>0</v>
      </c>
      <c r="BC17" s="118">
        <f t="shared" si="27"/>
        <v>0</v>
      </c>
      <c r="BD17" s="118">
        <f t="shared" si="27"/>
        <v>0</v>
      </c>
      <c r="BE17" s="118">
        <f t="shared" si="27"/>
        <v>0</v>
      </c>
      <c r="BF17" s="118">
        <f t="shared" si="27"/>
        <v>0</v>
      </c>
      <c r="BG17" s="118">
        <f t="shared" si="27"/>
        <v>0</v>
      </c>
      <c r="BH17" s="118">
        <f t="shared" si="27"/>
        <v>0</v>
      </c>
      <c r="BI17" s="118">
        <f t="shared" si="27"/>
        <v>0</v>
      </c>
      <c r="BJ17" s="118">
        <f t="shared" si="27"/>
        <v>0</v>
      </c>
      <c r="BK17" s="118">
        <f t="shared" si="27"/>
        <v>0</v>
      </c>
      <c r="BL17" s="118">
        <f t="shared" si="27"/>
        <v>0</v>
      </c>
      <c r="BM17" s="118">
        <f t="shared" si="27"/>
        <v>0</v>
      </c>
      <c r="BN17" s="118">
        <f t="shared" si="27"/>
        <v>0</v>
      </c>
      <c r="BO17" s="118">
        <f t="shared" si="27"/>
        <v>0</v>
      </c>
      <c r="BP17" s="118">
        <f t="shared" si="27"/>
        <v>0</v>
      </c>
      <c r="BQ17" s="118">
        <f t="shared" si="27"/>
        <v>0</v>
      </c>
      <c r="BR17" s="118">
        <f t="shared" si="27"/>
        <v>0</v>
      </c>
      <c r="BS17" s="118">
        <f t="shared" si="27"/>
        <v>0</v>
      </c>
      <c r="BT17" s="118">
        <f t="shared" si="27"/>
        <v>0</v>
      </c>
      <c r="BU17" s="118">
        <f t="shared" si="27"/>
        <v>0</v>
      </c>
      <c r="BV17" s="118">
        <f t="shared" si="27"/>
        <v>0</v>
      </c>
      <c r="BW17" s="118">
        <f t="shared" si="27"/>
        <v>0</v>
      </c>
      <c r="BX17" s="118">
        <f t="shared" si="27"/>
        <v>0</v>
      </c>
      <c r="BY17" s="50"/>
      <c r="BZ17" s="115">
        <f>SUM(BZ4:BZ16)</f>
        <v>274634</v>
      </c>
      <c r="CA17" s="92"/>
      <c r="CC17" s="62" t="s">
        <v>246</v>
      </c>
      <c r="CD17" s="74">
        <f>SUM(CD4:CD16)</f>
        <v>0</v>
      </c>
      <c r="CE17" s="63">
        <f t="shared" ref="CE17:DA17" si="28">SUM(CE4:CE16)</f>
        <v>0</v>
      </c>
      <c r="CF17" s="64">
        <f t="shared" si="28"/>
        <v>0</v>
      </c>
      <c r="CG17" s="65">
        <f t="shared" si="28"/>
        <v>0</v>
      </c>
      <c r="CH17" s="65">
        <f t="shared" si="28"/>
        <v>0</v>
      </c>
      <c r="CI17" s="65">
        <f t="shared" si="28"/>
        <v>0</v>
      </c>
      <c r="CJ17" s="65">
        <f t="shared" si="28"/>
        <v>0</v>
      </c>
      <c r="CK17" s="65">
        <f t="shared" si="28"/>
        <v>0</v>
      </c>
      <c r="CL17" s="65">
        <f t="shared" si="28"/>
        <v>0</v>
      </c>
      <c r="CM17" s="65">
        <f t="shared" si="28"/>
        <v>0</v>
      </c>
      <c r="CN17" s="65">
        <f t="shared" si="28"/>
        <v>0</v>
      </c>
      <c r="CO17" s="65">
        <f t="shared" si="28"/>
        <v>0</v>
      </c>
      <c r="CP17" s="65">
        <f t="shared" si="28"/>
        <v>0</v>
      </c>
      <c r="CQ17" s="65">
        <f t="shared" si="28"/>
        <v>0</v>
      </c>
      <c r="CR17" s="65">
        <f t="shared" si="28"/>
        <v>0</v>
      </c>
      <c r="CS17" s="65">
        <f t="shared" si="28"/>
        <v>0</v>
      </c>
      <c r="CT17" s="65">
        <f t="shared" si="28"/>
        <v>0</v>
      </c>
      <c r="CU17" s="65">
        <f t="shared" si="28"/>
        <v>0</v>
      </c>
      <c r="CV17" s="65">
        <f t="shared" si="28"/>
        <v>0</v>
      </c>
      <c r="CW17" s="65">
        <f t="shared" si="28"/>
        <v>0</v>
      </c>
      <c r="CX17" s="65">
        <f t="shared" si="28"/>
        <v>0</v>
      </c>
      <c r="CY17" s="65">
        <f t="shared" si="28"/>
        <v>0</v>
      </c>
      <c r="CZ17" s="65">
        <f t="shared" si="28"/>
        <v>0</v>
      </c>
      <c r="DA17" s="65">
        <f t="shared" si="28"/>
        <v>0</v>
      </c>
    </row>
    <row r="19" spans="2:105" x14ac:dyDescent="0.25">
      <c r="B19" s="25"/>
      <c r="C19" s="25"/>
      <c r="D19" s="26" t="s">
        <v>195</v>
      </c>
      <c r="E19" s="26"/>
      <c r="F19" s="27" t="s">
        <v>196</v>
      </c>
      <c r="G19" s="28"/>
      <c r="H19" s="28"/>
      <c r="I19" s="28"/>
      <c r="J19" s="28"/>
      <c r="K19" s="28"/>
      <c r="L19" s="28"/>
      <c r="M19" s="80" t="s">
        <v>197</v>
      </c>
      <c r="N19" s="81"/>
      <c r="O19" s="81"/>
      <c r="P19" s="81"/>
      <c r="Q19" s="81"/>
      <c r="R19" s="81"/>
      <c r="S19" s="81"/>
      <c r="T19" s="81"/>
      <c r="U19" s="81"/>
      <c r="V19" s="81"/>
      <c r="W19" s="81"/>
      <c r="X19" s="81"/>
      <c r="Y19" s="81"/>
      <c r="Z19" s="81"/>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D19" s="55" t="s">
        <v>198</v>
      </c>
    </row>
    <row r="20" spans="2:105" ht="66" x14ac:dyDescent="0.25">
      <c r="B20" s="21" t="s">
        <v>150</v>
      </c>
      <c r="C20" s="18" t="s">
        <v>247</v>
      </c>
      <c r="D20" s="45" t="s">
        <v>248</v>
      </c>
      <c r="E20" s="45" t="s">
        <v>249</v>
      </c>
      <c r="F20" s="35" t="s">
        <v>250</v>
      </c>
      <c r="G20" s="35" t="s">
        <v>251</v>
      </c>
      <c r="H20" s="35" t="s">
        <v>252</v>
      </c>
      <c r="I20" s="35" t="s">
        <v>253</v>
      </c>
      <c r="J20" s="75" t="s">
        <v>254</v>
      </c>
      <c r="K20" s="75" t="str">
        <f>' Populations'!R8</f>
        <v>Other</v>
      </c>
      <c r="L20" s="36" t="str">
        <f>' Populations'!T8</f>
        <v>Other</v>
      </c>
      <c r="M20" s="82" t="s">
        <v>255</v>
      </c>
      <c r="N20" s="82" t="s">
        <v>256</v>
      </c>
      <c r="O20" s="82" t="s">
        <v>257</v>
      </c>
      <c r="P20" s="82" t="s">
        <v>258</v>
      </c>
      <c r="Q20" s="82" t="s">
        <v>259</v>
      </c>
      <c r="R20" s="82" t="s">
        <v>260</v>
      </c>
      <c r="S20" s="82" t="s">
        <v>261</v>
      </c>
      <c r="T20" s="82" t="s">
        <v>262</v>
      </c>
      <c r="U20" s="82" t="s">
        <v>263</v>
      </c>
      <c r="V20" s="82" t="s">
        <v>264</v>
      </c>
      <c r="W20" s="82" t="s">
        <v>265</v>
      </c>
      <c r="X20" s="82" t="s">
        <v>266</v>
      </c>
      <c r="Y20" s="82" t="s">
        <v>267</v>
      </c>
      <c r="Z20" s="82" t="s">
        <v>268</v>
      </c>
      <c r="AA20" s="51"/>
      <c r="AB20" s="56" t="s">
        <v>221</v>
      </c>
      <c r="AC20" s="56" t="s">
        <v>222</v>
      </c>
      <c r="AD20" s="56" t="s">
        <v>223</v>
      </c>
      <c r="AE20" s="56" t="s">
        <v>222</v>
      </c>
      <c r="AF20" s="56" t="s">
        <v>224</v>
      </c>
      <c r="AG20" s="56" t="s">
        <v>222</v>
      </c>
      <c r="AH20" s="56" t="s">
        <v>225</v>
      </c>
      <c r="AI20" s="56" t="s">
        <v>222</v>
      </c>
      <c r="AJ20" s="56" t="s">
        <v>226</v>
      </c>
      <c r="AK20" s="56" t="s">
        <v>222</v>
      </c>
      <c r="AL20" s="56" t="s">
        <v>227</v>
      </c>
      <c r="AM20" s="56" t="s">
        <v>222</v>
      </c>
      <c r="AN20" s="56" t="s">
        <v>228</v>
      </c>
      <c r="AO20" s="56" t="s">
        <v>222</v>
      </c>
      <c r="AP20" s="56" t="s">
        <v>229</v>
      </c>
      <c r="AQ20" s="56" t="s">
        <v>222</v>
      </c>
      <c r="AR20" s="56" t="str">
        <f>' Populations'!R8</f>
        <v>Other</v>
      </c>
      <c r="AS20" s="56" t="s">
        <v>222</v>
      </c>
      <c r="AT20" s="56" t="str">
        <f>' Populations'!T8</f>
        <v>Other</v>
      </c>
      <c r="AU20" s="56" t="s">
        <v>222</v>
      </c>
      <c r="AV20" s="97"/>
      <c r="AW20" s="56" t="s">
        <v>175</v>
      </c>
      <c r="AX20" s="56" t="s">
        <v>222</v>
      </c>
      <c r="AY20" s="56" t="s">
        <v>176</v>
      </c>
      <c r="AZ20" s="56" t="s">
        <v>222</v>
      </c>
      <c r="BA20" s="56" t="s">
        <v>177</v>
      </c>
      <c r="BB20" s="56" t="s">
        <v>222</v>
      </c>
      <c r="BC20" s="56" t="s">
        <v>178</v>
      </c>
      <c r="BD20" s="56" t="s">
        <v>222</v>
      </c>
      <c r="BE20" s="56" t="s">
        <v>179</v>
      </c>
      <c r="BF20" s="56" t="s">
        <v>222</v>
      </c>
      <c r="BG20" s="56" t="s">
        <v>180</v>
      </c>
      <c r="BH20" s="56" t="s">
        <v>222</v>
      </c>
      <c r="BI20" s="56" t="s">
        <v>181</v>
      </c>
      <c r="BJ20" s="56" t="s">
        <v>222</v>
      </c>
      <c r="BK20" s="56" t="s">
        <v>182</v>
      </c>
      <c r="BL20" s="56" t="s">
        <v>222</v>
      </c>
      <c r="BM20" s="56" t="s">
        <v>183</v>
      </c>
      <c r="BN20" s="56" t="s">
        <v>222</v>
      </c>
      <c r="BO20" s="56" t="s">
        <v>184</v>
      </c>
      <c r="BP20" s="56" t="s">
        <v>222</v>
      </c>
      <c r="BQ20" s="56" t="s">
        <v>185</v>
      </c>
      <c r="BR20" s="56" t="s">
        <v>222</v>
      </c>
      <c r="BS20" s="56" t="s">
        <v>186</v>
      </c>
      <c r="BT20" s="56" t="s">
        <v>222</v>
      </c>
      <c r="BU20" s="56" t="s">
        <v>187</v>
      </c>
      <c r="BV20" s="56" t="s">
        <v>222</v>
      </c>
      <c r="BW20" s="56" t="s">
        <v>188</v>
      </c>
      <c r="BX20" s="56" t="s">
        <v>222</v>
      </c>
      <c r="BY20" s="51"/>
      <c r="BZ20" s="56" t="s">
        <v>230</v>
      </c>
      <c r="CA20" s="56" t="s">
        <v>231</v>
      </c>
      <c r="CC20" s="56" t="s">
        <v>150</v>
      </c>
      <c r="CD20" s="57" t="s">
        <v>151</v>
      </c>
      <c r="CE20" s="58" t="s">
        <v>152</v>
      </c>
      <c r="CF20" s="58" t="s">
        <v>153</v>
      </c>
      <c r="CG20" s="59" t="s">
        <v>154</v>
      </c>
      <c r="CH20" s="59" t="s">
        <v>155</v>
      </c>
      <c r="CI20" s="59" t="s">
        <v>156</v>
      </c>
      <c r="CJ20" s="59" t="s">
        <v>157</v>
      </c>
      <c r="CK20" s="59" t="s">
        <v>158</v>
      </c>
      <c r="CL20" s="59" t="str">
        <f>' Populations'!R8</f>
        <v>Other</v>
      </c>
      <c r="CM20" s="59" t="str">
        <f>' Populations'!T8</f>
        <v>Other</v>
      </c>
      <c r="CN20" s="59" t="s">
        <v>269</v>
      </c>
      <c r="CO20" s="59" t="s">
        <v>270</v>
      </c>
      <c r="CP20" s="59" t="s">
        <v>271</v>
      </c>
      <c r="CQ20" s="59" t="s">
        <v>272</v>
      </c>
      <c r="CR20" s="59" t="s">
        <v>273</v>
      </c>
      <c r="CS20" s="59" t="s">
        <v>274</v>
      </c>
      <c r="CT20" s="59" t="s">
        <v>275</v>
      </c>
      <c r="CU20" s="59" t="s">
        <v>276</v>
      </c>
      <c r="CV20" s="59" t="s">
        <v>277</v>
      </c>
      <c r="CW20" s="59" t="s">
        <v>278</v>
      </c>
      <c r="CX20" s="59" t="s">
        <v>279</v>
      </c>
      <c r="CY20" s="59" t="s">
        <v>280</v>
      </c>
      <c r="CZ20" s="59" t="s">
        <v>281</v>
      </c>
      <c r="DA20" s="59" t="s">
        <v>282</v>
      </c>
    </row>
    <row r="21" spans="2:105" x14ac:dyDescent="0.25">
      <c r="B21" s="16" t="s">
        <v>160</v>
      </c>
      <c r="C21" s="69"/>
      <c r="D21" s="46"/>
      <c r="E21" s="47"/>
      <c r="F21" s="37"/>
      <c r="G21" s="37"/>
      <c r="H21" s="37"/>
      <c r="I21" s="37"/>
      <c r="J21" s="76"/>
      <c r="K21" s="76"/>
      <c r="L21" s="41"/>
      <c r="M21" s="83"/>
      <c r="N21" s="83"/>
      <c r="O21" s="83"/>
      <c r="P21" s="83"/>
      <c r="Q21" s="83"/>
      <c r="R21" s="83"/>
      <c r="S21" s="83"/>
      <c r="T21" s="83"/>
      <c r="U21" s="83"/>
      <c r="V21" s="83"/>
      <c r="W21" s="83"/>
      <c r="X21" s="83"/>
      <c r="Y21" s="83"/>
      <c r="Z21" s="88"/>
      <c r="AA21" s="52"/>
      <c r="AB21" s="95">
        <f>' Populations'!B9</f>
        <v>0</v>
      </c>
      <c r="AC21" s="95">
        <f>IF(AB21=0,0,($C$21/$AB$21)*100000)</f>
        <v>0</v>
      </c>
      <c r="AD21" s="95">
        <f>' Populations'!D9</f>
        <v>0</v>
      </c>
      <c r="AE21" s="95">
        <f>IF(AD21=0,0,($D$21/$AD$21)*100000)</f>
        <v>0</v>
      </c>
      <c r="AF21" s="95">
        <f>' Populations'!F9</f>
        <v>0</v>
      </c>
      <c r="AG21" s="95">
        <f>IF(AF21=0,0,($E$21/$AF$21)*100000)</f>
        <v>0</v>
      </c>
      <c r="AH21" s="95">
        <f>' Populations'!H9</f>
        <v>0</v>
      </c>
      <c r="AI21" s="95">
        <f>IF(AH21=0,0,($F$21/$AH$21)*100000)</f>
        <v>0</v>
      </c>
      <c r="AJ21" s="95">
        <f>' Populations'!J9</f>
        <v>0</v>
      </c>
      <c r="AK21" s="95">
        <f>IF(AJ21=0,0,($G$21/$AJ$21)*100000)</f>
        <v>0</v>
      </c>
      <c r="AL21" s="95">
        <f>' Populations'!L9</f>
        <v>0</v>
      </c>
      <c r="AM21" s="95">
        <f>IF(AL21=0,0,($H$21/$AL$21)*100000)</f>
        <v>0</v>
      </c>
      <c r="AN21" s="95">
        <f>' Populations'!N9</f>
        <v>0</v>
      </c>
      <c r="AO21" s="95">
        <f>IF(AN21=0,0,($I$21/$AN$21)*100000)</f>
        <v>0</v>
      </c>
      <c r="AP21" s="95">
        <f>' Populations'!P9</f>
        <v>0</v>
      </c>
      <c r="AQ21" s="95">
        <f>IF(AP21=0,0,($J$21/$AP$21)*100000)</f>
        <v>0</v>
      </c>
      <c r="AR21" s="95">
        <f>' Populations'!R9</f>
        <v>0</v>
      </c>
      <c r="AS21" s="95">
        <f>IF(AR21=0,0,($K$21/$AR$21)*100000)</f>
        <v>0</v>
      </c>
      <c r="AT21" s="95">
        <f>' Populations'!T9</f>
        <v>0</v>
      </c>
      <c r="AU21" s="95">
        <f>IF(AT21=0,0,($L$21/$AT$21)*100000)</f>
        <v>0</v>
      </c>
      <c r="AV21" s="98"/>
      <c r="AW21" s="95">
        <f>'Health Regions'!B5</f>
        <v>0</v>
      </c>
      <c r="AX21" s="95">
        <f>IF(AW21=0,0,($M$21/$AW$21)*100000)</f>
        <v>0</v>
      </c>
      <c r="AY21" s="95">
        <f>'Health Regions'!D5</f>
        <v>0</v>
      </c>
      <c r="AZ21" s="95">
        <f>IF(AY21=0,0,($N$21/$AY$21)*100000)</f>
        <v>0</v>
      </c>
      <c r="BA21" s="95">
        <f>'Health Regions'!F5</f>
        <v>0</v>
      </c>
      <c r="BB21" s="95">
        <f>IF(BA21=0,0,($O$21/$BA$21)*100000)</f>
        <v>0</v>
      </c>
      <c r="BC21" s="95">
        <f>'Health Regions'!H5</f>
        <v>0</v>
      </c>
      <c r="BD21" s="95">
        <f>IF(BC21=0,0,($P$21/$BC$21)*100000)</f>
        <v>0</v>
      </c>
      <c r="BE21" s="95">
        <f>'Health Regions'!J5</f>
        <v>0</v>
      </c>
      <c r="BF21" s="95">
        <f>IF(BE21=0,0,($Q$21/$BE$21)*100000)</f>
        <v>0</v>
      </c>
      <c r="BG21" s="95">
        <f>'Health Regions'!L5</f>
        <v>0</v>
      </c>
      <c r="BH21" s="95">
        <f>IF(BG21=0,0,($R$21/$BG$21)*100000)</f>
        <v>0</v>
      </c>
      <c r="BI21" s="95">
        <f>'Health Regions'!N5</f>
        <v>0</v>
      </c>
      <c r="BJ21" s="95">
        <f>IF(BI21=0,0,($S$21/$BI$21)*100000)</f>
        <v>0</v>
      </c>
      <c r="BK21" s="95">
        <f>'Health Regions'!P5</f>
        <v>0</v>
      </c>
      <c r="BL21" s="95">
        <f>IF(BK21=0,0,($T$21/$BK$21)*100000)</f>
        <v>0</v>
      </c>
      <c r="BM21" s="95">
        <f>'Health Regions'!R5</f>
        <v>0</v>
      </c>
      <c r="BN21" s="95">
        <f>IF(BM21=0,0,($U$21/$BM$21)*100000)</f>
        <v>0</v>
      </c>
      <c r="BO21" s="95">
        <f>'Health Regions'!T5</f>
        <v>0</v>
      </c>
      <c r="BP21" s="95">
        <f>IF(BO21=0,0,($V$21/$BO21)*100000)</f>
        <v>0</v>
      </c>
      <c r="BQ21" s="95">
        <f>'Health Regions'!V5</f>
        <v>0</v>
      </c>
      <c r="BR21" s="95">
        <f>IF(BQ21=0,0,($W$21/$BQ$21)*100000)</f>
        <v>0</v>
      </c>
      <c r="BS21" s="95">
        <f>'Health Regions'!X5</f>
        <v>0</v>
      </c>
      <c r="BT21" s="95">
        <f>IF(BS21=0,0,($X$21/$BS$21)*100000)</f>
        <v>0</v>
      </c>
      <c r="BU21" s="95">
        <f>'Health Regions'!Z5</f>
        <v>0</v>
      </c>
      <c r="BV21" s="95">
        <f>IF(BU21=0,0,($Y$21/$BU$21)*100000)</f>
        <v>0</v>
      </c>
      <c r="BW21" s="95">
        <f>'Health Regions'!AB5</f>
        <v>0</v>
      </c>
      <c r="BX21" s="95">
        <f>IF(BW21=0,0,($Z$21/$BW$21)*100000)</f>
        <v>0</v>
      </c>
      <c r="BY21" s="52"/>
      <c r="BZ21" s="93">
        <v>3795</v>
      </c>
      <c r="CA21" s="94">
        <v>1.3818E-2</v>
      </c>
      <c r="CC21" s="60" t="s">
        <v>160</v>
      </c>
      <c r="CD21" s="113">
        <f t="shared" ref="CD21:CD33" si="29">AC21*CA21</f>
        <v>0</v>
      </c>
      <c r="CE21" s="114">
        <f t="shared" ref="CE21:CE33" si="30">AE21*CA21</f>
        <v>0</v>
      </c>
      <c r="CF21" s="114">
        <f t="shared" ref="CF21:CF33" si="31">AG21*CA21</f>
        <v>0</v>
      </c>
      <c r="CG21" s="54">
        <f t="shared" ref="CG21:CG33" si="32">AI21*CA21</f>
        <v>0</v>
      </c>
      <c r="CH21" s="54">
        <f t="shared" ref="CH21:CH33" si="33">AK21*CA21</f>
        <v>0</v>
      </c>
      <c r="CI21" s="54">
        <f t="shared" ref="CI21:CI33" si="34">AM21*CA21</f>
        <v>0</v>
      </c>
      <c r="CJ21" s="54">
        <f t="shared" ref="CJ21:CJ33" si="35">AO21*CA21</f>
        <v>0</v>
      </c>
      <c r="CK21" s="54">
        <f t="shared" ref="CK21:CK33" si="36">AQ21*CA21</f>
        <v>0</v>
      </c>
      <c r="CL21" s="54">
        <f t="shared" ref="CL21:CL33" si="37">AS21*CA21</f>
        <v>0</v>
      </c>
      <c r="CM21" s="54">
        <f t="shared" ref="CM21:CM33" si="38">AU21*CA21</f>
        <v>0</v>
      </c>
      <c r="CN21" s="54">
        <f>AX21*CA21</f>
        <v>0</v>
      </c>
      <c r="CO21" s="54">
        <f>AZ21*CA21</f>
        <v>0</v>
      </c>
      <c r="CP21" s="54">
        <f>BB21*CA21</f>
        <v>0</v>
      </c>
      <c r="CQ21" s="54">
        <f>BD21*CA21</f>
        <v>0</v>
      </c>
      <c r="CR21" s="54">
        <f>BF21*CA21</f>
        <v>0</v>
      </c>
      <c r="CS21" s="54">
        <f>BH21*CA21</f>
        <v>0</v>
      </c>
      <c r="CT21" s="54">
        <f>BI21*CA21</f>
        <v>0</v>
      </c>
      <c r="CU21" s="54">
        <f>BL21*CA21</f>
        <v>0</v>
      </c>
      <c r="CV21" s="54">
        <f>BN21*CA21</f>
        <v>0</v>
      </c>
      <c r="CW21" s="54">
        <f>BP21*CA21</f>
        <v>0</v>
      </c>
      <c r="CX21" s="54">
        <f>BR21*CA21</f>
        <v>0</v>
      </c>
      <c r="CY21" s="54">
        <f>BT21*CA21</f>
        <v>0</v>
      </c>
      <c r="CZ21" s="54">
        <f>BV21*CA21</f>
        <v>0</v>
      </c>
      <c r="DA21" s="54">
        <f>BX21*CA21</f>
        <v>0</v>
      </c>
    </row>
    <row r="22" spans="2:105" x14ac:dyDescent="0.25">
      <c r="B22" s="17" t="s">
        <v>161</v>
      </c>
      <c r="C22" s="70"/>
      <c r="D22" s="48"/>
      <c r="E22" s="49"/>
      <c r="F22" s="39"/>
      <c r="G22" s="39"/>
      <c r="H22" s="39"/>
      <c r="I22" s="39"/>
      <c r="J22" s="77"/>
      <c r="K22" s="77"/>
      <c r="L22" s="42"/>
      <c r="M22" s="85"/>
      <c r="N22" s="85"/>
      <c r="O22" s="85"/>
      <c r="P22" s="85"/>
      <c r="Q22" s="85"/>
      <c r="R22" s="85"/>
      <c r="S22" s="85"/>
      <c r="T22" s="85"/>
      <c r="U22" s="85"/>
      <c r="V22" s="85"/>
      <c r="W22" s="85"/>
      <c r="X22" s="85"/>
      <c r="Y22" s="85"/>
      <c r="Z22" s="89"/>
      <c r="AA22" s="52"/>
      <c r="AB22" s="95">
        <f>' Populations'!B10</f>
        <v>0</v>
      </c>
      <c r="AC22" s="95">
        <f>IF(AB22=0,0,($C$22/$AB$22)*100000)</f>
        <v>0</v>
      </c>
      <c r="AD22" s="95">
        <f>' Populations'!D10</f>
        <v>0</v>
      </c>
      <c r="AE22" s="95">
        <f>IF(AD22=0,0,($D$22/$AD$22)*100000)</f>
        <v>0</v>
      </c>
      <c r="AF22" s="95">
        <f>' Populations'!F10</f>
        <v>0</v>
      </c>
      <c r="AG22" s="95">
        <f>IF(AF22=0,0,($E$22/$AF$22)*100000)</f>
        <v>0</v>
      </c>
      <c r="AH22" s="95">
        <f>' Populations'!H10</f>
        <v>0</v>
      </c>
      <c r="AI22" s="95">
        <f>IF(AH22=0,0,($F$22/$AH$22)*100000)</f>
        <v>0</v>
      </c>
      <c r="AJ22" s="95">
        <f>' Populations'!J10</f>
        <v>0</v>
      </c>
      <c r="AK22" s="95">
        <f>IF(AJ22=0,0,($G$22/$AJ$22)*100000)</f>
        <v>0</v>
      </c>
      <c r="AL22" s="95">
        <f>' Populations'!L10</f>
        <v>0</v>
      </c>
      <c r="AM22" s="95">
        <f>IF(AL22=0,0,($H$22/$AL$22)*100000)</f>
        <v>0</v>
      </c>
      <c r="AN22" s="95">
        <f>' Populations'!N10</f>
        <v>0</v>
      </c>
      <c r="AO22" s="95">
        <f>IF(AN22=0,0,($I$22/$AN$22)*100000)</f>
        <v>0</v>
      </c>
      <c r="AP22" s="95">
        <f>' Populations'!P10</f>
        <v>0</v>
      </c>
      <c r="AQ22" s="95">
        <f>IF(AP22=0,0,($J$22/$AP$22)*100000)</f>
        <v>0</v>
      </c>
      <c r="AR22" s="95">
        <f>' Populations'!R10</f>
        <v>0</v>
      </c>
      <c r="AS22" s="95">
        <f>IF(AR22=0,0,($K$22/$AR$22)*100000)</f>
        <v>0</v>
      </c>
      <c r="AT22" s="95">
        <f>' Populations'!T10</f>
        <v>0</v>
      </c>
      <c r="AU22" s="95">
        <f>IF(AT22=0,0,($L$22/$AT$22)*100000)</f>
        <v>0</v>
      </c>
      <c r="AV22" s="98"/>
      <c r="AW22" s="95">
        <f>'Health Regions'!B6</f>
        <v>0</v>
      </c>
      <c r="AX22" s="95">
        <f>IF(AW22=0,0,($M$22/$AW$22)*100000)</f>
        <v>0</v>
      </c>
      <c r="AY22" s="95">
        <f>'Health Regions'!D6</f>
        <v>0</v>
      </c>
      <c r="AZ22" s="95">
        <f>IF(AY22=0,0,($N$22/$AY$22)*100000)</f>
        <v>0</v>
      </c>
      <c r="BA22" s="95">
        <f>'Health Regions'!F6</f>
        <v>0</v>
      </c>
      <c r="BB22" s="95">
        <f>IF(BA22=0,0,($O$22/$BA$22)*100000)</f>
        <v>0</v>
      </c>
      <c r="BC22" s="95">
        <f>'Health Regions'!H6</f>
        <v>0</v>
      </c>
      <c r="BD22" s="95">
        <f>IF(BC22=0,0,($P$22/$BC$22)*100000)</f>
        <v>0</v>
      </c>
      <c r="BE22" s="95">
        <f>'Health Regions'!J6</f>
        <v>0</v>
      </c>
      <c r="BF22" s="95">
        <f>IF(BE22=0,0,($Q$22/$BE$22)*100000)</f>
        <v>0</v>
      </c>
      <c r="BG22" s="95">
        <f>'Health Regions'!L6</f>
        <v>0</v>
      </c>
      <c r="BH22" s="95">
        <f>IF(BG22=0,0,($R$22/$BG$22)*100000)</f>
        <v>0</v>
      </c>
      <c r="BI22" s="95">
        <f>'Health Regions'!N6</f>
        <v>0</v>
      </c>
      <c r="BJ22" s="95">
        <f>IF(BI22=0,0,($S$22/$BI$22)*100000)</f>
        <v>0</v>
      </c>
      <c r="BK22" s="95">
        <f>'Health Regions'!P6</f>
        <v>0</v>
      </c>
      <c r="BL22" s="95">
        <f>IF(BK22=0,0,($T$22/$BK$22)*100000)</f>
        <v>0</v>
      </c>
      <c r="BM22" s="95">
        <f>'Health Regions'!R6</f>
        <v>0</v>
      </c>
      <c r="BN22" s="95">
        <f>IF(BM22=0,0,($U$22/$BM$22)*100000)</f>
        <v>0</v>
      </c>
      <c r="BO22" s="95">
        <f>'Health Regions'!T6</f>
        <v>0</v>
      </c>
      <c r="BP22" s="95">
        <f>IF(BO22=0,0,($V$22/$BO$22)*100000)</f>
        <v>0</v>
      </c>
      <c r="BQ22" s="95">
        <f>'Health Regions'!V6</f>
        <v>0</v>
      </c>
      <c r="BR22" s="95">
        <f>IF(BQ22=0,0,($W$22/$BQ$22)*100000)</f>
        <v>0</v>
      </c>
      <c r="BS22" s="95">
        <f>'Health Regions'!X6</f>
        <v>0</v>
      </c>
      <c r="BT22" s="95">
        <f>IF(BS22=0,0,($X$22/$BS$22)*100000)</f>
        <v>0</v>
      </c>
      <c r="BU22" s="95">
        <f>'Health Regions'!Z6</f>
        <v>0</v>
      </c>
      <c r="BV22" s="95">
        <f>IF(BU22=0,0,($Y$22/$BU$22)*100000)</f>
        <v>0</v>
      </c>
      <c r="BW22" s="95">
        <f>'Health Regions'!AB6</f>
        <v>0</v>
      </c>
      <c r="BX22" s="95">
        <f>IF(BW22=0,0,($Z$22/$BW$22)*100000)</f>
        <v>0</v>
      </c>
      <c r="BY22" s="52"/>
      <c r="BZ22" s="93">
        <v>15192</v>
      </c>
      <c r="CA22" s="94">
        <v>5.5316999999999998E-2</v>
      </c>
      <c r="CC22" s="61" t="s">
        <v>161</v>
      </c>
      <c r="CD22" s="113">
        <f t="shared" si="29"/>
        <v>0</v>
      </c>
      <c r="CE22" s="114">
        <f t="shared" si="30"/>
        <v>0</v>
      </c>
      <c r="CF22" s="114">
        <f t="shared" si="31"/>
        <v>0</v>
      </c>
      <c r="CG22" s="54">
        <f t="shared" si="32"/>
        <v>0</v>
      </c>
      <c r="CH22" s="54">
        <f t="shared" si="33"/>
        <v>0</v>
      </c>
      <c r="CI22" s="54">
        <f t="shared" si="34"/>
        <v>0</v>
      </c>
      <c r="CJ22" s="54">
        <f t="shared" si="35"/>
        <v>0</v>
      </c>
      <c r="CK22" s="54">
        <f t="shared" si="36"/>
        <v>0</v>
      </c>
      <c r="CL22" s="54">
        <f t="shared" si="37"/>
        <v>0</v>
      </c>
      <c r="CM22" s="54">
        <f t="shared" si="38"/>
        <v>0</v>
      </c>
      <c r="CN22" s="54">
        <f t="shared" ref="CN22:CN32" si="39">AX22*CA22</f>
        <v>0</v>
      </c>
      <c r="CO22" s="54">
        <f t="shared" ref="CO22:CO33" si="40">AZ22*CA22</f>
        <v>0</v>
      </c>
      <c r="CP22" s="54">
        <f t="shared" ref="CP22:CP33" si="41">BB22*CA22</f>
        <v>0</v>
      </c>
      <c r="CQ22" s="54">
        <f t="shared" ref="CQ22:CQ33" si="42">BD22*CA22</f>
        <v>0</v>
      </c>
      <c r="CR22" s="54">
        <f t="shared" ref="CR22:CR33" si="43">BF22*CA22</f>
        <v>0</v>
      </c>
      <c r="CS22" s="54">
        <f t="shared" ref="CS22:CS33" si="44">BH22*CA22</f>
        <v>0</v>
      </c>
      <c r="CT22" s="54">
        <f t="shared" ref="CT22:CT33" si="45">BI22*CA22</f>
        <v>0</v>
      </c>
      <c r="CU22" s="54">
        <f t="shared" ref="CU22:CU33" si="46">BL22*CA22</f>
        <v>0</v>
      </c>
      <c r="CV22" s="54">
        <f t="shared" ref="CV22:CV33" si="47">BN22*CA22</f>
        <v>0</v>
      </c>
      <c r="CW22" s="54">
        <f t="shared" ref="CW22:CW33" si="48">BP22*CA22</f>
        <v>0</v>
      </c>
      <c r="CX22" s="54">
        <f t="shared" ref="CX22:CX33" si="49">BR22*CA22</f>
        <v>0</v>
      </c>
      <c r="CY22" s="54">
        <f t="shared" ref="CY22:CY33" si="50">BT22*CA22</f>
        <v>0</v>
      </c>
      <c r="CZ22" s="54">
        <f t="shared" ref="CZ22:CZ33" si="51">BV22*CA22</f>
        <v>0</v>
      </c>
      <c r="DA22" s="54">
        <f t="shared" ref="DA22:DA33" si="52">BX22*CA22</f>
        <v>0</v>
      </c>
    </row>
    <row r="23" spans="2:105" x14ac:dyDescent="0.25">
      <c r="B23" s="16" t="s">
        <v>162</v>
      </c>
      <c r="C23" s="70"/>
      <c r="D23" s="48"/>
      <c r="E23" s="49"/>
      <c r="F23" s="39"/>
      <c r="G23" s="39"/>
      <c r="H23" s="39"/>
      <c r="I23" s="39"/>
      <c r="J23" s="77"/>
      <c r="K23" s="77"/>
      <c r="L23" s="42"/>
      <c r="M23" s="85"/>
      <c r="N23" s="85"/>
      <c r="O23" s="85"/>
      <c r="P23" s="85"/>
      <c r="Q23" s="85"/>
      <c r="R23" s="85"/>
      <c r="S23" s="85"/>
      <c r="T23" s="85"/>
      <c r="U23" s="85"/>
      <c r="V23" s="85"/>
      <c r="W23" s="85"/>
      <c r="X23" s="85"/>
      <c r="Y23" s="85"/>
      <c r="Z23" s="89"/>
      <c r="AA23" s="52"/>
      <c r="AB23" s="95">
        <f>' Populations'!B11</f>
        <v>0</v>
      </c>
      <c r="AC23" s="95">
        <f>IF(AB23=0,0,($C$23/$AB$23)*100000)</f>
        <v>0</v>
      </c>
      <c r="AD23" s="95">
        <f>' Populations'!D11</f>
        <v>0</v>
      </c>
      <c r="AE23" s="95">
        <f>IF(AD23=0,0,($D$23/$AD$23)*100000)</f>
        <v>0</v>
      </c>
      <c r="AF23" s="95">
        <f>' Populations'!F11</f>
        <v>0</v>
      </c>
      <c r="AG23" s="95">
        <f>IF(AF23=0,0,($E$23/$AF$23)*100000)</f>
        <v>0</v>
      </c>
      <c r="AH23" s="95">
        <f>' Populations'!H11</f>
        <v>0</v>
      </c>
      <c r="AI23" s="95">
        <f>IF(AH23=0,0,($F$23/$AH$23)*100000)</f>
        <v>0</v>
      </c>
      <c r="AJ23" s="95">
        <f>' Populations'!J11</f>
        <v>0</v>
      </c>
      <c r="AK23" s="95">
        <f>IF(AJ23=0,0,($G$23/$AJ$23)*100000)</f>
        <v>0</v>
      </c>
      <c r="AL23" s="95">
        <f>' Populations'!L11</f>
        <v>0</v>
      </c>
      <c r="AM23" s="95">
        <f>IF(AL23=0,0,($H$23/$AL$23)*100000)</f>
        <v>0</v>
      </c>
      <c r="AN23" s="95">
        <f>' Populations'!N11</f>
        <v>0</v>
      </c>
      <c r="AO23" s="95">
        <f>IF(AN23=0,0,($I$23/$AN$23)*100000)</f>
        <v>0</v>
      </c>
      <c r="AP23" s="95">
        <f>' Populations'!P11</f>
        <v>0</v>
      </c>
      <c r="AQ23" s="95">
        <f>IF(AP23=0,0,($J$23/$AP$23)*100000)</f>
        <v>0</v>
      </c>
      <c r="AR23" s="95">
        <f>' Populations'!R11</f>
        <v>0</v>
      </c>
      <c r="AS23" s="95">
        <f>IF(AR23=0,0,($K$23/$AR$23)*100000)</f>
        <v>0</v>
      </c>
      <c r="AT23" s="95">
        <f>' Populations'!T11</f>
        <v>0</v>
      </c>
      <c r="AU23" s="95">
        <f>IF(AT23=0,0,($L$23/$AT$23)*100000)</f>
        <v>0</v>
      </c>
      <c r="AV23" s="98"/>
      <c r="AW23" s="95">
        <f>'Health Regions'!B7</f>
        <v>0</v>
      </c>
      <c r="AX23" s="95">
        <f>IF(AW23=0,0,($M$23/$AW$23)*100000)</f>
        <v>0</v>
      </c>
      <c r="AY23" s="95">
        <f>'Health Regions'!D7</f>
        <v>0</v>
      </c>
      <c r="AZ23" s="95">
        <f>IF(AY23=0,0,($N$23/$AY$23)*100000)</f>
        <v>0</v>
      </c>
      <c r="BA23" s="95">
        <f>'Health Regions'!F7</f>
        <v>0</v>
      </c>
      <c r="BB23" s="95">
        <f>IF(BA23=0,0,($O$23/$BA$23)*100000)</f>
        <v>0</v>
      </c>
      <c r="BC23" s="95">
        <f>'Health Regions'!H7</f>
        <v>0</v>
      </c>
      <c r="BD23" s="95">
        <f>IF(BC23=0,0,($P$23/$BC$23)*100000)</f>
        <v>0</v>
      </c>
      <c r="BE23" s="95">
        <f>'Health Regions'!J7</f>
        <v>0</v>
      </c>
      <c r="BF23" s="95">
        <f>IF(BE23=0,0,($Q$23/$BE$23)*100000)</f>
        <v>0</v>
      </c>
      <c r="BG23" s="95">
        <f>'Health Regions'!L7</f>
        <v>0</v>
      </c>
      <c r="BH23" s="95">
        <f>IF(BG23=0,0,($R$23/$BG$23)*100000)</f>
        <v>0</v>
      </c>
      <c r="BI23" s="95">
        <f>'Health Regions'!N7</f>
        <v>0</v>
      </c>
      <c r="BJ23" s="95">
        <f>IF(BI23=0,0,($S$23/$BI$23)*100000)</f>
        <v>0</v>
      </c>
      <c r="BK23" s="95">
        <f>'Health Regions'!P7</f>
        <v>0</v>
      </c>
      <c r="BL23" s="95">
        <f>IF(BK23=0,0,($T$23/$BK$23)*100000)</f>
        <v>0</v>
      </c>
      <c r="BM23" s="95">
        <f>'Health Regions'!R7</f>
        <v>0</v>
      </c>
      <c r="BN23" s="95">
        <f>IF(BM23=0,0,($U$23/$BM$23)*100000)</f>
        <v>0</v>
      </c>
      <c r="BO23" s="95">
        <f>'Health Regions'!T7</f>
        <v>0</v>
      </c>
      <c r="BP23" s="95">
        <f>IF(BO23=0,0,($V$23/$BO$23)*100000)</f>
        <v>0</v>
      </c>
      <c r="BQ23" s="95">
        <f>'Health Regions'!V7</f>
        <v>0</v>
      </c>
      <c r="BR23" s="95">
        <f>IF(BQ23=0,0,($W$23/$BQ$23)*100000)</f>
        <v>0</v>
      </c>
      <c r="BS23" s="95">
        <f>'Health Regions'!X7</f>
        <v>0</v>
      </c>
      <c r="BT23" s="95">
        <f>IF(BS23=0,0,($X$23/$BS$23)*100000)</f>
        <v>0</v>
      </c>
      <c r="BU23" s="95">
        <f>'Health Regions'!Z7</f>
        <v>0</v>
      </c>
      <c r="BV23" s="95">
        <f>IF(BU23=0,0,($Y$23/$BU$23)*100000)</f>
        <v>0</v>
      </c>
      <c r="BW23" s="95">
        <f>'Health Regions'!AB7</f>
        <v>0</v>
      </c>
      <c r="BX23" s="95">
        <f>IF(BW23=0,0,($Z$23/$BW$23)*100000)</f>
        <v>0</v>
      </c>
      <c r="BY23" s="52"/>
      <c r="BZ23" s="93">
        <v>19920</v>
      </c>
      <c r="CA23" s="94">
        <v>7.2533E-2</v>
      </c>
      <c r="CC23" s="60" t="s">
        <v>162</v>
      </c>
      <c r="CD23" s="113">
        <f t="shared" si="29"/>
        <v>0</v>
      </c>
      <c r="CE23" s="114">
        <f t="shared" si="30"/>
        <v>0</v>
      </c>
      <c r="CF23" s="114">
        <f t="shared" si="31"/>
        <v>0</v>
      </c>
      <c r="CG23" s="54">
        <f t="shared" si="32"/>
        <v>0</v>
      </c>
      <c r="CH23" s="54">
        <f t="shared" si="33"/>
        <v>0</v>
      </c>
      <c r="CI23" s="54">
        <f t="shared" si="34"/>
        <v>0</v>
      </c>
      <c r="CJ23" s="54">
        <f t="shared" si="35"/>
        <v>0</v>
      </c>
      <c r="CK23" s="54">
        <f t="shared" si="36"/>
        <v>0</v>
      </c>
      <c r="CL23" s="54">
        <f t="shared" si="37"/>
        <v>0</v>
      </c>
      <c r="CM23" s="54">
        <f t="shared" si="38"/>
        <v>0</v>
      </c>
      <c r="CN23" s="54">
        <f t="shared" si="39"/>
        <v>0</v>
      </c>
      <c r="CO23" s="54">
        <f t="shared" si="40"/>
        <v>0</v>
      </c>
      <c r="CP23" s="54">
        <f t="shared" si="41"/>
        <v>0</v>
      </c>
      <c r="CQ23" s="54">
        <f t="shared" si="42"/>
        <v>0</v>
      </c>
      <c r="CR23" s="54">
        <f t="shared" si="43"/>
        <v>0</v>
      </c>
      <c r="CS23" s="54">
        <f t="shared" si="44"/>
        <v>0</v>
      </c>
      <c r="CT23" s="54">
        <f t="shared" si="45"/>
        <v>0</v>
      </c>
      <c r="CU23" s="54">
        <f t="shared" si="46"/>
        <v>0</v>
      </c>
      <c r="CV23" s="54">
        <f t="shared" si="47"/>
        <v>0</v>
      </c>
      <c r="CW23" s="54">
        <f t="shared" si="48"/>
        <v>0</v>
      </c>
      <c r="CX23" s="54">
        <f t="shared" si="49"/>
        <v>0</v>
      </c>
      <c r="CY23" s="54">
        <f t="shared" si="50"/>
        <v>0</v>
      </c>
      <c r="CZ23" s="54">
        <f t="shared" si="51"/>
        <v>0</v>
      </c>
      <c r="DA23" s="54">
        <f t="shared" si="52"/>
        <v>0</v>
      </c>
    </row>
    <row r="24" spans="2:105" x14ac:dyDescent="0.25">
      <c r="B24" s="16" t="s">
        <v>163</v>
      </c>
      <c r="C24" s="70"/>
      <c r="D24" s="48"/>
      <c r="E24" s="49"/>
      <c r="F24" s="39"/>
      <c r="G24" s="39"/>
      <c r="H24" s="39"/>
      <c r="I24" s="39"/>
      <c r="J24" s="77"/>
      <c r="K24" s="77"/>
      <c r="L24" s="42"/>
      <c r="M24" s="85"/>
      <c r="N24" s="85"/>
      <c r="O24" s="85"/>
      <c r="P24" s="85"/>
      <c r="Q24" s="85"/>
      <c r="R24" s="85"/>
      <c r="S24" s="85"/>
      <c r="T24" s="85"/>
      <c r="U24" s="85"/>
      <c r="V24" s="85"/>
      <c r="W24" s="85"/>
      <c r="X24" s="85"/>
      <c r="Y24" s="85"/>
      <c r="Z24" s="89"/>
      <c r="AA24" s="52"/>
      <c r="AB24" s="95">
        <f>' Populations'!B12</f>
        <v>0</v>
      </c>
      <c r="AC24" s="95">
        <f>IF(AB24=0,0,($C$24/$AB$24)*100000)</f>
        <v>0</v>
      </c>
      <c r="AD24" s="95">
        <f>' Populations'!D12</f>
        <v>0</v>
      </c>
      <c r="AE24" s="95">
        <f>IF(AD24=0,0,($D$24/$AD$24)*100000)</f>
        <v>0</v>
      </c>
      <c r="AF24" s="95">
        <f>' Populations'!F12</f>
        <v>0</v>
      </c>
      <c r="AG24" s="95">
        <f>IF(AF24=0,0,($E$24/$AF$24)*100000)</f>
        <v>0</v>
      </c>
      <c r="AH24" s="95">
        <f>' Populations'!H12</f>
        <v>0</v>
      </c>
      <c r="AI24" s="95">
        <f>IF(AH24=0,0,($F$24/$AH$24)*100000)</f>
        <v>0</v>
      </c>
      <c r="AJ24" s="95">
        <f>' Populations'!J12</f>
        <v>0</v>
      </c>
      <c r="AK24" s="95">
        <f>IF(AJ24=0,0,($G$24/$AJ$24)*100000)</f>
        <v>0</v>
      </c>
      <c r="AL24" s="95">
        <f>' Populations'!L12</f>
        <v>0</v>
      </c>
      <c r="AM24" s="95">
        <f>IF(AL24=0,0,($H$24/$AL$24)*100000)</f>
        <v>0</v>
      </c>
      <c r="AN24" s="95">
        <f>' Populations'!N12</f>
        <v>0</v>
      </c>
      <c r="AO24" s="95">
        <f>IF(AN24=0,0,($I$24/$AN$24)*100000)</f>
        <v>0</v>
      </c>
      <c r="AP24" s="95">
        <f>' Populations'!P12</f>
        <v>0</v>
      </c>
      <c r="AQ24" s="95">
        <f>IF(AP24=0,0,($J$24/$AP$24)*100000)</f>
        <v>0</v>
      </c>
      <c r="AR24" s="95">
        <f>' Populations'!R12</f>
        <v>0</v>
      </c>
      <c r="AS24" s="95">
        <f>IF(AR24=0,0,($K$24/$AR$24)*100000)</f>
        <v>0</v>
      </c>
      <c r="AT24" s="95">
        <f>' Populations'!T12</f>
        <v>0</v>
      </c>
      <c r="AU24" s="95">
        <f>IF(AT24=0,0,($L$24/$AT$24)*100000)</f>
        <v>0</v>
      </c>
      <c r="AV24" s="98"/>
      <c r="AW24" s="95">
        <f>'Health Regions'!B8</f>
        <v>0</v>
      </c>
      <c r="AX24" s="95">
        <f>IF(AW24=0,0,($M$24/$AW$24)*100000)</f>
        <v>0</v>
      </c>
      <c r="AY24" s="95">
        <f>'Health Regions'!D8</f>
        <v>0</v>
      </c>
      <c r="AZ24" s="95">
        <f>IF(AY24=0,0,($N$24/$AY$24)*100000)</f>
        <v>0</v>
      </c>
      <c r="BA24" s="95">
        <f>'Health Regions'!F8</f>
        <v>0</v>
      </c>
      <c r="BB24" s="95">
        <f>IF(BA24=0,0,($O$24/$BA$24)*100000)</f>
        <v>0</v>
      </c>
      <c r="BC24" s="95">
        <f>'Health Regions'!H8</f>
        <v>0</v>
      </c>
      <c r="BD24" s="95">
        <f>IF(BC24=0,0,($P$24/$BC$24)*100000)</f>
        <v>0</v>
      </c>
      <c r="BE24" s="95">
        <f>'Health Regions'!J8</f>
        <v>0</v>
      </c>
      <c r="BF24" s="95">
        <f>IF(BE24=0,0,($Q$24/$BE$24)*100000)</f>
        <v>0</v>
      </c>
      <c r="BG24" s="95">
        <f>'Health Regions'!L8</f>
        <v>0</v>
      </c>
      <c r="BH24" s="95">
        <f>IF(BG24=0,0,($R$24/$BG$24)*100000)</f>
        <v>0</v>
      </c>
      <c r="BI24" s="95">
        <f>'Health Regions'!N8</f>
        <v>0</v>
      </c>
      <c r="BJ24" s="95">
        <f>IF(BI24=0,0,($S$24/$BI$24)*100000)</f>
        <v>0</v>
      </c>
      <c r="BK24" s="95">
        <f>'Health Regions'!P8</f>
        <v>0</v>
      </c>
      <c r="BL24" s="95">
        <f>IF(BK24=0,0,($T$24/$BK$24)*100000)</f>
        <v>0</v>
      </c>
      <c r="BM24" s="95">
        <f>'Health Regions'!R8</f>
        <v>0</v>
      </c>
      <c r="BN24" s="95">
        <f>IF(BM24=0,0,($U$24/$BM$24)*100000)</f>
        <v>0</v>
      </c>
      <c r="BO24" s="95">
        <f>'Health Regions'!T8</f>
        <v>0</v>
      </c>
      <c r="BP24" s="95">
        <f>IF(BO24=0,0,($V24/$BO$24)*100000)</f>
        <v>0</v>
      </c>
      <c r="BQ24" s="95">
        <f>'Health Regions'!V8</f>
        <v>0</v>
      </c>
      <c r="BR24" s="95">
        <f>IF(BQ24=0,0,($W$24/$BQ$24)*100000)</f>
        <v>0</v>
      </c>
      <c r="BS24" s="95">
        <f>'Health Regions'!X8</f>
        <v>0</v>
      </c>
      <c r="BT24" s="95">
        <f>IF(BS24=0,0,($X$24/$BS$24)*100000)</f>
        <v>0</v>
      </c>
      <c r="BU24" s="95">
        <f>'Health Regions'!Z8</f>
        <v>0</v>
      </c>
      <c r="BV24" s="95">
        <f>IF(BU24=0,0,($Y$24/$BU$24)*100000)</f>
        <v>0</v>
      </c>
      <c r="BW24" s="95">
        <f>'Health Regions'!AB8</f>
        <v>0</v>
      </c>
      <c r="BX24" s="95">
        <f>IF(BW24=0,0,($Z$24/$BW$24)*100000)</f>
        <v>0</v>
      </c>
      <c r="BY24" s="52"/>
      <c r="BZ24" s="93">
        <v>20057</v>
      </c>
      <c r="CA24" s="94">
        <v>7.3032E-2</v>
      </c>
      <c r="CC24" s="60" t="s">
        <v>163</v>
      </c>
      <c r="CD24" s="113">
        <f t="shared" si="29"/>
        <v>0</v>
      </c>
      <c r="CE24" s="114">
        <f t="shared" si="30"/>
        <v>0</v>
      </c>
      <c r="CF24" s="114">
        <f t="shared" si="31"/>
        <v>0</v>
      </c>
      <c r="CG24" s="54">
        <f t="shared" si="32"/>
        <v>0</v>
      </c>
      <c r="CH24" s="54">
        <f t="shared" si="33"/>
        <v>0</v>
      </c>
      <c r="CI24" s="54">
        <f t="shared" si="34"/>
        <v>0</v>
      </c>
      <c r="CJ24" s="54">
        <f t="shared" si="35"/>
        <v>0</v>
      </c>
      <c r="CK24" s="54">
        <f t="shared" si="36"/>
        <v>0</v>
      </c>
      <c r="CL24" s="54">
        <f t="shared" si="37"/>
        <v>0</v>
      </c>
      <c r="CM24" s="54">
        <f t="shared" si="38"/>
        <v>0</v>
      </c>
      <c r="CN24" s="54">
        <f t="shared" si="39"/>
        <v>0</v>
      </c>
      <c r="CO24" s="54">
        <f t="shared" si="40"/>
        <v>0</v>
      </c>
      <c r="CP24" s="54">
        <f t="shared" si="41"/>
        <v>0</v>
      </c>
      <c r="CQ24" s="54">
        <f t="shared" si="42"/>
        <v>0</v>
      </c>
      <c r="CR24" s="54">
        <f t="shared" si="43"/>
        <v>0</v>
      </c>
      <c r="CS24" s="54">
        <f t="shared" si="44"/>
        <v>0</v>
      </c>
      <c r="CT24" s="54">
        <f t="shared" si="45"/>
        <v>0</v>
      </c>
      <c r="CU24" s="54">
        <f t="shared" si="46"/>
        <v>0</v>
      </c>
      <c r="CV24" s="54">
        <f t="shared" si="47"/>
        <v>0</v>
      </c>
      <c r="CW24" s="54">
        <f t="shared" si="48"/>
        <v>0</v>
      </c>
      <c r="CX24" s="54">
        <f t="shared" si="49"/>
        <v>0</v>
      </c>
      <c r="CY24" s="54">
        <f t="shared" si="50"/>
        <v>0</v>
      </c>
      <c r="CZ24" s="54">
        <f t="shared" si="51"/>
        <v>0</v>
      </c>
      <c r="DA24" s="54">
        <f t="shared" si="52"/>
        <v>0</v>
      </c>
    </row>
    <row r="25" spans="2:105" x14ac:dyDescent="0.25">
      <c r="B25" s="16" t="s">
        <v>164</v>
      </c>
      <c r="C25" s="70"/>
      <c r="D25" s="48"/>
      <c r="E25" s="49"/>
      <c r="F25" s="39"/>
      <c r="G25" s="39"/>
      <c r="H25" s="39"/>
      <c r="I25" s="39"/>
      <c r="J25" s="77"/>
      <c r="K25" s="77"/>
      <c r="L25" s="42"/>
      <c r="M25" s="85"/>
      <c r="N25" s="85"/>
      <c r="O25" s="85"/>
      <c r="P25" s="85"/>
      <c r="Q25" s="85"/>
      <c r="R25" s="85"/>
      <c r="S25" s="85"/>
      <c r="T25" s="85"/>
      <c r="U25" s="85"/>
      <c r="V25" s="85"/>
      <c r="W25" s="85"/>
      <c r="X25" s="85"/>
      <c r="Y25" s="85"/>
      <c r="Z25" s="89"/>
      <c r="AA25" s="52"/>
      <c r="AB25" s="95">
        <f>' Populations'!B13</f>
        <v>0</v>
      </c>
      <c r="AC25" s="95">
        <f>IF(AB25=0,0,($C$25/$AB$25)*100000)</f>
        <v>0</v>
      </c>
      <c r="AD25" s="95">
        <f>' Populations'!D13</f>
        <v>0</v>
      </c>
      <c r="AE25" s="95">
        <f>IF(AD25=0,0,($D$25/$AD$25)*100000)</f>
        <v>0</v>
      </c>
      <c r="AF25" s="95">
        <f>' Populations'!F13</f>
        <v>0</v>
      </c>
      <c r="AG25" s="95">
        <f>IF(AF25=0,0,($E$25/$AF$25)*100000)</f>
        <v>0</v>
      </c>
      <c r="AH25" s="95">
        <f>' Populations'!H13</f>
        <v>0</v>
      </c>
      <c r="AI25" s="95">
        <f>IF(AH25=0,0,($F$25/$AH$25)*100000)</f>
        <v>0</v>
      </c>
      <c r="AJ25" s="95">
        <f>' Populations'!J13</f>
        <v>0</v>
      </c>
      <c r="AK25" s="95">
        <f>IF(AJ25=0,0,($G$25/$AJ$25)*100000)</f>
        <v>0</v>
      </c>
      <c r="AL25" s="95">
        <f>' Populations'!L13</f>
        <v>0</v>
      </c>
      <c r="AM25" s="95">
        <f>IF(AL25=0,0,($H$25/$AL$25)*100000)</f>
        <v>0</v>
      </c>
      <c r="AN25" s="95">
        <f>' Populations'!N13</f>
        <v>0</v>
      </c>
      <c r="AO25" s="95">
        <f>IF(AN25=0,0,($I$25/$AN$25)*100000)</f>
        <v>0</v>
      </c>
      <c r="AP25" s="95">
        <f>' Populations'!P13</f>
        <v>0</v>
      </c>
      <c r="AQ25" s="95">
        <f>IF(AP25=0,0,($J$25/$AP$25)*100000)</f>
        <v>0</v>
      </c>
      <c r="AR25" s="95">
        <f>' Populations'!R13</f>
        <v>0</v>
      </c>
      <c r="AS25" s="95">
        <f>IF(AR25=0,0,($K$25/$AR$25)*100000)</f>
        <v>0</v>
      </c>
      <c r="AT25" s="95">
        <f>' Populations'!T13</f>
        <v>0</v>
      </c>
      <c r="AU25" s="95">
        <f>IF(AT25=0,0,($L$25/$AT$25)*100000)</f>
        <v>0</v>
      </c>
      <c r="AV25" s="98"/>
      <c r="AW25" s="95">
        <f>'Health Regions'!B9</f>
        <v>0</v>
      </c>
      <c r="AX25" s="95">
        <f>IF(AW25=0,0,($M$25/$AW$25)*100000)</f>
        <v>0</v>
      </c>
      <c r="AY25" s="95">
        <f>'Health Regions'!D9</f>
        <v>0</v>
      </c>
      <c r="AZ25" s="95">
        <f>IF(AY25=0,0,($N$25/$AY$25)*100000)</f>
        <v>0</v>
      </c>
      <c r="BA25" s="95">
        <f>'Health Regions'!F9</f>
        <v>0</v>
      </c>
      <c r="BB25" s="95">
        <f>IF(BA25=0,0,($O$25/$BA$25)*100000)</f>
        <v>0</v>
      </c>
      <c r="BC25" s="95">
        <f>'Health Regions'!H9</f>
        <v>0</v>
      </c>
      <c r="BD25" s="95">
        <f>IF(BC25=0,0,($P$25/$BC$25)*100000)</f>
        <v>0</v>
      </c>
      <c r="BE25" s="95">
        <f>'Health Regions'!J9</f>
        <v>0</v>
      </c>
      <c r="BF25" s="95">
        <f>IF(BE25=0,0,($Q$25/$BE$25)*100000)</f>
        <v>0</v>
      </c>
      <c r="BG25" s="95">
        <f>'Health Regions'!L9</f>
        <v>0</v>
      </c>
      <c r="BH25" s="95">
        <f>IF(BG25=0,0,($R$25/$BG$25)*100000)</f>
        <v>0</v>
      </c>
      <c r="BI25" s="95">
        <f>'Health Regions'!N9</f>
        <v>0</v>
      </c>
      <c r="BJ25" s="95">
        <f>IF(BI25=0,0,($S$25/$BI$25)*100000)</f>
        <v>0</v>
      </c>
      <c r="BK25" s="95">
        <f>'Health Regions'!P9</f>
        <v>0</v>
      </c>
      <c r="BL25" s="95">
        <f>IF(BK25=0,0,($T$25/$BK$25)*100000)</f>
        <v>0</v>
      </c>
      <c r="BM25" s="95">
        <f>'Health Regions'!R9</f>
        <v>0</v>
      </c>
      <c r="BN25" s="95">
        <f>IF(BM25=0,0,($U$25/$BM$25)*100000)</f>
        <v>0</v>
      </c>
      <c r="BO25" s="95">
        <f>'Health Regions'!T9</f>
        <v>0</v>
      </c>
      <c r="BP25" s="95">
        <f>IF(BO25=0,0,($V$25/$BO$25)*100000)</f>
        <v>0</v>
      </c>
      <c r="BQ25" s="95">
        <f>'Health Regions'!V9</f>
        <v>0</v>
      </c>
      <c r="BR25" s="95">
        <f>IF(BQ25=0,0,($W$25/$BQ$25)*100000)</f>
        <v>0</v>
      </c>
      <c r="BS25" s="95">
        <f>'Health Regions'!X9</f>
        <v>0</v>
      </c>
      <c r="BT25" s="95">
        <f>IF(BS25=0,0,($X$25/$BS$25)*100000)</f>
        <v>0</v>
      </c>
      <c r="BU25" s="95">
        <f>'Health Regions'!Z9</f>
        <v>0</v>
      </c>
      <c r="BV25" s="95">
        <f>IF(BU25=0,0,($Y$25/$BU$25)*100000)</f>
        <v>0</v>
      </c>
      <c r="BW25" s="95">
        <f>'Health Regions'!AB9</f>
        <v>0</v>
      </c>
      <c r="BX25" s="95">
        <f>IF(BW25=0,0,($Z$25/$BW$25)*100000)</f>
        <v>0</v>
      </c>
      <c r="BY25" s="52"/>
      <c r="BZ25" s="93">
        <v>19820</v>
      </c>
      <c r="CA25" s="94">
        <v>7.2168999999999997E-2</v>
      </c>
      <c r="CC25" s="60" t="s">
        <v>164</v>
      </c>
      <c r="CD25" s="113">
        <f t="shared" si="29"/>
        <v>0</v>
      </c>
      <c r="CE25" s="114">
        <f t="shared" si="30"/>
        <v>0</v>
      </c>
      <c r="CF25" s="114">
        <f t="shared" si="31"/>
        <v>0</v>
      </c>
      <c r="CG25" s="54">
        <f t="shared" si="32"/>
        <v>0</v>
      </c>
      <c r="CH25" s="54">
        <f t="shared" si="33"/>
        <v>0</v>
      </c>
      <c r="CI25" s="54">
        <f t="shared" si="34"/>
        <v>0</v>
      </c>
      <c r="CJ25" s="54">
        <f t="shared" si="35"/>
        <v>0</v>
      </c>
      <c r="CK25" s="54">
        <f t="shared" si="36"/>
        <v>0</v>
      </c>
      <c r="CL25" s="54">
        <f t="shared" si="37"/>
        <v>0</v>
      </c>
      <c r="CM25" s="54">
        <f t="shared" si="38"/>
        <v>0</v>
      </c>
      <c r="CN25" s="54">
        <f t="shared" si="39"/>
        <v>0</v>
      </c>
      <c r="CO25" s="54">
        <f t="shared" si="40"/>
        <v>0</v>
      </c>
      <c r="CP25" s="54">
        <f t="shared" si="41"/>
        <v>0</v>
      </c>
      <c r="CQ25" s="54">
        <f t="shared" si="42"/>
        <v>0</v>
      </c>
      <c r="CR25" s="54">
        <f t="shared" si="43"/>
        <v>0</v>
      </c>
      <c r="CS25" s="54">
        <f t="shared" si="44"/>
        <v>0</v>
      </c>
      <c r="CT25" s="54">
        <f t="shared" si="45"/>
        <v>0</v>
      </c>
      <c r="CU25" s="54">
        <f t="shared" si="46"/>
        <v>0</v>
      </c>
      <c r="CV25" s="54">
        <f t="shared" si="47"/>
        <v>0</v>
      </c>
      <c r="CW25" s="54">
        <f t="shared" si="48"/>
        <v>0</v>
      </c>
      <c r="CX25" s="54">
        <f t="shared" si="49"/>
        <v>0</v>
      </c>
      <c r="CY25" s="54">
        <f t="shared" si="50"/>
        <v>0</v>
      </c>
      <c r="CZ25" s="54">
        <f t="shared" si="51"/>
        <v>0</v>
      </c>
      <c r="DA25" s="54">
        <f t="shared" si="52"/>
        <v>0</v>
      </c>
    </row>
    <row r="26" spans="2:105" x14ac:dyDescent="0.25">
      <c r="B26" s="16" t="s">
        <v>165</v>
      </c>
      <c r="C26" s="70"/>
      <c r="D26" s="48"/>
      <c r="E26" s="49"/>
      <c r="F26" s="39"/>
      <c r="G26" s="39"/>
      <c r="H26" s="39"/>
      <c r="I26" s="39"/>
      <c r="J26" s="77"/>
      <c r="K26" s="77"/>
      <c r="L26" s="42"/>
      <c r="M26" s="85"/>
      <c r="N26" s="85"/>
      <c r="O26" s="85"/>
      <c r="P26" s="85"/>
      <c r="Q26" s="85"/>
      <c r="R26" s="85"/>
      <c r="S26" s="85"/>
      <c r="T26" s="85"/>
      <c r="U26" s="85"/>
      <c r="V26" s="85"/>
      <c r="W26" s="85"/>
      <c r="X26" s="85"/>
      <c r="Y26" s="85"/>
      <c r="Z26" s="89"/>
      <c r="AA26" s="52"/>
      <c r="AB26" s="95">
        <f>' Populations'!B14</f>
        <v>0</v>
      </c>
      <c r="AC26" s="95">
        <f>IF(AB26=0,0,($C$26/$AB$26)*100000)</f>
        <v>0</v>
      </c>
      <c r="AD26" s="95">
        <f>' Populations'!D14</f>
        <v>0</v>
      </c>
      <c r="AE26" s="95">
        <f>IF(AD26=0,0,($D$26/$AD$26)*100000)</f>
        <v>0</v>
      </c>
      <c r="AF26" s="95">
        <f>' Populations'!F14</f>
        <v>0</v>
      </c>
      <c r="AG26" s="95">
        <f>IF(AF26=0,0,($E$26/$AF$26)*100000)</f>
        <v>0</v>
      </c>
      <c r="AH26" s="95">
        <f>' Populations'!H14</f>
        <v>0</v>
      </c>
      <c r="AI26" s="95">
        <f>IF(AH26=0,0,($F$26/$AH$26)*100000)</f>
        <v>0</v>
      </c>
      <c r="AJ26" s="95">
        <f>' Populations'!J14</f>
        <v>0</v>
      </c>
      <c r="AK26" s="95">
        <f>IF(AJ26=0,0,($G$26/$AJ$26)*100000)</f>
        <v>0</v>
      </c>
      <c r="AL26" s="95">
        <f>' Populations'!L14</f>
        <v>0</v>
      </c>
      <c r="AM26" s="95">
        <f>IF(AL26=0,0,($H$26/$AL$26)*100000)</f>
        <v>0</v>
      </c>
      <c r="AN26" s="95">
        <f>' Populations'!N14</f>
        <v>0</v>
      </c>
      <c r="AO26" s="95">
        <f>IF(AN26=0,0,($I$26/$AN$26)*100000)</f>
        <v>0</v>
      </c>
      <c r="AP26" s="95">
        <f>' Populations'!P14</f>
        <v>0</v>
      </c>
      <c r="AQ26" s="95">
        <f>IF(AP26=0,0,($J$26/$AP$26)*100000)</f>
        <v>0</v>
      </c>
      <c r="AR26" s="95">
        <f>' Populations'!R14</f>
        <v>0</v>
      </c>
      <c r="AS26" s="95">
        <f>IF(AR26=0,0,($K$26/$AR$26)*100000)</f>
        <v>0</v>
      </c>
      <c r="AT26" s="95">
        <f>' Populations'!T14</f>
        <v>0</v>
      </c>
      <c r="AU26" s="95">
        <f>IF(AT26=0,0,($L$26/$AT$26)*100000)</f>
        <v>0</v>
      </c>
      <c r="AV26" s="98"/>
      <c r="AW26" s="95">
        <f>'Health Regions'!B10</f>
        <v>0</v>
      </c>
      <c r="AX26" s="95">
        <f>IF(AW26=0,0,($M$26/$AW$26)*100000)</f>
        <v>0</v>
      </c>
      <c r="AY26" s="95">
        <f>'Health Regions'!D10</f>
        <v>0</v>
      </c>
      <c r="AZ26" s="95">
        <f>IF(AY26=0,0,($N$26/$AY$26)*100000)</f>
        <v>0</v>
      </c>
      <c r="BA26" s="95">
        <f>'Health Regions'!F10</f>
        <v>0</v>
      </c>
      <c r="BB26" s="95">
        <f>IF(BA26=0,0,($O$26/$BA$26)*100000)</f>
        <v>0</v>
      </c>
      <c r="BC26" s="95">
        <f>'Health Regions'!H10</f>
        <v>0</v>
      </c>
      <c r="BD26" s="95">
        <f>IF(BC26=0,0,($P$26/$BC$26)*100000)</f>
        <v>0</v>
      </c>
      <c r="BE26" s="95">
        <f>'Health Regions'!J10</f>
        <v>0</v>
      </c>
      <c r="BF26" s="95">
        <f>IF(BE26=0,0,($Q$26/$BE$26)*100000)</f>
        <v>0</v>
      </c>
      <c r="BG26" s="95">
        <f>'Health Regions'!L10</f>
        <v>0</v>
      </c>
      <c r="BH26" s="95">
        <f>IF(BG26=0,0,($R$26/$BG$26)*100000)</f>
        <v>0</v>
      </c>
      <c r="BI26" s="95">
        <f>'Health Regions'!N10</f>
        <v>0</v>
      </c>
      <c r="BJ26" s="95">
        <f>IF(BI26=0,0,($S$26/$BI$26)*100000)</f>
        <v>0</v>
      </c>
      <c r="BK26" s="95">
        <f>'Health Regions'!P10</f>
        <v>0</v>
      </c>
      <c r="BL26" s="95">
        <f>IF(BK26=0,0,($T$26/$BK$26)*100000)</f>
        <v>0</v>
      </c>
      <c r="BM26" s="95">
        <f>'Health Regions'!R10</f>
        <v>0</v>
      </c>
      <c r="BN26" s="95">
        <f>IF(BM26=0,0,($PU26/$BM$26)*100000)</f>
        <v>0</v>
      </c>
      <c r="BO26" s="95">
        <f>'Health Regions'!T10</f>
        <v>0</v>
      </c>
      <c r="BP26" s="95">
        <f>IF(BO26=0,0,($V$26/$BO$26)*100000)</f>
        <v>0</v>
      </c>
      <c r="BQ26" s="95">
        <f>'Health Regions'!V10</f>
        <v>0</v>
      </c>
      <c r="BR26" s="95">
        <f>IF(BQ26=0,0,($W$26/$BQ$26)*100000)</f>
        <v>0</v>
      </c>
      <c r="BS26" s="95">
        <f>'Health Regions'!X10</f>
        <v>0</v>
      </c>
      <c r="BT26" s="95">
        <f>IF(BS26=0,0,($X$26/$BS$26)*100000)</f>
        <v>0</v>
      </c>
      <c r="BU26" s="95">
        <f>'Health Regions'!Z10</f>
        <v>0</v>
      </c>
      <c r="BV26" s="95">
        <f>IF(BU26=0,0,($Y$26/$BU$26)*100000)</f>
        <v>0</v>
      </c>
      <c r="BW26" s="95">
        <f>'Health Regions'!AB10</f>
        <v>0</v>
      </c>
      <c r="BX26" s="95">
        <f>IF(BW26=0,0,($Z$26/$BW$26)*100000)</f>
        <v>0</v>
      </c>
      <c r="BY26" s="52"/>
      <c r="BZ26" s="93">
        <v>18257</v>
      </c>
      <c r="CA26" s="94">
        <v>6.6477999999999995E-2</v>
      </c>
      <c r="CC26" s="60" t="s">
        <v>165</v>
      </c>
      <c r="CD26" s="113">
        <f t="shared" si="29"/>
        <v>0</v>
      </c>
      <c r="CE26" s="114">
        <f t="shared" si="30"/>
        <v>0</v>
      </c>
      <c r="CF26" s="114">
        <f t="shared" si="31"/>
        <v>0</v>
      </c>
      <c r="CG26" s="54">
        <f t="shared" si="32"/>
        <v>0</v>
      </c>
      <c r="CH26" s="54">
        <f t="shared" si="33"/>
        <v>0</v>
      </c>
      <c r="CI26" s="54">
        <f t="shared" si="34"/>
        <v>0</v>
      </c>
      <c r="CJ26" s="54">
        <f t="shared" si="35"/>
        <v>0</v>
      </c>
      <c r="CK26" s="54">
        <f t="shared" si="36"/>
        <v>0</v>
      </c>
      <c r="CL26" s="54">
        <f t="shared" si="37"/>
        <v>0</v>
      </c>
      <c r="CM26" s="54">
        <f t="shared" si="38"/>
        <v>0</v>
      </c>
      <c r="CN26" s="54">
        <f t="shared" si="39"/>
        <v>0</v>
      </c>
      <c r="CO26" s="54">
        <f t="shared" si="40"/>
        <v>0</v>
      </c>
      <c r="CP26" s="54">
        <f t="shared" si="41"/>
        <v>0</v>
      </c>
      <c r="CQ26" s="54">
        <f t="shared" si="42"/>
        <v>0</v>
      </c>
      <c r="CR26" s="54">
        <f t="shared" si="43"/>
        <v>0</v>
      </c>
      <c r="CS26" s="54">
        <f t="shared" si="44"/>
        <v>0</v>
      </c>
      <c r="CT26" s="54">
        <f t="shared" si="45"/>
        <v>0</v>
      </c>
      <c r="CU26" s="54">
        <f t="shared" si="46"/>
        <v>0</v>
      </c>
      <c r="CV26" s="54">
        <f t="shared" si="47"/>
        <v>0</v>
      </c>
      <c r="CW26" s="54">
        <f t="shared" si="48"/>
        <v>0</v>
      </c>
      <c r="CX26" s="54">
        <f t="shared" si="49"/>
        <v>0</v>
      </c>
      <c r="CY26" s="54">
        <f t="shared" si="50"/>
        <v>0</v>
      </c>
      <c r="CZ26" s="54">
        <f t="shared" si="51"/>
        <v>0</v>
      </c>
      <c r="DA26" s="54">
        <f t="shared" si="52"/>
        <v>0</v>
      </c>
    </row>
    <row r="27" spans="2:105" x14ac:dyDescent="0.25">
      <c r="B27" s="16" t="s">
        <v>166</v>
      </c>
      <c r="C27" s="70"/>
      <c r="D27" s="48"/>
      <c r="E27" s="49"/>
      <c r="F27" s="39"/>
      <c r="G27" s="39"/>
      <c r="H27" s="39"/>
      <c r="I27" s="39"/>
      <c r="J27" s="77"/>
      <c r="K27" s="77"/>
      <c r="L27" s="42"/>
      <c r="M27" s="85"/>
      <c r="N27" s="85"/>
      <c r="O27" s="85"/>
      <c r="P27" s="85"/>
      <c r="Q27" s="85"/>
      <c r="R27" s="85"/>
      <c r="S27" s="85"/>
      <c r="T27" s="85"/>
      <c r="U27" s="85"/>
      <c r="V27" s="85"/>
      <c r="W27" s="85"/>
      <c r="X27" s="85"/>
      <c r="Y27" s="85"/>
      <c r="Z27" s="89"/>
      <c r="AA27" s="52"/>
      <c r="AB27" s="95">
        <f>' Populations'!B15</f>
        <v>0</v>
      </c>
      <c r="AC27" s="95">
        <f>IF(AB27=0,0,($C$27/$AB$27)*100000)</f>
        <v>0</v>
      </c>
      <c r="AD27" s="95">
        <f>' Populations'!D15</f>
        <v>0</v>
      </c>
      <c r="AE27" s="95">
        <f>IF(AD27=0,0,($D$27/$AD$27)*100000)</f>
        <v>0</v>
      </c>
      <c r="AF27" s="95">
        <f>' Populations'!F15</f>
        <v>0</v>
      </c>
      <c r="AG27" s="95">
        <f>IF(AF27=0,0,($E$27/$AF$27)*100000)</f>
        <v>0</v>
      </c>
      <c r="AH27" s="95">
        <f>' Populations'!H15</f>
        <v>0</v>
      </c>
      <c r="AI27" s="95">
        <f>IF(AH27=0,0,($F$27/$AH$27)*100000)</f>
        <v>0</v>
      </c>
      <c r="AJ27" s="95">
        <f>' Populations'!J15</f>
        <v>0</v>
      </c>
      <c r="AK27" s="95">
        <f>IF(AJ27=0,0,($G$27/$AJ$27)*100000)</f>
        <v>0</v>
      </c>
      <c r="AL27" s="95">
        <f>' Populations'!L15</f>
        <v>0</v>
      </c>
      <c r="AM27" s="95">
        <f>IF(AL27=0,0,($H$27/$AL$27)*100000)</f>
        <v>0</v>
      </c>
      <c r="AN27" s="95">
        <f>' Populations'!N15</f>
        <v>0</v>
      </c>
      <c r="AO27" s="95">
        <f>IF(AN27=0,0,($I$27/$AN$27)*100000)</f>
        <v>0</v>
      </c>
      <c r="AP27" s="95">
        <f>' Populations'!P15</f>
        <v>0</v>
      </c>
      <c r="AQ27" s="95">
        <f>IF(AP27=0,0,($J$27/$AP$27)*100000)</f>
        <v>0</v>
      </c>
      <c r="AR27" s="95">
        <f>' Populations'!R15</f>
        <v>0</v>
      </c>
      <c r="AS27" s="95">
        <f>IF(AR27=0,0,($K$27/$AR$27)*100000)</f>
        <v>0</v>
      </c>
      <c r="AT27" s="95">
        <f>' Populations'!T15</f>
        <v>0</v>
      </c>
      <c r="AU27" s="95">
        <f>IF(AT27=0,0,($L$272/$AT$27)*100000)</f>
        <v>0</v>
      </c>
      <c r="AV27" s="98"/>
      <c r="AW27" s="95">
        <f>'Health Regions'!B11</f>
        <v>0</v>
      </c>
      <c r="AX27" s="95">
        <f>IF(AW27=0,0,($M$27/$AW$27)*100000)</f>
        <v>0</v>
      </c>
      <c r="AY27" s="95">
        <f>'Health Regions'!D11</f>
        <v>0</v>
      </c>
      <c r="AZ27" s="95">
        <f>IF(AY27=0,0,($N$27/$AY$27)*100000)</f>
        <v>0</v>
      </c>
      <c r="BA27" s="95">
        <f>'Health Regions'!F11</f>
        <v>0</v>
      </c>
      <c r="BB27" s="95">
        <f>IF(BA27=0,0,($O$27/$BA$27)*100000)</f>
        <v>0</v>
      </c>
      <c r="BC27" s="95">
        <f>'Health Regions'!H11</f>
        <v>0</v>
      </c>
      <c r="BD27" s="95">
        <f>IF(BC27=0,0,($P$27/$BC$27)*100000)</f>
        <v>0</v>
      </c>
      <c r="BE27" s="95">
        <f>'Health Regions'!J11</f>
        <v>0</v>
      </c>
      <c r="BF27" s="95">
        <f>IF(BE27=0,0,($Q$27/$BE$27)*100000)</f>
        <v>0</v>
      </c>
      <c r="BG27" s="95">
        <f>'Health Regions'!L11</f>
        <v>0</v>
      </c>
      <c r="BH27" s="95">
        <f>IF(BG27=0,0,($R$27/$BG$27)*100000)</f>
        <v>0</v>
      </c>
      <c r="BI27" s="95">
        <f>'Health Regions'!N11</f>
        <v>0</v>
      </c>
      <c r="BJ27" s="95">
        <f>IF(BI27=0,0,($S$27/$BI$27)*100000)</f>
        <v>0</v>
      </c>
      <c r="BK27" s="95">
        <f>'Health Regions'!P11</f>
        <v>0</v>
      </c>
      <c r="BL27" s="95">
        <f>IF(BK27=0,0,($T$27/$BK$27)*100000)</f>
        <v>0</v>
      </c>
      <c r="BM27" s="95">
        <f>'Health Regions'!R11</f>
        <v>0</v>
      </c>
      <c r="BN27" s="95">
        <f>IF(BM27=0,0,($U$27/$BM$27)*100000)</f>
        <v>0</v>
      </c>
      <c r="BO27" s="95">
        <f>'Health Regions'!T11</f>
        <v>0</v>
      </c>
      <c r="BP27" s="95">
        <f>IF(BO27=0,0,($V$27/$BO$27)*100000)</f>
        <v>0</v>
      </c>
      <c r="BQ27" s="95">
        <f>'Health Regions'!V11</f>
        <v>0</v>
      </c>
      <c r="BR27" s="95">
        <f>IF(BQ27=0,0,($W$27/$BQ$27)*100000)</f>
        <v>0</v>
      </c>
      <c r="BS27" s="95">
        <f>'Health Regions'!X11</f>
        <v>0</v>
      </c>
      <c r="BT27" s="95">
        <f>IF(BS27=0,0,($X$27/$BS$27)*100000)</f>
        <v>0</v>
      </c>
      <c r="BU27" s="95">
        <f>'Health Regions'!Z11</f>
        <v>0</v>
      </c>
      <c r="BV27" s="95">
        <f>IF(BU27=0,0,($Y$27/$BU$27)*100000)</f>
        <v>0</v>
      </c>
      <c r="BW27" s="95">
        <f>'Health Regions'!AB11</f>
        <v>0</v>
      </c>
      <c r="BX27" s="95">
        <f>IF(BW27=0,0,($Z$27/$BW$27)*100000)</f>
        <v>0</v>
      </c>
      <c r="BY27" s="52"/>
      <c r="BZ27" s="93">
        <v>37233</v>
      </c>
      <c r="CA27" s="94">
        <v>0.135573</v>
      </c>
      <c r="CC27" s="60" t="s">
        <v>166</v>
      </c>
      <c r="CD27" s="113">
        <f t="shared" si="29"/>
        <v>0</v>
      </c>
      <c r="CE27" s="114">
        <f t="shared" si="30"/>
        <v>0</v>
      </c>
      <c r="CF27" s="114">
        <f t="shared" si="31"/>
        <v>0</v>
      </c>
      <c r="CG27" s="54">
        <f t="shared" si="32"/>
        <v>0</v>
      </c>
      <c r="CH27" s="54">
        <f t="shared" si="33"/>
        <v>0</v>
      </c>
      <c r="CI27" s="54">
        <f t="shared" si="34"/>
        <v>0</v>
      </c>
      <c r="CJ27" s="54">
        <f t="shared" si="35"/>
        <v>0</v>
      </c>
      <c r="CK27" s="54">
        <f t="shared" si="36"/>
        <v>0</v>
      </c>
      <c r="CL27" s="54">
        <f t="shared" si="37"/>
        <v>0</v>
      </c>
      <c r="CM27" s="54">
        <f t="shared" si="38"/>
        <v>0</v>
      </c>
      <c r="CN27" s="54">
        <f t="shared" si="39"/>
        <v>0</v>
      </c>
      <c r="CO27" s="54">
        <f t="shared" si="40"/>
        <v>0</v>
      </c>
      <c r="CP27" s="54">
        <f t="shared" si="41"/>
        <v>0</v>
      </c>
      <c r="CQ27" s="54">
        <f t="shared" si="42"/>
        <v>0</v>
      </c>
      <c r="CR27" s="54">
        <f t="shared" si="43"/>
        <v>0</v>
      </c>
      <c r="CS27" s="54">
        <f t="shared" si="44"/>
        <v>0</v>
      </c>
      <c r="CT27" s="54">
        <f t="shared" si="45"/>
        <v>0</v>
      </c>
      <c r="CU27" s="54">
        <f t="shared" si="46"/>
        <v>0</v>
      </c>
      <c r="CV27" s="54">
        <f t="shared" si="47"/>
        <v>0</v>
      </c>
      <c r="CW27" s="54">
        <f t="shared" si="48"/>
        <v>0</v>
      </c>
      <c r="CX27" s="54">
        <f t="shared" si="49"/>
        <v>0</v>
      </c>
      <c r="CY27" s="54">
        <f t="shared" si="50"/>
        <v>0</v>
      </c>
      <c r="CZ27" s="54">
        <f t="shared" si="51"/>
        <v>0</v>
      </c>
      <c r="DA27" s="54">
        <f t="shared" si="52"/>
        <v>0</v>
      </c>
    </row>
    <row r="28" spans="2:105" x14ac:dyDescent="0.25">
      <c r="B28" s="16" t="s">
        <v>167</v>
      </c>
      <c r="C28" s="70"/>
      <c r="D28" s="48"/>
      <c r="E28" s="49"/>
      <c r="F28" s="39"/>
      <c r="G28" s="39"/>
      <c r="H28" s="39"/>
      <c r="I28" s="39"/>
      <c r="J28" s="77"/>
      <c r="K28" s="77"/>
      <c r="L28" s="42"/>
      <c r="M28" s="85"/>
      <c r="N28" s="85"/>
      <c r="O28" s="85"/>
      <c r="P28" s="85"/>
      <c r="Q28" s="85"/>
      <c r="R28" s="85"/>
      <c r="S28" s="85"/>
      <c r="T28" s="85"/>
      <c r="U28" s="85"/>
      <c r="V28" s="85"/>
      <c r="W28" s="85"/>
      <c r="X28" s="85"/>
      <c r="Y28" s="85"/>
      <c r="Z28" s="89"/>
      <c r="AA28" s="52"/>
      <c r="AB28" s="95">
        <f>' Populations'!B16</f>
        <v>0</v>
      </c>
      <c r="AC28" s="95">
        <f>IF(AB28=0,0,($C$28/$AB$28)*100000)</f>
        <v>0</v>
      </c>
      <c r="AD28" s="95">
        <f>' Populations'!D16</f>
        <v>0</v>
      </c>
      <c r="AE28" s="95">
        <f>IF(AD28=0,0,($D$28/$AD$28)*100000)</f>
        <v>0</v>
      </c>
      <c r="AF28" s="95">
        <f>' Populations'!F16</f>
        <v>0</v>
      </c>
      <c r="AG28" s="95">
        <f>IF(AF28=0,0,($E$28/$AF$28)*100000)</f>
        <v>0</v>
      </c>
      <c r="AH28" s="95">
        <f>' Populations'!H16</f>
        <v>0</v>
      </c>
      <c r="AI28" s="95">
        <f>IF(AH28=0,0,($F$28/$AH$28)*100000)</f>
        <v>0</v>
      </c>
      <c r="AJ28" s="95">
        <f>' Populations'!J16</f>
        <v>0</v>
      </c>
      <c r="AK28" s="95">
        <f>IF(AJ28=0,0,($G$28/$AJ$28)*100000)</f>
        <v>0</v>
      </c>
      <c r="AL28" s="95">
        <f>' Populations'!L16</f>
        <v>0</v>
      </c>
      <c r="AM28" s="95">
        <f>IF(AL28=0,0,($H$28/$AL$28)*100000)</f>
        <v>0</v>
      </c>
      <c r="AN28" s="95">
        <f>' Populations'!N16</f>
        <v>0</v>
      </c>
      <c r="AO28" s="95">
        <f>IF(AN28=0,0,($I$28/$AN$28)*100000)</f>
        <v>0</v>
      </c>
      <c r="AP28" s="95">
        <f>' Populations'!P16</f>
        <v>0</v>
      </c>
      <c r="AQ28" s="95">
        <f>IF(AP28=0,0,($J$28/$AP$28)*100000)</f>
        <v>0</v>
      </c>
      <c r="AR28" s="95">
        <f>' Populations'!R16</f>
        <v>0</v>
      </c>
      <c r="AS28" s="95">
        <f>IF(AR28=0,0,($K$28/$AR$28)*100000)</f>
        <v>0</v>
      </c>
      <c r="AT28" s="95">
        <f>' Populations'!T16</f>
        <v>0</v>
      </c>
      <c r="AU28" s="95">
        <f>IF(AT28=0,0,($L$28/$AT$28)*100000)</f>
        <v>0</v>
      </c>
      <c r="AV28" s="98"/>
      <c r="AW28" s="95">
        <f>'Health Regions'!B12</f>
        <v>0</v>
      </c>
      <c r="AX28" s="95">
        <f>IF(AW28=0,0,($M$28/$AW$28)*100000)</f>
        <v>0</v>
      </c>
      <c r="AY28" s="95">
        <f>'Health Regions'!D12</f>
        <v>0</v>
      </c>
      <c r="AZ28" s="95">
        <f>IF(AY28=0,0,($N$28/$AW$28)*100000)</f>
        <v>0</v>
      </c>
      <c r="BA28" s="95">
        <f>'Health Regions'!F12</f>
        <v>0</v>
      </c>
      <c r="BB28" s="95">
        <f>IF(BA28=0,0,($O$28/$BA$28)*100000)</f>
        <v>0</v>
      </c>
      <c r="BC28" s="95">
        <f>'Health Regions'!H12</f>
        <v>0</v>
      </c>
      <c r="BD28" s="95">
        <f>IF(BC28=0,0,($P$28/$BC$28)*100000)</f>
        <v>0</v>
      </c>
      <c r="BE28" s="95">
        <f>'Health Regions'!J12</f>
        <v>0</v>
      </c>
      <c r="BF28" s="95">
        <f>IF(BE28=0,0,($Q$28/$BE$28)*100000)</f>
        <v>0</v>
      </c>
      <c r="BG28" s="95">
        <f>'Health Regions'!L12</f>
        <v>0</v>
      </c>
      <c r="BH28" s="95">
        <f>IF(BG28=0,0,($R$28/$BG$28)*100000)</f>
        <v>0</v>
      </c>
      <c r="BI28" s="95">
        <f>'Health Regions'!N12</f>
        <v>0</v>
      </c>
      <c r="BJ28" s="95">
        <f>IF(BI28=0,0,($S$28/$BI$28)*100000)</f>
        <v>0</v>
      </c>
      <c r="BK28" s="95">
        <f>'Health Regions'!P12</f>
        <v>0</v>
      </c>
      <c r="BL28" s="95">
        <f>IF(BK28=0,0,($T$28/$BK$28)*100000)</f>
        <v>0</v>
      </c>
      <c r="BM28" s="95">
        <f>'Health Regions'!R12</f>
        <v>0</v>
      </c>
      <c r="BN28" s="95">
        <f>IF(BM28=0,0,($U$28/$BM$28)*100000)</f>
        <v>0</v>
      </c>
      <c r="BO28" s="95">
        <f>'Health Regions'!T12</f>
        <v>0</v>
      </c>
      <c r="BP28" s="95">
        <f>IF(BO28=0,0,($V$28/$BO$28)*100000)</f>
        <v>0</v>
      </c>
      <c r="BQ28" s="95">
        <f>'Health Regions'!V12</f>
        <v>0</v>
      </c>
      <c r="BR28" s="95">
        <f>IF(BQ28=0,0,($W$28/$BQ$28)*100000)</f>
        <v>0</v>
      </c>
      <c r="BS28" s="95">
        <f>'Health Regions'!X12</f>
        <v>0</v>
      </c>
      <c r="BT28" s="95">
        <f>IF(BS28=0,0,($X$28/$BS$28)*100000)</f>
        <v>0</v>
      </c>
      <c r="BU28" s="95">
        <f>'Health Regions'!Z12</f>
        <v>0</v>
      </c>
      <c r="BV28" s="95">
        <f>IF(BU28=0,0,($Y$28/$BU$28)*100000)</f>
        <v>0</v>
      </c>
      <c r="BW28" s="95">
        <f>'Health Regions'!AB12</f>
        <v>0</v>
      </c>
      <c r="BX28" s="95">
        <f>IF(BW28=0,0,($Z$28/$BW$28)*100000)</f>
        <v>0</v>
      </c>
      <c r="BY28" s="52"/>
      <c r="BZ28" s="93">
        <v>44659</v>
      </c>
      <c r="CA28" s="94">
        <v>0.16261300000000001</v>
      </c>
      <c r="CC28" s="60" t="s">
        <v>167</v>
      </c>
      <c r="CD28" s="113">
        <f t="shared" si="29"/>
        <v>0</v>
      </c>
      <c r="CE28" s="114">
        <f t="shared" si="30"/>
        <v>0</v>
      </c>
      <c r="CF28" s="114">
        <f t="shared" si="31"/>
        <v>0</v>
      </c>
      <c r="CG28" s="54">
        <f t="shared" si="32"/>
        <v>0</v>
      </c>
      <c r="CH28" s="54">
        <f t="shared" si="33"/>
        <v>0</v>
      </c>
      <c r="CI28" s="54">
        <f t="shared" si="34"/>
        <v>0</v>
      </c>
      <c r="CJ28" s="54">
        <f t="shared" si="35"/>
        <v>0</v>
      </c>
      <c r="CK28" s="54">
        <f t="shared" si="36"/>
        <v>0</v>
      </c>
      <c r="CL28" s="54">
        <f t="shared" si="37"/>
        <v>0</v>
      </c>
      <c r="CM28" s="54">
        <f t="shared" si="38"/>
        <v>0</v>
      </c>
      <c r="CN28" s="54">
        <f t="shared" si="39"/>
        <v>0</v>
      </c>
      <c r="CO28" s="54">
        <f t="shared" si="40"/>
        <v>0</v>
      </c>
      <c r="CP28" s="54">
        <f t="shared" si="41"/>
        <v>0</v>
      </c>
      <c r="CQ28" s="54">
        <f t="shared" si="42"/>
        <v>0</v>
      </c>
      <c r="CR28" s="54">
        <f t="shared" si="43"/>
        <v>0</v>
      </c>
      <c r="CS28" s="54">
        <f t="shared" si="44"/>
        <v>0</v>
      </c>
      <c r="CT28" s="54">
        <f t="shared" si="45"/>
        <v>0</v>
      </c>
      <c r="CU28" s="54">
        <f t="shared" si="46"/>
        <v>0</v>
      </c>
      <c r="CV28" s="54">
        <f t="shared" si="47"/>
        <v>0</v>
      </c>
      <c r="CW28" s="54">
        <f t="shared" si="48"/>
        <v>0</v>
      </c>
      <c r="CX28" s="54">
        <f t="shared" si="49"/>
        <v>0</v>
      </c>
      <c r="CY28" s="54">
        <f t="shared" si="50"/>
        <v>0</v>
      </c>
      <c r="CZ28" s="54">
        <f t="shared" si="51"/>
        <v>0</v>
      </c>
      <c r="DA28" s="54">
        <f t="shared" si="52"/>
        <v>0</v>
      </c>
    </row>
    <row r="29" spans="2:105" x14ac:dyDescent="0.25">
      <c r="B29" s="16" t="s">
        <v>168</v>
      </c>
      <c r="C29" s="70"/>
      <c r="D29" s="48"/>
      <c r="E29" s="49"/>
      <c r="F29" s="39"/>
      <c r="G29" s="39"/>
      <c r="H29" s="39"/>
      <c r="I29" s="39"/>
      <c r="J29" s="77"/>
      <c r="K29" s="77"/>
      <c r="L29" s="42"/>
      <c r="M29" s="85"/>
      <c r="N29" s="85"/>
      <c r="O29" s="85"/>
      <c r="P29" s="85"/>
      <c r="Q29" s="85"/>
      <c r="R29" s="85"/>
      <c r="S29" s="85"/>
      <c r="T29" s="85"/>
      <c r="U29" s="85"/>
      <c r="V29" s="85"/>
      <c r="W29" s="85"/>
      <c r="X29" s="85"/>
      <c r="Y29" s="85"/>
      <c r="Z29" s="89"/>
      <c r="AA29" s="52"/>
      <c r="AB29" s="95">
        <f>' Populations'!B17</f>
        <v>0</v>
      </c>
      <c r="AC29" s="95">
        <f>IF(AB29=0,0,($C$29/$AB$29)*100000)</f>
        <v>0</v>
      </c>
      <c r="AD29" s="95">
        <f>' Populations'!D17</f>
        <v>0</v>
      </c>
      <c r="AE29" s="95">
        <f>IF(AD29=0,0,($D$29/$AD$29)*100000)</f>
        <v>0</v>
      </c>
      <c r="AF29" s="95">
        <f>' Populations'!F17</f>
        <v>0</v>
      </c>
      <c r="AG29" s="95">
        <f>IF(AF29=0,0,($E$29/$AF$29)*100000)</f>
        <v>0</v>
      </c>
      <c r="AH29" s="95">
        <f>' Populations'!H17</f>
        <v>0</v>
      </c>
      <c r="AI29" s="95">
        <f>IF(AH29=0,0,($F$29/$AH$29)*100000)</f>
        <v>0</v>
      </c>
      <c r="AJ29" s="95">
        <f>' Populations'!J17</f>
        <v>0</v>
      </c>
      <c r="AK29" s="95">
        <f>IF(AJ29=0,0,($G$29/$AJ$29)*100000)</f>
        <v>0</v>
      </c>
      <c r="AL29" s="95">
        <f>' Populations'!L17</f>
        <v>0</v>
      </c>
      <c r="AM29" s="95">
        <f>IF(AL29=0,0,($H$29/$AL$29)*100000)</f>
        <v>0</v>
      </c>
      <c r="AN29" s="95">
        <f>' Populations'!N17</f>
        <v>0</v>
      </c>
      <c r="AO29" s="95">
        <f>IF(AN29=0,0,($I$29/$AN$29)*100000)</f>
        <v>0</v>
      </c>
      <c r="AP29" s="95">
        <f>' Populations'!P17</f>
        <v>0</v>
      </c>
      <c r="AQ29" s="95">
        <f>IF(AP29=0,0,($J$29/$AP$29)*100000)</f>
        <v>0</v>
      </c>
      <c r="AR29" s="95">
        <f>' Populations'!R17</f>
        <v>0</v>
      </c>
      <c r="AS29" s="95">
        <f>IF(AR29=0,0,($K$29/$AR$29)*100000)</f>
        <v>0</v>
      </c>
      <c r="AT29" s="95">
        <f>' Populations'!T17</f>
        <v>0</v>
      </c>
      <c r="AU29" s="95">
        <f>IF(AT29=0,0,($L$29/$AT$29)*100000)</f>
        <v>0</v>
      </c>
      <c r="AV29" s="98"/>
      <c r="AW29" s="95">
        <f>'Health Regions'!B13</f>
        <v>0</v>
      </c>
      <c r="AX29" s="95">
        <f>IF(AW29=0,0,($M$29/$AW$29)*100000)</f>
        <v>0</v>
      </c>
      <c r="AY29" s="95">
        <f>'Health Regions'!D13</f>
        <v>0</v>
      </c>
      <c r="AZ29" s="95">
        <f>IF(AY29=0,0,($N$29/$AY$29)*100000)</f>
        <v>0</v>
      </c>
      <c r="BA29" s="95">
        <f>'Health Regions'!F13</f>
        <v>0</v>
      </c>
      <c r="BB29" s="95">
        <f>IF(BA29=0,0,($O$29/$BA$29)*100000)</f>
        <v>0</v>
      </c>
      <c r="BC29" s="95">
        <f>'Health Regions'!H13</f>
        <v>0</v>
      </c>
      <c r="BD29" s="95">
        <f>IF(BC29=0,0,($P$29/$BC$29)*100000)</f>
        <v>0</v>
      </c>
      <c r="BE29" s="95">
        <f>'Health Regions'!J13</f>
        <v>0</v>
      </c>
      <c r="BF29" s="95">
        <f>IF(BE29=0,0,($Q$29/$BE$29)*100000)</f>
        <v>0</v>
      </c>
      <c r="BG29" s="95">
        <f>'Health Regions'!L13</f>
        <v>0</v>
      </c>
      <c r="BH29" s="95">
        <f>IF(BG29=0,0,($R$29/$BG$29)*100000)</f>
        <v>0</v>
      </c>
      <c r="BI29" s="95">
        <f>'Health Regions'!N13</f>
        <v>0</v>
      </c>
      <c r="BJ29" s="95">
        <f>IF(BI29=0,0,($S$29/$BI$29)*100000)</f>
        <v>0</v>
      </c>
      <c r="BK29" s="95">
        <f>'Health Regions'!P13</f>
        <v>0</v>
      </c>
      <c r="BL29" s="95">
        <f>IF(BK29=0,0,($T$29/$BK$29)*100000)</f>
        <v>0</v>
      </c>
      <c r="BM29" s="95">
        <f>'Health Regions'!R13</f>
        <v>0</v>
      </c>
      <c r="BN29" s="95">
        <f>IF(BM29=0,0,($U$29/$BM$29)*100000)</f>
        <v>0</v>
      </c>
      <c r="BO29" s="95">
        <f>'Health Regions'!T13</f>
        <v>0</v>
      </c>
      <c r="BP29" s="95">
        <f>IF(BO29=0,0,($V$29/$BO$29)*100000)</f>
        <v>0</v>
      </c>
      <c r="BQ29" s="95">
        <f>'Health Regions'!V13</f>
        <v>0</v>
      </c>
      <c r="BR29" s="95">
        <f>IF(BQ29=0,0,($W$29/$BQ$29)*100000)</f>
        <v>0</v>
      </c>
      <c r="BS29" s="95">
        <f>'Health Regions'!X13</f>
        <v>0</v>
      </c>
      <c r="BT29" s="95">
        <f>IF(BS29=0,0,($X$29/$BS$29)*100000)</f>
        <v>0</v>
      </c>
      <c r="BU29" s="95">
        <f>'Health Regions'!Z13</f>
        <v>0</v>
      </c>
      <c r="BV29" s="95">
        <f>IF(BU29=0,0,($Y$29/$BU$29)*100000)</f>
        <v>0</v>
      </c>
      <c r="BW29" s="95">
        <f>'Health Regions'!AB13</f>
        <v>0</v>
      </c>
      <c r="BX29" s="95">
        <f>IF(BW29=0,0,($Z$29/$BW$29)*100000)</f>
        <v>0</v>
      </c>
      <c r="BY29" s="52"/>
      <c r="BZ29" s="93">
        <v>37030</v>
      </c>
      <c r="CA29" s="94">
        <v>0.13483400000000001</v>
      </c>
      <c r="CC29" s="60" t="s">
        <v>168</v>
      </c>
      <c r="CD29" s="113">
        <f t="shared" si="29"/>
        <v>0</v>
      </c>
      <c r="CE29" s="114">
        <f t="shared" si="30"/>
        <v>0</v>
      </c>
      <c r="CF29" s="114">
        <f t="shared" si="31"/>
        <v>0</v>
      </c>
      <c r="CG29" s="54">
        <f t="shared" si="32"/>
        <v>0</v>
      </c>
      <c r="CH29" s="54">
        <f t="shared" si="33"/>
        <v>0</v>
      </c>
      <c r="CI29" s="54">
        <f t="shared" si="34"/>
        <v>0</v>
      </c>
      <c r="CJ29" s="54">
        <f t="shared" si="35"/>
        <v>0</v>
      </c>
      <c r="CK29" s="54">
        <f t="shared" si="36"/>
        <v>0</v>
      </c>
      <c r="CL29" s="54">
        <f t="shared" si="37"/>
        <v>0</v>
      </c>
      <c r="CM29" s="54">
        <f t="shared" si="38"/>
        <v>0</v>
      </c>
      <c r="CN29" s="54">
        <f t="shared" si="39"/>
        <v>0</v>
      </c>
      <c r="CO29" s="54">
        <f t="shared" si="40"/>
        <v>0</v>
      </c>
      <c r="CP29" s="54">
        <f t="shared" si="41"/>
        <v>0</v>
      </c>
      <c r="CQ29" s="54">
        <f t="shared" si="42"/>
        <v>0</v>
      </c>
      <c r="CR29" s="54">
        <f t="shared" si="43"/>
        <v>0</v>
      </c>
      <c r="CS29" s="54">
        <f t="shared" si="44"/>
        <v>0</v>
      </c>
      <c r="CT29" s="54">
        <f t="shared" si="45"/>
        <v>0</v>
      </c>
      <c r="CU29" s="54">
        <f t="shared" si="46"/>
        <v>0</v>
      </c>
      <c r="CV29" s="54">
        <f t="shared" si="47"/>
        <v>0</v>
      </c>
      <c r="CW29" s="54">
        <f t="shared" si="48"/>
        <v>0</v>
      </c>
      <c r="CX29" s="54">
        <f t="shared" si="49"/>
        <v>0</v>
      </c>
      <c r="CY29" s="54">
        <f t="shared" si="50"/>
        <v>0</v>
      </c>
      <c r="CZ29" s="54">
        <f t="shared" si="51"/>
        <v>0</v>
      </c>
      <c r="DA29" s="54">
        <f t="shared" si="52"/>
        <v>0</v>
      </c>
    </row>
    <row r="30" spans="2:105" x14ac:dyDescent="0.25">
      <c r="B30" s="16" t="s">
        <v>169</v>
      </c>
      <c r="C30" s="70"/>
      <c r="D30" s="48"/>
      <c r="E30" s="49"/>
      <c r="F30" s="39"/>
      <c r="G30" s="39"/>
      <c r="H30" s="39"/>
      <c r="I30" s="39"/>
      <c r="J30" s="77"/>
      <c r="K30" s="77"/>
      <c r="L30" s="42"/>
      <c r="M30" s="85"/>
      <c r="N30" s="85"/>
      <c r="O30" s="85"/>
      <c r="P30" s="85"/>
      <c r="Q30" s="85"/>
      <c r="R30" s="85"/>
      <c r="S30" s="85"/>
      <c r="T30" s="85"/>
      <c r="U30" s="85"/>
      <c r="V30" s="85"/>
      <c r="W30" s="85"/>
      <c r="X30" s="85"/>
      <c r="Y30" s="85"/>
      <c r="Z30" s="89"/>
      <c r="AA30" s="52"/>
      <c r="AB30" s="95">
        <f>' Populations'!B18</f>
        <v>0</v>
      </c>
      <c r="AC30" s="95">
        <f>IF(AB30=0,0,($C$30/$AB$30)*100000)</f>
        <v>0</v>
      </c>
      <c r="AD30" s="95">
        <f>' Populations'!D18</f>
        <v>0</v>
      </c>
      <c r="AE30" s="95">
        <f>IF(AD30=0,0,($D$30/$AD$30)*100000)</f>
        <v>0</v>
      </c>
      <c r="AF30" s="95">
        <f>' Populations'!F18</f>
        <v>0</v>
      </c>
      <c r="AG30" s="95">
        <f>IF(AF30=0,0,($E$30/$AF$30)*100000)</f>
        <v>0</v>
      </c>
      <c r="AH30" s="95">
        <f>' Populations'!H18</f>
        <v>0</v>
      </c>
      <c r="AI30" s="95">
        <f>IF(AH30=0,0,($F$30/$AH$30)*100000)</f>
        <v>0</v>
      </c>
      <c r="AJ30" s="95">
        <f>' Populations'!J18</f>
        <v>0</v>
      </c>
      <c r="AK30" s="95">
        <f>IF(AJ30=0,0,($G$30/$AJ$30)*100000)</f>
        <v>0</v>
      </c>
      <c r="AL30" s="95">
        <f>' Populations'!L18</f>
        <v>0</v>
      </c>
      <c r="AM30" s="95">
        <f>IF(AL30=0,0,($H$30/$AL$30)*100000)</f>
        <v>0</v>
      </c>
      <c r="AN30" s="95">
        <f>' Populations'!N18</f>
        <v>0</v>
      </c>
      <c r="AO30" s="95">
        <f>IF(AN30=0,0,($I$30/$AN$30)*100000)</f>
        <v>0</v>
      </c>
      <c r="AP30" s="95">
        <f>' Populations'!P18</f>
        <v>0</v>
      </c>
      <c r="AQ30" s="95">
        <f>IF(AP30=0,0,($J$30/$AP$30)*100000)</f>
        <v>0</v>
      </c>
      <c r="AR30" s="95">
        <f>' Populations'!R18</f>
        <v>0</v>
      </c>
      <c r="AS30" s="95">
        <f>IF(AR30=0,0,($K$30/$AR$30)*100000)</f>
        <v>0</v>
      </c>
      <c r="AT30" s="95">
        <f>' Populations'!T18</f>
        <v>0</v>
      </c>
      <c r="AU30" s="95">
        <f>IF(AT30=0,0,($L$30/$AT$30)*100000)</f>
        <v>0</v>
      </c>
      <c r="AV30" s="98"/>
      <c r="AW30" s="95">
        <f>'Health Regions'!B14</f>
        <v>0</v>
      </c>
      <c r="AX30" s="95">
        <f>IF(AW30=0,0,($M$30/$AW$30)*100000)</f>
        <v>0</v>
      </c>
      <c r="AY30" s="95">
        <f>'Health Regions'!D14</f>
        <v>0</v>
      </c>
      <c r="AZ30" s="95">
        <f>IF(AY30=0,0,($N$30/$AY$30)*100000)</f>
        <v>0</v>
      </c>
      <c r="BA30" s="95">
        <f>'Health Regions'!F14</f>
        <v>0</v>
      </c>
      <c r="BB30" s="95">
        <f>IF(BA30=0,0,($O$30/$BA$30)*100000)</f>
        <v>0</v>
      </c>
      <c r="BC30" s="95">
        <f>'Health Regions'!H14</f>
        <v>0</v>
      </c>
      <c r="BD30" s="95">
        <f>IF(BC30=0,0,($P$30/$BC$30)*100000)</f>
        <v>0</v>
      </c>
      <c r="BE30" s="95">
        <f>'Health Regions'!J14</f>
        <v>0</v>
      </c>
      <c r="BF30" s="95">
        <f>IF(BE30=0,0,($Q$30/$BE$30)*100000)</f>
        <v>0</v>
      </c>
      <c r="BG30" s="95">
        <f>'Health Regions'!L14</f>
        <v>0</v>
      </c>
      <c r="BH30" s="95">
        <f>IF(BG30=0,0,($R$30/$BG$30)*100000)</f>
        <v>0</v>
      </c>
      <c r="BI30" s="95">
        <f>'Health Regions'!N14</f>
        <v>0</v>
      </c>
      <c r="BJ30" s="95">
        <f>IF(BI30=0,0,($S$30/$BI$30)*100000)</f>
        <v>0</v>
      </c>
      <c r="BK30" s="95">
        <f>'Health Regions'!P14</f>
        <v>0</v>
      </c>
      <c r="BL30" s="95">
        <f>IF(BK30=0,0,($T$30/$BK$30)*100000)</f>
        <v>0</v>
      </c>
      <c r="BM30" s="95">
        <f>'Health Regions'!R14</f>
        <v>0</v>
      </c>
      <c r="BN30" s="95">
        <f>IF(BM30=0,0,($U$30/$BM$30)*100000)</f>
        <v>0</v>
      </c>
      <c r="BO30" s="95">
        <f>'Health Regions'!T14</f>
        <v>0</v>
      </c>
      <c r="BP30" s="95">
        <f>IF(BO30=0,0,($V$30/$BO$30)*100000)</f>
        <v>0</v>
      </c>
      <c r="BQ30" s="95">
        <f>'Health Regions'!V14</f>
        <v>0</v>
      </c>
      <c r="BR30" s="95">
        <f>IF(BQ30=0,0,($W$30/$BQ$30)*100000)</f>
        <v>0</v>
      </c>
      <c r="BS30" s="95">
        <f>'Health Regions'!X14</f>
        <v>0</v>
      </c>
      <c r="BT30" s="95">
        <f>IF(BS30=0,0,($X$30/$BS$30)*100000)</f>
        <v>0</v>
      </c>
      <c r="BU30" s="95">
        <f>'Health Regions'!Z14</f>
        <v>0</v>
      </c>
      <c r="BV30" s="95">
        <f>IF(BU30=0,0,($Y$30/$BU$30)*100000)</f>
        <v>0</v>
      </c>
      <c r="BW30" s="95">
        <f>'Health Regions'!AB14</f>
        <v>0</v>
      </c>
      <c r="BX30" s="95">
        <f>IF(BW30=0,0,($Z$30/$BW$30)*100000)</f>
        <v>0</v>
      </c>
      <c r="BY30" s="52"/>
      <c r="BZ30" s="93">
        <v>23961</v>
      </c>
      <c r="CA30" s="94">
        <v>8.7247000000000005E-2</v>
      </c>
      <c r="CC30" s="60" t="s">
        <v>169</v>
      </c>
      <c r="CD30" s="113">
        <f t="shared" si="29"/>
        <v>0</v>
      </c>
      <c r="CE30" s="114">
        <f t="shared" si="30"/>
        <v>0</v>
      </c>
      <c r="CF30" s="114">
        <f t="shared" si="31"/>
        <v>0</v>
      </c>
      <c r="CG30" s="54">
        <f t="shared" si="32"/>
        <v>0</v>
      </c>
      <c r="CH30" s="54">
        <f t="shared" si="33"/>
        <v>0</v>
      </c>
      <c r="CI30" s="54">
        <f t="shared" si="34"/>
        <v>0</v>
      </c>
      <c r="CJ30" s="54">
        <f t="shared" si="35"/>
        <v>0</v>
      </c>
      <c r="CK30" s="54">
        <f t="shared" si="36"/>
        <v>0</v>
      </c>
      <c r="CL30" s="54">
        <f t="shared" si="37"/>
        <v>0</v>
      </c>
      <c r="CM30" s="54">
        <f t="shared" si="38"/>
        <v>0</v>
      </c>
      <c r="CN30" s="54">
        <f t="shared" si="39"/>
        <v>0</v>
      </c>
      <c r="CO30" s="54">
        <f t="shared" si="40"/>
        <v>0</v>
      </c>
      <c r="CP30" s="54">
        <f t="shared" si="41"/>
        <v>0</v>
      </c>
      <c r="CQ30" s="54">
        <f t="shared" si="42"/>
        <v>0</v>
      </c>
      <c r="CR30" s="54">
        <f t="shared" si="43"/>
        <v>0</v>
      </c>
      <c r="CS30" s="54">
        <f t="shared" si="44"/>
        <v>0</v>
      </c>
      <c r="CT30" s="54">
        <f t="shared" si="45"/>
        <v>0</v>
      </c>
      <c r="CU30" s="54">
        <f t="shared" si="46"/>
        <v>0</v>
      </c>
      <c r="CV30" s="54">
        <f t="shared" si="47"/>
        <v>0</v>
      </c>
      <c r="CW30" s="54">
        <f t="shared" si="48"/>
        <v>0</v>
      </c>
      <c r="CX30" s="54">
        <f t="shared" si="49"/>
        <v>0</v>
      </c>
      <c r="CY30" s="54">
        <f t="shared" si="50"/>
        <v>0</v>
      </c>
      <c r="CZ30" s="54">
        <f t="shared" si="51"/>
        <v>0</v>
      </c>
      <c r="DA30" s="54">
        <f t="shared" si="52"/>
        <v>0</v>
      </c>
    </row>
    <row r="31" spans="2:105" x14ac:dyDescent="0.25">
      <c r="B31" s="16" t="s">
        <v>170</v>
      </c>
      <c r="C31" s="70"/>
      <c r="D31" s="48"/>
      <c r="E31" s="49"/>
      <c r="F31" s="39"/>
      <c r="G31" s="39"/>
      <c r="H31" s="39"/>
      <c r="I31" s="39"/>
      <c r="J31" s="77"/>
      <c r="K31" s="77"/>
      <c r="L31" s="42"/>
      <c r="M31" s="85"/>
      <c r="N31" s="85"/>
      <c r="O31" s="85"/>
      <c r="P31" s="85"/>
      <c r="Q31" s="85"/>
      <c r="R31" s="85"/>
      <c r="S31" s="85"/>
      <c r="T31" s="85"/>
      <c r="U31" s="85"/>
      <c r="V31" s="85"/>
      <c r="W31" s="85"/>
      <c r="X31" s="85"/>
      <c r="Y31" s="85"/>
      <c r="Z31" s="89"/>
      <c r="AA31" s="52"/>
      <c r="AB31" s="95">
        <f>' Populations'!B19</f>
        <v>0</v>
      </c>
      <c r="AC31" s="95">
        <f>IF(AB31=0,0,($C$31/$AB$31)*100000)</f>
        <v>0</v>
      </c>
      <c r="AD31" s="95">
        <f>' Populations'!D19</f>
        <v>0</v>
      </c>
      <c r="AE31" s="95">
        <f>IF(AD31=0,0,($D$31/$AD$31)*100000)</f>
        <v>0</v>
      </c>
      <c r="AF31" s="95">
        <f>' Populations'!F19</f>
        <v>0</v>
      </c>
      <c r="AG31" s="95">
        <f>IF(AF31=0,0,($E$31/$AF$31)*100000)</f>
        <v>0</v>
      </c>
      <c r="AH31" s="95">
        <f>' Populations'!H19</f>
        <v>0</v>
      </c>
      <c r="AI31" s="95">
        <f>IF(AH31=0,0,($F$31/$AH$31)*100000)</f>
        <v>0</v>
      </c>
      <c r="AJ31" s="95">
        <f>' Populations'!J19</f>
        <v>0</v>
      </c>
      <c r="AK31" s="95">
        <f>IF(AJ31=0,0,($G$31/$AJ$31)*100000)</f>
        <v>0</v>
      </c>
      <c r="AL31" s="95">
        <f>' Populations'!L19</f>
        <v>0</v>
      </c>
      <c r="AM31" s="95">
        <f>IF(AL31=0,0,($H$31/$AL$31)*100000)</f>
        <v>0</v>
      </c>
      <c r="AN31" s="95">
        <f>' Populations'!N19</f>
        <v>0</v>
      </c>
      <c r="AO31" s="95">
        <f>IF(AN31=0,0,($I$31/$AN$31)*100000)</f>
        <v>0</v>
      </c>
      <c r="AP31" s="95">
        <f>' Populations'!P19</f>
        <v>0</v>
      </c>
      <c r="AQ31" s="95">
        <f>IF(AP31=0,0,($J$31/$AP$31)*100000)</f>
        <v>0</v>
      </c>
      <c r="AR31" s="95">
        <f>' Populations'!R19</f>
        <v>0</v>
      </c>
      <c r="AS31" s="95">
        <f>IF(AR31=0,0,($K$31/$AR$31)*100000)</f>
        <v>0</v>
      </c>
      <c r="AT31" s="95">
        <f>' Populations'!T19</f>
        <v>0</v>
      </c>
      <c r="AU31" s="95">
        <f>IF(AT31=0,0,($L$31/$AT$31)*100000)</f>
        <v>0</v>
      </c>
      <c r="AV31" s="98"/>
      <c r="AW31" s="95">
        <f>'Health Regions'!B15</f>
        <v>0</v>
      </c>
      <c r="AX31" s="95">
        <f>IF(AW31=0,0,($M$31/$AW$31)*100000)</f>
        <v>0</v>
      </c>
      <c r="AY31" s="95">
        <f>'Health Regions'!D15</f>
        <v>0</v>
      </c>
      <c r="AZ31" s="95">
        <f>IF(AY31=0,0,($N$31/$AY$31)*100000)</f>
        <v>0</v>
      </c>
      <c r="BA31" s="95">
        <f>'Health Regions'!F15</f>
        <v>0</v>
      </c>
      <c r="BB31" s="95">
        <f>IF(BA31=0,0,($O$31/$BA$31)*100000)</f>
        <v>0</v>
      </c>
      <c r="BC31" s="95">
        <f>'Health Regions'!H15</f>
        <v>0</v>
      </c>
      <c r="BD31" s="95">
        <f>IF(BC31=0,0,($P$31/$BC$31)*100000)</f>
        <v>0</v>
      </c>
      <c r="BE31" s="95">
        <f>'Health Regions'!J15</f>
        <v>0</v>
      </c>
      <c r="BF31" s="95">
        <f>IF(BE31=0,0,($Q$31/$BE$31)*100000)</f>
        <v>0</v>
      </c>
      <c r="BG31" s="95">
        <f>'Health Regions'!L15</f>
        <v>0</v>
      </c>
      <c r="BH31" s="95">
        <f>IF(BG31=0,0,($R$31/$BG$31)*100000)</f>
        <v>0</v>
      </c>
      <c r="BI31" s="95">
        <f>'Health Regions'!N15</f>
        <v>0</v>
      </c>
      <c r="BJ31" s="95">
        <f>IF(BI31=0,0,($S$31/$BI$31)*100000)</f>
        <v>0</v>
      </c>
      <c r="BK31" s="95">
        <f>'Health Regions'!P15</f>
        <v>0</v>
      </c>
      <c r="BL31" s="95">
        <f>IF(BK31=0,0,($T$31/$BK$31)*100000)</f>
        <v>0</v>
      </c>
      <c r="BM31" s="95">
        <f>'Health Regions'!R15</f>
        <v>0</v>
      </c>
      <c r="BN31" s="95">
        <f>IF(BM31=0,0,($U$31/$BM$31)*100000)</f>
        <v>0</v>
      </c>
      <c r="BO31" s="95">
        <f>'Health Regions'!T15</f>
        <v>0</v>
      </c>
      <c r="BP31" s="95">
        <f>IF(BO31=0,0,($V$31/$BO$31)*100000)</f>
        <v>0</v>
      </c>
      <c r="BQ31" s="95">
        <f>'Health Regions'!V15</f>
        <v>0</v>
      </c>
      <c r="BR31" s="95">
        <f>IF(BQ31=0,0,($W$31/$BQ$31)*100000)</f>
        <v>0</v>
      </c>
      <c r="BS31" s="95">
        <f>'Health Regions'!X15</f>
        <v>0</v>
      </c>
      <c r="BT31" s="95">
        <f>IF(BS31=0,0,($X$31/$BS$31)*100000)</f>
        <v>0</v>
      </c>
      <c r="BU31" s="95">
        <f>'Health Regions'!Z15</f>
        <v>0</v>
      </c>
      <c r="BV31" s="95">
        <f>IF(BU31=0,0,($Y$31/$BU$31)*100000)</f>
        <v>0</v>
      </c>
      <c r="BW31" s="95">
        <f>'Health Regions'!AB15</f>
        <v>0</v>
      </c>
      <c r="BX31" s="95">
        <f>IF(BW31=0,0,($Z$31/$BW$31)*100000)</f>
        <v>0</v>
      </c>
      <c r="BY31" s="52"/>
      <c r="BZ31" s="93">
        <v>18136</v>
      </c>
      <c r="CA31" s="94">
        <v>6.6036999999999998E-2</v>
      </c>
      <c r="CC31" s="60" t="s">
        <v>170</v>
      </c>
      <c r="CD31" s="113">
        <f t="shared" si="29"/>
        <v>0</v>
      </c>
      <c r="CE31" s="114">
        <f t="shared" si="30"/>
        <v>0</v>
      </c>
      <c r="CF31" s="114">
        <f t="shared" si="31"/>
        <v>0</v>
      </c>
      <c r="CG31" s="54">
        <f t="shared" si="32"/>
        <v>0</v>
      </c>
      <c r="CH31" s="54">
        <f t="shared" si="33"/>
        <v>0</v>
      </c>
      <c r="CI31" s="54">
        <f t="shared" si="34"/>
        <v>0</v>
      </c>
      <c r="CJ31" s="54">
        <f t="shared" si="35"/>
        <v>0</v>
      </c>
      <c r="CK31" s="54">
        <f t="shared" si="36"/>
        <v>0</v>
      </c>
      <c r="CL31" s="54">
        <f t="shared" si="37"/>
        <v>0</v>
      </c>
      <c r="CM31" s="54">
        <f t="shared" si="38"/>
        <v>0</v>
      </c>
      <c r="CN31" s="54">
        <f t="shared" si="39"/>
        <v>0</v>
      </c>
      <c r="CO31" s="54">
        <f t="shared" si="40"/>
        <v>0</v>
      </c>
      <c r="CP31" s="54">
        <f t="shared" si="41"/>
        <v>0</v>
      </c>
      <c r="CQ31" s="54">
        <f t="shared" si="42"/>
        <v>0</v>
      </c>
      <c r="CR31" s="54">
        <f t="shared" si="43"/>
        <v>0</v>
      </c>
      <c r="CS31" s="54">
        <f t="shared" si="44"/>
        <v>0</v>
      </c>
      <c r="CT31" s="54">
        <f t="shared" si="45"/>
        <v>0</v>
      </c>
      <c r="CU31" s="54">
        <f t="shared" si="46"/>
        <v>0</v>
      </c>
      <c r="CV31" s="54">
        <f t="shared" si="47"/>
        <v>0</v>
      </c>
      <c r="CW31" s="54">
        <f t="shared" si="48"/>
        <v>0</v>
      </c>
      <c r="CX31" s="54">
        <f t="shared" si="49"/>
        <v>0</v>
      </c>
      <c r="CY31" s="54">
        <f t="shared" si="50"/>
        <v>0</v>
      </c>
      <c r="CZ31" s="54">
        <f t="shared" si="51"/>
        <v>0</v>
      </c>
      <c r="DA31" s="54">
        <f t="shared" si="52"/>
        <v>0</v>
      </c>
    </row>
    <row r="32" spans="2:105" x14ac:dyDescent="0.25">
      <c r="B32" s="16" t="s">
        <v>171</v>
      </c>
      <c r="C32" s="70"/>
      <c r="D32" s="48"/>
      <c r="E32" s="49"/>
      <c r="F32" s="39"/>
      <c r="G32" s="39"/>
      <c r="H32" s="39"/>
      <c r="I32" s="39"/>
      <c r="J32" s="77"/>
      <c r="K32" s="77"/>
      <c r="L32" s="42"/>
      <c r="M32" s="85"/>
      <c r="N32" s="85"/>
      <c r="O32" s="85"/>
      <c r="P32" s="85"/>
      <c r="Q32" s="85"/>
      <c r="R32" s="85"/>
      <c r="S32" s="85"/>
      <c r="T32" s="85"/>
      <c r="U32" s="85"/>
      <c r="V32" s="85"/>
      <c r="W32" s="85"/>
      <c r="X32" s="85"/>
      <c r="Y32" s="85"/>
      <c r="Z32" s="89"/>
      <c r="AA32" s="52"/>
      <c r="AB32" s="95">
        <f>' Populations'!B20</f>
        <v>0</v>
      </c>
      <c r="AC32" s="95">
        <f>IF(AB32=0,0,($C$32/$AB$32)*100000)</f>
        <v>0</v>
      </c>
      <c r="AD32" s="95">
        <f>' Populations'!D20</f>
        <v>0</v>
      </c>
      <c r="AE32" s="95">
        <f>IF(AD32=0,0,($D$32/$AD$32)*100000)</f>
        <v>0</v>
      </c>
      <c r="AF32" s="95">
        <f>' Populations'!F20</f>
        <v>0</v>
      </c>
      <c r="AG32" s="95">
        <f>IF(AF32=0,0,($E$32/$AF$32)*100000)</f>
        <v>0</v>
      </c>
      <c r="AH32" s="95">
        <f>' Populations'!H20</f>
        <v>0</v>
      </c>
      <c r="AI32" s="95">
        <f>IF(AH32=0,0,($F$32/$AH$32)*100000)</f>
        <v>0</v>
      </c>
      <c r="AJ32" s="95">
        <f>' Populations'!J20</f>
        <v>0</v>
      </c>
      <c r="AK32" s="95">
        <f>IF(AJ32=0,0,($G$32/$AJ$32)*100000)</f>
        <v>0</v>
      </c>
      <c r="AL32" s="95">
        <f>' Populations'!L20</f>
        <v>0</v>
      </c>
      <c r="AM32" s="95">
        <f>IF(AL32=0,0,($H$32/$AL$32)*100000)</f>
        <v>0</v>
      </c>
      <c r="AN32" s="95">
        <f>' Populations'!N20</f>
        <v>0</v>
      </c>
      <c r="AO32" s="95">
        <f>IF(AN32=0,0,($I$32/$AN$32)*100000)</f>
        <v>0</v>
      </c>
      <c r="AP32" s="95">
        <f>' Populations'!P20</f>
        <v>0</v>
      </c>
      <c r="AQ32" s="95">
        <f>IF(AP32=0,0,($J$32/$AP$32)*100000)</f>
        <v>0</v>
      </c>
      <c r="AR32" s="95">
        <f>' Populations'!R20</f>
        <v>0</v>
      </c>
      <c r="AS32" s="95">
        <f>IF(AR32=0,0,($K$32/$AR$32)*100000)</f>
        <v>0</v>
      </c>
      <c r="AT32" s="95">
        <f>' Populations'!T20</f>
        <v>0</v>
      </c>
      <c r="AU32" s="95">
        <f>IF(AT32=0,0,($L$32/$AT$32)*100000)</f>
        <v>0</v>
      </c>
      <c r="AV32" s="98"/>
      <c r="AW32" s="95">
        <f>'Health Regions'!B16</f>
        <v>0</v>
      </c>
      <c r="AX32" s="95">
        <f>IF(AW32=0,0,($M$32/$AW$32)*100000)</f>
        <v>0</v>
      </c>
      <c r="AY32" s="95">
        <f>'Health Regions'!D16</f>
        <v>0</v>
      </c>
      <c r="AZ32" s="95">
        <f>IF(AY32=0,0,($N$32/$AY$32)*100000)</f>
        <v>0</v>
      </c>
      <c r="BA32" s="95">
        <f>'Health Regions'!F16</f>
        <v>0</v>
      </c>
      <c r="BB32" s="95">
        <f>IF(BA32=0,0,($O$32/$BA$32)*100000)</f>
        <v>0</v>
      </c>
      <c r="BC32" s="95">
        <f>'Health Regions'!H16</f>
        <v>0</v>
      </c>
      <c r="BD32" s="95">
        <f>IF(BC32=0,0,($P$32/$BC$32)*100000)</f>
        <v>0</v>
      </c>
      <c r="BE32" s="95">
        <f>'Health Regions'!J16</f>
        <v>0</v>
      </c>
      <c r="BF32" s="95">
        <f>IF(BE32=0,0,($Q$32/$BE$32)*100000)</f>
        <v>0</v>
      </c>
      <c r="BG32" s="95">
        <f>'Health Regions'!L16</f>
        <v>0</v>
      </c>
      <c r="BH32" s="95">
        <f>IF(BG32=0,0,($R$32/$BG$32)*100000)</f>
        <v>0</v>
      </c>
      <c r="BI32" s="95">
        <f>'Health Regions'!N16</f>
        <v>0</v>
      </c>
      <c r="BJ32" s="95">
        <f>IF(BI32=0,0,($S$32/$BI$32)*100000)</f>
        <v>0</v>
      </c>
      <c r="BK32" s="95">
        <f>'Health Regions'!P16</f>
        <v>0</v>
      </c>
      <c r="BL32" s="95">
        <f>IF(BK32=0,0,($T$32/$BK$32)*100000)</f>
        <v>0</v>
      </c>
      <c r="BM32" s="95">
        <f>'Health Regions'!R16</f>
        <v>0</v>
      </c>
      <c r="BN32" s="95">
        <f>IF(BM32=0,0,($U$32/$BM$32)*100000)</f>
        <v>0</v>
      </c>
      <c r="BO32" s="95">
        <f>'Health Regions'!T16</f>
        <v>0</v>
      </c>
      <c r="BP32" s="95">
        <f>IF(BO32=0,0,($V$32/$BO$32)*100000)</f>
        <v>0</v>
      </c>
      <c r="BQ32" s="95">
        <f>'Health Regions'!V16</f>
        <v>0</v>
      </c>
      <c r="BR32" s="95">
        <f>IF(BQ32=0,0,($W$32/$BQ$32)*100000)</f>
        <v>0</v>
      </c>
      <c r="BS32" s="95">
        <f>'Health Regions'!X16</f>
        <v>0</v>
      </c>
      <c r="BT32" s="95">
        <f>IF(BS32=0,0,($X$32/$BS$32)*100000)</f>
        <v>0</v>
      </c>
      <c r="BU32" s="95">
        <f>'Health Regions'!Z16</f>
        <v>0</v>
      </c>
      <c r="BV32" s="95">
        <f>IF(BU32=0,0,($Y$32/$BU$32)*100000)</f>
        <v>0</v>
      </c>
      <c r="BW32" s="95">
        <f>'Health Regions'!AB16</f>
        <v>0</v>
      </c>
      <c r="BX32" s="95">
        <f>IF(BW32=0,0,($Z$32/$BW$32)*100000)</f>
        <v>0</v>
      </c>
      <c r="BY32" s="52"/>
      <c r="BZ32" s="93">
        <v>12315</v>
      </c>
      <c r="CA32" s="94">
        <v>4.4840999999999999E-2</v>
      </c>
      <c r="CC32" s="60" t="s">
        <v>171</v>
      </c>
      <c r="CD32" s="113">
        <f t="shared" si="29"/>
        <v>0</v>
      </c>
      <c r="CE32" s="114">
        <f t="shared" si="30"/>
        <v>0</v>
      </c>
      <c r="CF32" s="114">
        <f t="shared" si="31"/>
        <v>0</v>
      </c>
      <c r="CG32" s="54">
        <f t="shared" si="32"/>
        <v>0</v>
      </c>
      <c r="CH32" s="54">
        <f t="shared" si="33"/>
        <v>0</v>
      </c>
      <c r="CI32" s="54">
        <f t="shared" si="34"/>
        <v>0</v>
      </c>
      <c r="CJ32" s="54">
        <f t="shared" si="35"/>
        <v>0</v>
      </c>
      <c r="CK32" s="54">
        <f t="shared" si="36"/>
        <v>0</v>
      </c>
      <c r="CL32" s="54">
        <f t="shared" si="37"/>
        <v>0</v>
      </c>
      <c r="CM32" s="54">
        <f t="shared" si="38"/>
        <v>0</v>
      </c>
      <c r="CN32" s="54">
        <f t="shared" si="39"/>
        <v>0</v>
      </c>
      <c r="CO32" s="54">
        <f t="shared" si="40"/>
        <v>0</v>
      </c>
      <c r="CP32" s="54">
        <f t="shared" si="41"/>
        <v>0</v>
      </c>
      <c r="CQ32" s="54">
        <f t="shared" si="42"/>
        <v>0</v>
      </c>
      <c r="CR32" s="54">
        <f t="shared" si="43"/>
        <v>0</v>
      </c>
      <c r="CS32" s="54">
        <f t="shared" si="44"/>
        <v>0</v>
      </c>
      <c r="CT32" s="54">
        <f t="shared" si="45"/>
        <v>0</v>
      </c>
      <c r="CU32" s="54">
        <f t="shared" si="46"/>
        <v>0</v>
      </c>
      <c r="CV32" s="54">
        <f t="shared" si="47"/>
        <v>0</v>
      </c>
      <c r="CW32" s="54">
        <f t="shared" si="48"/>
        <v>0</v>
      </c>
      <c r="CX32" s="54">
        <f t="shared" si="49"/>
        <v>0</v>
      </c>
      <c r="CY32" s="54">
        <f t="shared" si="50"/>
        <v>0</v>
      </c>
      <c r="CZ32" s="54">
        <f t="shared" si="51"/>
        <v>0</v>
      </c>
      <c r="DA32" s="54">
        <f t="shared" si="52"/>
        <v>0</v>
      </c>
    </row>
    <row r="33" spans="2:105" x14ac:dyDescent="0.25">
      <c r="B33" s="16" t="s">
        <v>172</v>
      </c>
      <c r="C33" s="70"/>
      <c r="D33" s="48"/>
      <c r="E33" s="47"/>
      <c r="F33" s="37"/>
      <c r="G33" s="37"/>
      <c r="H33" s="37"/>
      <c r="I33" s="37"/>
      <c r="J33" s="76"/>
      <c r="K33" s="76"/>
      <c r="L33" s="42"/>
      <c r="M33" s="83"/>
      <c r="N33" s="83"/>
      <c r="O33" s="83"/>
      <c r="P33" s="83"/>
      <c r="Q33" s="83"/>
      <c r="R33" s="83"/>
      <c r="S33" s="83"/>
      <c r="T33" s="83"/>
      <c r="U33" s="83"/>
      <c r="V33" s="83"/>
      <c r="W33" s="83"/>
      <c r="X33" s="83"/>
      <c r="Y33" s="83"/>
      <c r="Z33" s="90"/>
      <c r="AA33" s="52"/>
      <c r="AB33" s="95">
        <f>' Populations'!B21</f>
        <v>0</v>
      </c>
      <c r="AC33" s="95">
        <f>IF(AB33=0,0,($C$33/$AB$33)*100000)</f>
        <v>0</v>
      </c>
      <c r="AD33" s="95">
        <f>' Populations'!D21</f>
        <v>0</v>
      </c>
      <c r="AE33" s="95">
        <f>IF(AD33=0,0,($D$33/$AD$33)*100000)</f>
        <v>0</v>
      </c>
      <c r="AF33" s="95">
        <f>' Populations'!F21</f>
        <v>0</v>
      </c>
      <c r="AG33" s="95">
        <f>IF(AF33=0,0,($E$33/$AF$33)*100000)</f>
        <v>0</v>
      </c>
      <c r="AH33" s="95">
        <f>' Populations'!H21</f>
        <v>0</v>
      </c>
      <c r="AI33" s="95">
        <f>IF(AH33=0,0,($F$33/$AH$33)*100000)</f>
        <v>0</v>
      </c>
      <c r="AJ33" s="95">
        <f>' Populations'!J21</f>
        <v>0</v>
      </c>
      <c r="AK33" s="95">
        <f>IF(AJ33=0,0,($G$33/$AJ$33)*100000)</f>
        <v>0</v>
      </c>
      <c r="AL33" s="95">
        <f>' Populations'!L21</f>
        <v>0</v>
      </c>
      <c r="AM33" s="95">
        <f>IF(AL33=0,0,($H$33/$AL$33)*100000)</f>
        <v>0</v>
      </c>
      <c r="AN33" s="95">
        <f>' Populations'!N21</f>
        <v>0</v>
      </c>
      <c r="AO33" s="95">
        <f>IF(AN33=0,0,($I$33/$AN$33)*100000)</f>
        <v>0</v>
      </c>
      <c r="AP33" s="95">
        <f>' Populations'!P21</f>
        <v>0</v>
      </c>
      <c r="AQ33" s="95">
        <f>IF(AP33=0,0,($J$33/$AP$33)*100000)</f>
        <v>0</v>
      </c>
      <c r="AR33" s="95">
        <f>' Populations'!R21</f>
        <v>0</v>
      </c>
      <c r="AS33" s="95">
        <f>IF(AR33=0,0,($K$33/$AR$33)*100000)</f>
        <v>0</v>
      </c>
      <c r="AT33" s="95">
        <f>' Populations'!T21</f>
        <v>0</v>
      </c>
      <c r="AU33" s="95">
        <f>IF(AT33=0,0,($L$33/$AT$33)*100000)</f>
        <v>0</v>
      </c>
      <c r="AV33" s="98"/>
      <c r="AW33" s="95">
        <f>'Health Regions'!B17</f>
        <v>0</v>
      </c>
      <c r="AX33" s="95">
        <f>IF(AW33=0,0,($M$33/$AW$33)*100000)</f>
        <v>0</v>
      </c>
      <c r="AY33" s="95">
        <f>'Health Regions'!D17</f>
        <v>0</v>
      </c>
      <c r="AZ33" s="95">
        <f>IF(AY33=0,0,($N$33/$AY$33)*100000)</f>
        <v>0</v>
      </c>
      <c r="BA33" s="95">
        <f>'Health Regions'!F34</f>
        <v>0</v>
      </c>
      <c r="BB33" s="95">
        <f>IF(BA33=0,0,($O$33/$BA$33)*100000)</f>
        <v>0</v>
      </c>
      <c r="BC33" s="95">
        <f>'Health Regions'!H17</f>
        <v>0</v>
      </c>
      <c r="BD33" s="95">
        <f>IF(BC33=0,0,($P$33/$BC$33)*100000)</f>
        <v>0</v>
      </c>
      <c r="BE33" s="95">
        <f>'Health Regions'!J17</f>
        <v>0</v>
      </c>
      <c r="BF33" s="95">
        <f>IF(BE33=0,0,($Q$33/$BE$33)*100000)</f>
        <v>0</v>
      </c>
      <c r="BG33" s="95">
        <f>'Health Regions'!L17</f>
        <v>0</v>
      </c>
      <c r="BH33" s="95">
        <f>IF(BG33=0,0,($R$33/$BG$33)*100000)</f>
        <v>0</v>
      </c>
      <c r="BI33" s="95">
        <f>'Health Regions'!N17</f>
        <v>0</v>
      </c>
      <c r="BJ33" s="95">
        <f>IF(BI33=0,0,($S$33/$BI$33)*100000)</f>
        <v>0</v>
      </c>
      <c r="BK33" s="95">
        <f>'Health Regions'!P17</f>
        <v>0</v>
      </c>
      <c r="BL33" s="95">
        <f>IF(BK33=0,0,($T$33/$BK$33)*100000)</f>
        <v>0</v>
      </c>
      <c r="BM33" s="95">
        <f>'Health Regions'!R17</f>
        <v>0</v>
      </c>
      <c r="BN33" s="95">
        <f>IF(BM33=0,0,($U$33/$BM$33)*100000)</f>
        <v>0</v>
      </c>
      <c r="BO33" s="95">
        <f>'Health Regions'!T17</f>
        <v>0</v>
      </c>
      <c r="BP33" s="95">
        <f>IF(BO33=0,0,($V$33/$BO$33)*100000)</f>
        <v>0</v>
      </c>
      <c r="BQ33" s="95">
        <f>'Health Regions'!V17</f>
        <v>0</v>
      </c>
      <c r="BR33" s="95">
        <f>IF(BQ33=0,0,($W$33/$BQ$33)*100000)</f>
        <v>0</v>
      </c>
      <c r="BS33" s="95">
        <f>'Health Regions'!X17</f>
        <v>0</v>
      </c>
      <c r="BT33" s="95">
        <f>IF(BS33=0,0,($X$33/$BS$33)*100000)</f>
        <v>0</v>
      </c>
      <c r="BU33" s="95">
        <f>'Health Regions'!Z17</f>
        <v>0</v>
      </c>
      <c r="BV33" s="95">
        <f>IF(BU33=0,0,($Y$33/$BU$33)*100000)</f>
        <v>0</v>
      </c>
      <c r="BW33" s="95">
        <f>'Health Regions'!AB17</f>
        <v>0</v>
      </c>
      <c r="BX33" s="95">
        <f>IF(BW33=0,0,($Z$33/$BW$33)*100000)</f>
        <v>0</v>
      </c>
      <c r="BY33" s="52"/>
      <c r="BZ33" s="93">
        <v>4259</v>
      </c>
      <c r="CA33" s="94">
        <v>1.5507999999999999E-2</v>
      </c>
      <c r="CC33" s="60" t="s">
        <v>172</v>
      </c>
      <c r="CD33" s="113">
        <f t="shared" si="29"/>
        <v>0</v>
      </c>
      <c r="CE33" s="114">
        <f t="shared" si="30"/>
        <v>0</v>
      </c>
      <c r="CF33" s="114">
        <f t="shared" si="31"/>
        <v>0</v>
      </c>
      <c r="CG33" s="54">
        <f t="shared" si="32"/>
        <v>0</v>
      </c>
      <c r="CH33" s="54">
        <f t="shared" si="33"/>
        <v>0</v>
      </c>
      <c r="CI33" s="54">
        <f t="shared" si="34"/>
        <v>0</v>
      </c>
      <c r="CJ33" s="54">
        <f t="shared" si="35"/>
        <v>0</v>
      </c>
      <c r="CK33" s="54">
        <f t="shared" si="36"/>
        <v>0</v>
      </c>
      <c r="CL33" s="54">
        <f t="shared" si="37"/>
        <v>0</v>
      </c>
      <c r="CM33" s="54">
        <f t="shared" si="38"/>
        <v>0</v>
      </c>
      <c r="CN33" s="54">
        <f>AX33*CA33</f>
        <v>0</v>
      </c>
      <c r="CO33" s="54">
        <f t="shared" si="40"/>
        <v>0</v>
      </c>
      <c r="CP33" s="54">
        <f t="shared" si="41"/>
        <v>0</v>
      </c>
      <c r="CQ33" s="54">
        <f t="shared" si="42"/>
        <v>0</v>
      </c>
      <c r="CR33" s="54">
        <f t="shared" si="43"/>
        <v>0</v>
      </c>
      <c r="CS33" s="54">
        <f t="shared" si="44"/>
        <v>0</v>
      </c>
      <c r="CT33" s="54">
        <f t="shared" si="45"/>
        <v>0</v>
      </c>
      <c r="CU33" s="54">
        <f t="shared" si="46"/>
        <v>0</v>
      </c>
      <c r="CV33" s="54">
        <f t="shared" si="47"/>
        <v>0</v>
      </c>
      <c r="CW33" s="54">
        <f t="shared" si="48"/>
        <v>0</v>
      </c>
      <c r="CX33" s="54">
        <f t="shared" si="49"/>
        <v>0</v>
      </c>
      <c r="CY33" s="54">
        <f t="shared" si="50"/>
        <v>0</v>
      </c>
      <c r="CZ33" s="54">
        <f t="shared" si="51"/>
        <v>0</v>
      </c>
      <c r="DA33" s="54">
        <f t="shared" si="52"/>
        <v>0</v>
      </c>
    </row>
    <row r="34" spans="2:105" x14ac:dyDescent="0.25">
      <c r="B34" s="29" t="s">
        <v>246</v>
      </c>
      <c r="C34" s="72">
        <f>SUM(C21:C33)</f>
        <v>0</v>
      </c>
      <c r="D34" s="72">
        <f t="shared" ref="D34:L34" si="53">SUM(D21:D33)</f>
        <v>0</v>
      </c>
      <c r="E34" s="72">
        <f t="shared" si="53"/>
        <v>0</v>
      </c>
      <c r="F34" s="72">
        <f t="shared" si="53"/>
        <v>0</v>
      </c>
      <c r="G34" s="72">
        <f t="shared" si="53"/>
        <v>0</v>
      </c>
      <c r="H34" s="72">
        <f t="shared" si="53"/>
        <v>0</v>
      </c>
      <c r="I34" s="72">
        <f t="shared" si="53"/>
        <v>0</v>
      </c>
      <c r="J34" s="72">
        <f t="shared" si="53"/>
        <v>0</v>
      </c>
      <c r="K34" s="72">
        <f t="shared" si="53"/>
        <v>0</v>
      </c>
      <c r="L34" s="72">
        <f t="shared" si="53"/>
        <v>0</v>
      </c>
      <c r="M34" s="102">
        <f>SUM(M21:M33)</f>
        <v>0</v>
      </c>
      <c r="N34" s="102">
        <f t="shared" ref="N34:Z34" si="54">SUM(N21:N33)</f>
        <v>0</v>
      </c>
      <c r="O34" s="102">
        <f t="shared" si="54"/>
        <v>0</v>
      </c>
      <c r="P34" s="102">
        <f t="shared" si="54"/>
        <v>0</v>
      </c>
      <c r="Q34" s="102">
        <f t="shared" si="54"/>
        <v>0</v>
      </c>
      <c r="R34" s="102">
        <f t="shared" si="54"/>
        <v>0</v>
      </c>
      <c r="S34" s="102">
        <f t="shared" si="54"/>
        <v>0</v>
      </c>
      <c r="T34" s="102">
        <f t="shared" si="54"/>
        <v>0</v>
      </c>
      <c r="U34" s="102">
        <f t="shared" si="54"/>
        <v>0</v>
      </c>
      <c r="V34" s="102">
        <f t="shared" si="54"/>
        <v>0</v>
      </c>
      <c r="W34" s="102">
        <f t="shared" si="54"/>
        <v>0</v>
      </c>
      <c r="X34" s="102">
        <f t="shared" si="54"/>
        <v>0</v>
      </c>
      <c r="Y34" s="102">
        <f t="shared" si="54"/>
        <v>0</v>
      </c>
      <c r="Z34" s="102">
        <f t="shared" si="54"/>
        <v>0</v>
      </c>
      <c r="AA34" s="50"/>
      <c r="AB34" s="117">
        <f>SUM(AB21:AB33)</f>
        <v>0</v>
      </c>
      <c r="AC34" s="117">
        <f t="shared" ref="AC34:AU34" si="55">SUM(AC21:AC33)</f>
        <v>0</v>
      </c>
      <c r="AD34" s="117">
        <f t="shared" si="55"/>
        <v>0</v>
      </c>
      <c r="AE34" s="117">
        <f t="shared" si="55"/>
        <v>0</v>
      </c>
      <c r="AF34" s="117">
        <f t="shared" si="55"/>
        <v>0</v>
      </c>
      <c r="AG34" s="117">
        <f t="shared" si="55"/>
        <v>0</v>
      </c>
      <c r="AH34" s="117">
        <f t="shared" si="55"/>
        <v>0</v>
      </c>
      <c r="AI34" s="117">
        <f t="shared" si="55"/>
        <v>0</v>
      </c>
      <c r="AJ34" s="117">
        <f t="shared" si="55"/>
        <v>0</v>
      </c>
      <c r="AK34" s="117">
        <f t="shared" si="55"/>
        <v>0</v>
      </c>
      <c r="AL34" s="117">
        <f t="shared" si="55"/>
        <v>0</v>
      </c>
      <c r="AM34" s="117">
        <f t="shared" si="55"/>
        <v>0</v>
      </c>
      <c r="AN34" s="117">
        <f t="shared" si="55"/>
        <v>0</v>
      </c>
      <c r="AO34" s="117">
        <f t="shared" si="55"/>
        <v>0</v>
      </c>
      <c r="AP34" s="117">
        <f t="shared" si="55"/>
        <v>0</v>
      </c>
      <c r="AQ34" s="117">
        <f t="shared" si="55"/>
        <v>0</v>
      </c>
      <c r="AR34" s="117">
        <f t="shared" si="55"/>
        <v>0</v>
      </c>
      <c r="AS34" s="117">
        <f t="shared" si="55"/>
        <v>0</v>
      </c>
      <c r="AT34" s="117">
        <f t="shared" si="55"/>
        <v>0</v>
      </c>
      <c r="AU34" s="117">
        <f t="shared" si="55"/>
        <v>0</v>
      </c>
      <c r="AV34" s="119"/>
      <c r="AW34" s="118">
        <f>SUM(AW21:AW33)</f>
        <v>0</v>
      </c>
      <c r="AX34" s="118">
        <f t="shared" ref="AX34:BX34" si="56">SUM(AX21:AX33)</f>
        <v>0</v>
      </c>
      <c r="AY34" s="118">
        <f t="shared" si="56"/>
        <v>0</v>
      </c>
      <c r="AZ34" s="118">
        <f t="shared" si="56"/>
        <v>0</v>
      </c>
      <c r="BA34" s="118">
        <f t="shared" si="56"/>
        <v>0</v>
      </c>
      <c r="BB34" s="118">
        <f t="shared" si="56"/>
        <v>0</v>
      </c>
      <c r="BC34" s="118">
        <f t="shared" si="56"/>
        <v>0</v>
      </c>
      <c r="BD34" s="118">
        <f t="shared" si="56"/>
        <v>0</v>
      </c>
      <c r="BE34" s="118">
        <f t="shared" si="56"/>
        <v>0</v>
      </c>
      <c r="BF34" s="118">
        <f t="shared" si="56"/>
        <v>0</v>
      </c>
      <c r="BG34" s="118">
        <f t="shared" si="56"/>
        <v>0</v>
      </c>
      <c r="BH34" s="118">
        <f t="shared" si="56"/>
        <v>0</v>
      </c>
      <c r="BI34" s="118">
        <f t="shared" si="56"/>
        <v>0</v>
      </c>
      <c r="BJ34" s="118">
        <f t="shared" si="56"/>
        <v>0</v>
      </c>
      <c r="BK34" s="118">
        <f t="shared" si="56"/>
        <v>0</v>
      </c>
      <c r="BL34" s="118">
        <f t="shared" si="56"/>
        <v>0</v>
      </c>
      <c r="BM34" s="118">
        <f t="shared" si="56"/>
        <v>0</v>
      </c>
      <c r="BN34" s="118">
        <f t="shared" si="56"/>
        <v>0</v>
      </c>
      <c r="BO34" s="118">
        <f t="shared" si="56"/>
        <v>0</v>
      </c>
      <c r="BP34" s="118">
        <f t="shared" si="56"/>
        <v>0</v>
      </c>
      <c r="BQ34" s="118">
        <f t="shared" si="56"/>
        <v>0</v>
      </c>
      <c r="BR34" s="118">
        <f t="shared" si="56"/>
        <v>0</v>
      </c>
      <c r="BS34" s="118">
        <f t="shared" si="56"/>
        <v>0</v>
      </c>
      <c r="BT34" s="118">
        <f t="shared" si="56"/>
        <v>0</v>
      </c>
      <c r="BU34" s="118">
        <f t="shared" si="56"/>
        <v>0</v>
      </c>
      <c r="BV34" s="118">
        <f t="shared" si="56"/>
        <v>0</v>
      </c>
      <c r="BW34" s="118">
        <f t="shared" si="56"/>
        <v>0</v>
      </c>
      <c r="BX34" s="118">
        <f t="shared" si="56"/>
        <v>0</v>
      </c>
      <c r="BY34" s="50"/>
      <c r="BZ34" s="116">
        <f>SUM(BZ21:BZ33)</f>
        <v>274634</v>
      </c>
      <c r="CA34" s="68"/>
      <c r="CC34" s="62" t="s">
        <v>246</v>
      </c>
      <c r="CD34" s="74">
        <f>SUM(CD21:CD33)</f>
        <v>0</v>
      </c>
      <c r="CE34" s="63">
        <f t="shared" ref="CE34:DA34" si="57">SUM(CE21:CE33)</f>
        <v>0</v>
      </c>
      <c r="CF34" s="64">
        <f t="shared" si="57"/>
        <v>0</v>
      </c>
      <c r="CG34" s="65">
        <f t="shared" si="57"/>
        <v>0</v>
      </c>
      <c r="CH34" s="65">
        <f t="shared" si="57"/>
        <v>0</v>
      </c>
      <c r="CI34" s="65">
        <f t="shared" si="57"/>
        <v>0</v>
      </c>
      <c r="CJ34" s="65">
        <f t="shared" si="57"/>
        <v>0</v>
      </c>
      <c r="CK34" s="65">
        <f t="shared" si="57"/>
        <v>0</v>
      </c>
      <c r="CL34" s="65">
        <f t="shared" si="57"/>
        <v>0</v>
      </c>
      <c r="CM34" s="65">
        <f t="shared" si="57"/>
        <v>0</v>
      </c>
      <c r="CN34" s="65">
        <f t="shared" si="57"/>
        <v>0</v>
      </c>
      <c r="CO34" s="65">
        <f t="shared" si="57"/>
        <v>0</v>
      </c>
      <c r="CP34" s="65">
        <f t="shared" si="57"/>
        <v>0</v>
      </c>
      <c r="CQ34" s="65">
        <f t="shared" si="57"/>
        <v>0</v>
      </c>
      <c r="CR34" s="65">
        <f t="shared" si="57"/>
        <v>0</v>
      </c>
      <c r="CS34" s="65">
        <f t="shared" si="57"/>
        <v>0</v>
      </c>
      <c r="CT34" s="65">
        <f t="shared" si="57"/>
        <v>0</v>
      </c>
      <c r="CU34" s="65">
        <f t="shared" si="57"/>
        <v>0</v>
      </c>
      <c r="CV34" s="65">
        <f t="shared" si="57"/>
        <v>0</v>
      </c>
      <c r="CW34" s="65">
        <f t="shared" si="57"/>
        <v>0</v>
      </c>
      <c r="CX34" s="65">
        <f t="shared" si="57"/>
        <v>0</v>
      </c>
      <c r="CY34" s="65">
        <f t="shared" si="57"/>
        <v>0</v>
      </c>
      <c r="CZ34" s="65">
        <f t="shared" si="57"/>
        <v>0</v>
      </c>
      <c r="DA34" s="65">
        <f t="shared" si="57"/>
        <v>0</v>
      </c>
    </row>
    <row r="36" spans="2:105" x14ac:dyDescent="0.25">
      <c r="B36" s="30"/>
      <c r="C36" s="30"/>
      <c r="D36" s="31" t="s">
        <v>195</v>
      </c>
      <c r="E36" s="31"/>
      <c r="F36" s="32" t="s">
        <v>196</v>
      </c>
      <c r="G36" s="33"/>
      <c r="H36" s="33"/>
      <c r="I36" s="33"/>
      <c r="J36" s="33"/>
      <c r="K36" s="33"/>
      <c r="L36" s="33"/>
      <c r="M36" s="80" t="s">
        <v>197</v>
      </c>
      <c r="N36" s="81"/>
      <c r="O36" s="81"/>
      <c r="P36" s="81"/>
      <c r="Q36" s="81"/>
      <c r="R36" s="81"/>
      <c r="S36" s="81"/>
      <c r="T36" s="81"/>
      <c r="U36" s="81"/>
      <c r="V36" s="81"/>
      <c r="W36" s="81"/>
      <c r="X36" s="81"/>
      <c r="Y36" s="81"/>
      <c r="Z36" s="81"/>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D36" s="55" t="s">
        <v>198</v>
      </c>
    </row>
    <row r="37" spans="2:105" ht="66" x14ac:dyDescent="0.25">
      <c r="B37" s="21" t="s">
        <v>150</v>
      </c>
      <c r="C37" s="18" t="s">
        <v>283</v>
      </c>
      <c r="D37" s="45" t="s">
        <v>284</v>
      </c>
      <c r="E37" s="45" t="s">
        <v>285</v>
      </c>
      <c r="F37" s="35" t="s">
        <v>286</v>
      </c>
      <c r="G37" s="35" t="s">
        <v>287</v>
      </c>
      <c r="H37" s="35" t="s">
        <v>288</v>
      </c>
      <c r="I37" s="35" t="s">
        <v>289</v>
      </c>
      <c r="J37" s="75" t="s">
        <v>290</v>
      </c>
      <c r="K37" s="75" t="str">
        <f>' Populations'!R8</f>
        <v>Other</v>
      </c>
      <c r="L37" s="36" t="str">
        <f>' Populations'!T8</f>
        <v>Other</v>
      </c>
      <c r="M37" s="82" t="s">
        <v>291</v>
      </c>
      <c r="N37" s="82" t="s">
        <v>292</v>
      </c>
      <c r="O37" s="82" t="s">
        <v>293</v>
      </c>
      <c r="P37" s="82" t="s">
        <v>294</v>
      </c>
      <c r="Q37" s="82" t="s">
        <v>295</v>
      </c>
      <c r="R37" s="82" t="s">
        <v>296</v>
      </c>
      <c r="S37" s="82" t="s">
        <v>297</v>
      </c>
      <c r="T37" s="82" t="s">
        <v>298</v>
      </c>
      <c r="U37" s="82" t="s">
        <v>299</v>
      </c>
      <c r="V37" s="82" t="s">
        <v>300</v>
      </c>
      <c r="W37" s="82" t="s">
        <v>301</v>
      </c>
      <c r="X37" s="82" t="s">
        <v>302</v>
      </c>
      <c r="Y37" s="82" t="s">
        <v>303</v>
      </c>
      <c r="Z37" s="82" t="s">
        <v>304</v>
      </c>
      <c r="AA37" s="51"/>
      <c r="AB37" s="56" t="s">
        <v>221</v>
      </c>
      <c r="AC37" s="56" t="s">
        <v>222</v>
      </c>
      <c r="AD37" s="56" t="s">
        <v>223</v>
      </c>
      <c r="AE37" s="56" t="s">
        <v>222</v>
      </c>
      <c r="AF37" s="56" t="s">
        <v>224</v>
      </c>
      <c r="AG37" s="56" t="s">
        <v>222</v>
      </c>
      <c r="AH37" s="56" t="s">
        <v>225</v>
      </c>
      <c r="AI37" s="56" t="s">
        <v>222</v>
      </c>
      <c r="AJ37" s="56" t="s">
        <v>226</v>
      </c>
      <c r="AK37" s="56" t="s">
        <v>222</v>
      </c>
      <c r="AL37" s="56" t="s">
        <v>227</v>
      </c>
      <c r="AM37" s="56" t="s">
        <v>222</v>
      </c>
      <c r="AN37" s="56" t="s">
        <v>228</v>
      </c>
      <c r="AO37" s="56" t="s">
        <v>222</v>
      </c>
      <c r="AP37" s="56" t="s">
        <v>229</v>
      </c>
      <c r="AQ37" s="56" t="s">
        <v>222</v>
      </c>
      <c r="AR37" s="56" t="str">
        <f>' Populations'!R8</f>
        <v>Other</v>
      </c>
      <c r="AS37" s="56" t="s">
        <v>222</v>
      </c>
      <c r="AT37" s="56" t="str">
        <f>' Populations'!T8</f>
        <v>Other</v>
      </c>
      <c r="AU37" s="56" t="s">
        <v>222</v>
      </c>
      <c r="AV37" s="97"/>
      <c r="AW37" s="56" t="s">
        <v>175</v>
      </c>
      <c r="AX37" s="56" t="s">
        <v>222</v>
      </c>
      <c r="AY37" s="56" t="s">
        <v>176</v>
      </c>
      <c r="AZ37" s="56" t="s">
        <v>222</v>
      </c>
      <c r="BA37" s="56" t="s">
        <v>177</v>
      </c>
      <c r="BB37" s="56" t="s">
        <v>222</v>
      </c>
      <c r="BC37" s="56" t="s">
        <v>178</v>
      </c>
      <c r="BD37" s="56" t="s">
        <v>222</v>
      </c>
      <c r="BE37" s="56" t="s">
        <v>179</v>
      </c>
      <c r="BF37" s="56" t="s">
        <v>222</v>
      </c>
      <c r="BG37" s="56" t="s">
        <v>180</v>
      </c>
      <c r="BH37" s="56" t="s">
        <v>222</v>
      </c>
      <c r="BI37" s="56" t="s">
        <v>181</v>
      </c>
      <c r="BJ37" s="56" t="s">
        <v>222</v>
      </c>
      <c r="BK37" s="56" t="s">
        <v>182</v>
      </c>
      <c r="BL37" s="56" t="s">
        <v>222</v>
      </c>
      <c r="BM37" s="56" t="s">
        <v>183</v>
      </c>
      <c r="BN37" s="56" t="s">
        <v>222</v>
      </c>
      <c r="BO37" s="56" t="s">
        <v>184</v>
      </c>
      <c r="BP37" s="56" t="s">
        <v>222</v>
      </c>
      <c r="BQ37" s="56" t="s">
        <v>185</v>
      </c>
      <c r="BR37" s="56" t="s">
        <v>222</v>
      </c>
      <c r="BS37" s="56" t="s">
        <v>186</v>
      </c>
      <c r="BT37" s="56" t="s">
        <v>222</v>
      </c>
      <c r="BU37" s="56" t="s">
        <v>187</v>
      </c>
      <c r="BV37" s="56" t="s">
        <v>222</v>
      </c>
      <c r="BW37" s="56" t="s">
        <v>188</v>
      </c>
      <c r="BX37" s="56" t="s">
        <v>222</v>
      </c>
      <c r="BY37" s="51"/>
      <c r="BZ37" s="56" t="s">
        <v>230</v>
      </c>
      <c r="CA37" s="56" t="s">
        <v>231</v>
      </c>
      <c r="CC37" s="56" t="s">
        <v>150</v>
      </c>
      <c r="CD37" s="57" t="s">
        <v>151</v>
      </c>
      <c r="CE37" s="58" t="s">
        <v>152</v>
      </c>
      <c r="CF37" s="58" t="s">
        <v>153</v>
      </c>
      <c r="CG37" s="59" t="s">
        <v>154</v>
      </c>
      <c r="CH37" s="59" t="s">
        <v>155</v>
      </c>
      <c r="CI37" s="59" t="s">
        <v>156</v>
      </c>
      <c r="CJ37" s="59" t="s">
        <v>157</v>
      </c>
      <c r="CK37" s="59" t="s">
        <v>158</v>
      </c>
      <c r="CL37" s="59" t="str">
        <f>' Populations'!R8</f>
        <v>Other</v>
      </c>
      <c r="CM37" s="59" t="str">
        <f>' Populations'!T8</f>
        <v>Other</v>
      </c>
      <c r="CN37" s="59" t="s">
        <v>305</v>
      </c>
      <c r="CO37" s="59" t="s">
        <v>306</v>
      </c>
      <c r="CP37" s="59" t="s">
        <v>307</v>
      </c>
      <c r="CQ37" s="59" t="s">
        <v>308</v>
      </c>
      <c r="CR37" s="59" t="s">
        <v>309</v>
      </c>
      <c r="CS37" s="59" t="s">
        <v>310</v>
      </c>
      <c r="CT37" s="59" t="s">
        <v>311</v>
      </c>
      <c r="CU37" s="59" t="s">
        <v>312</v>
      </c>
      <c r="CV37" s="59" t="s">
        <v>313</v>
      </c>
      <c r="CW37" s="59" t="s">
        <v>314</v>
      </c>
      <c r="CX37" s="59" t="s">
        <v>315</v>
      </c>
      <c r="CY37" s="59" t="s">
        <v>316</v>
      </c>
      <c r="CZ37" s="59" t="s">
        <v>317</v>
      </c>
      <c r="DA37" s="59" t="s">
        <v>318</v>
      </c>
    </row>
    <row r="38" spans="2:105" x14ac:dyDescent="0.25">
      <c r="B38" s="16" t="s">
        <v>160</v>
      </c>
      <c r="C38" s="69"/>
      <c r="D38" s="46"/>
      <c r="E38" s="47"/>
      <c r="F38" s="37"/>
      <c r="G38" s="37"/>
      <c r="H38" s="37"/>
      <c r="I38" s="37"/>
      <c r="J38" s="76"/>
      <c r="K38" s="76"/>
      <c r="L38" s="43"/>
      <c r="M38" s="83"/>
      <c r="N38" s="83"/>
      <c r="O38" s="83"/>
      <c r="P38" s="83"/>
      <c r="Q38" s="83"/>
      <c r="R38" s="83"/>
      <c r="S38" s="83"/>
      <c r="T38" s="83"/>
      <c r="U38" s="83"/>
      <c r="V38" s="83"/>
      <c r="W38" s="83"/>
      <c r="X38" s="83"/>
      <c r="Y38" s="83"/>
      <c r="Z38" s="88"/>
      <c r="AA38" s="52"/>
      <c r="AB38" s="95">
        <f>' Populations'!B9</f>
        <v>0</v>
      </c>
      <c r="AC38" s="95">
        <f>IF(AB38=0,0,($C$38/$AB$38)*100000)</f>
        <v>0</v>
      </c>
      <c r="AD38" s="95">
        <f>' Populations'!D9</f>
        <v>0</v>
      </c>
      <c r="AE38" s="95">
        <f>IF(AD38=0,0,($D$38/$AD$38)*100000)</f>
        <v>0</v>
      </c>
      <c r="AF38" s="95">
        <f>' Populations'!F9</f>
        <v>0</v>
      </c>
      <c r="AG38" s="95">
        <f>IF(AF38=0,0,($E$38/$AF$38)*100000)</f>
        <v>0</v>
      </c>
      <c r="AH38" s="95">
        <f>' Populations'!H9</f>
        <v>0</v>
      </c>
      <c r="AI38" s="95">
        <f>IF(AH38=0,0,($F$38/$AH$38)*100000)</f>
        <v>0</v>
      </c>
      <c r="AJ38" s="95">
        <f>' Populations'!J9</f>
        <v>0</v>
      </c>
      <c r="AK38" s="95">
        <f>IF(AJ38=0,0,($G$38/$AJ$38)*100000)</f>
        <v>0</v>
      </c>
      <c r="AL38" s="95">
        <f>' Populations'!L9</f>
        <v>0</v>
      </c>
      <c r="AM38" s="95">
        <f>IF(AL38=0,0,($H$38/$AL$38)*100000)</f>
        <v>0</v>
      </c>
      <c r="AN38" s="95">
        <f>' Populations'!N9</f>
        <v>0</v>
      </c>
      <c r="AO38" s="95">
        <f>IF(AN38=0,0,($I$38/$AN$38)*100000)</f>
        <v>0</v>
      </c>
      <c r="AP38" s="95">
        <f>' Populations'!P9</f>
        <v>0</v>
      </c>
      <c r="AQ38" s="95">
        <f>IF(AP38=0,0,($J$38/$AP$38)*100000)</f>
        <v>0</v>
      </c>
      <c r="AR38" s="95">
        <f>' Populations'!R9</f>
        <v>0</v>
      </c>
      <c r="AS38" s="95">
        <f>IF(AR38=0,0,($K$38/$AR$38)*100000)</f>
        <v>0</v>
      </c>
      <c r="AT38" s="95">
        <f>' Populations'!T9</f>
        <v>0</v>
      </c>
      <c r="AU38" s="95">
        <f>IF(AT38=0,0,($L$38/$AT$38)*100000)</f>
        <v>0</v>
      </c>
      <c r="AV38" s="98"/>
      <c r="AW38" s="95">
        <f>'Health Regions'!B5</f>
        <v>0</v>
      </c>
      <c r="AX38" s="95">
        <f>IF(AW38=0,0,($M$38/$AW$38)*100000)</f>
        <v>0</v>
      </c>
      <c r="AY38" s="95">
        <f>'Health Regions'!D5</f>
        <v>0</v>
      </c>
      <c r="AZ38" s="95">
        <f>IF(AY38=0,0,($N$38/$AY$38)*100000)</f>
        <v>0</v>
      </c>
      <c r="BA38" s="95">
        <f>'Health Regions'!F5</f>
        <v>0</v>
      </c>
      <c r="BB38" s="95">
        <f>IF(BA38=0,0,($N$38/$BA$38)*100000)</f>
        <v>0</v>
      </c>
      <c r="BC38" s="95">
        <f>'Health Regions'!H5</f>
        <v>0</v>
      </c>
      <c r="BD38" s="95">
        <f>IF(BC38=0,0,($N$38/$BC$38)*100000)</f>
        <v>0</v>
      </c>
      <c r="BE38" s="95">
        <f>'Health Regions'!J5</f>
        <v>0</v>
      </c>
      <c r="BF38" s="95">
        <f>IF(BE38=0,0,($N$38/$BE$38)*100000)</f>
        <v>0</v>
      </c>
      <c r="BG38" s="95">
        <f>'Health Regions'!L5</f>
        <v>0</v>
      </c>
      <c r="BH38" s="95">
        <f>IF(BG38=0,0,($N$38/$BG$38)*100000)</f>
        <v>0</v>
      </c>
      <c r="BI38" s="95">
        <f>'Health Regions'!N5</f>
        <v>0</v>
      </c>
      <c r="BJ38" s="95">
        <f>IF(BI38=0,0,($N$38/$BI$38)*100000)</f>
        <v>0</v>
      </c>
      <c r="BK38" s="95">
        <f>'Health Regions'!P5</f>
        <v>0</v>
      </c>
      <c r="BL38" s="95">
        <f>IF(BK38=0,0,($N$38/$BK$38)*100000)</f>
        <v>0</v>
      </c>
      <c r="BM38" s="95">
        <f>'Health Regions'!R5</f>
        <v>0</v>
      </c>
      <c r="BN38" s="95">
        <f>IF(BM38=0,0,($N$38/$BM$38)*100000)</f>
        <v>0</v>
      </c>
      <c r="BO38" s="95">
        <f>'Health Regions'!T5</f>
        <v>0</v>
      </c>
      <c r="BP38" s="95">
        <f>IF(BO38=0,0,($N$38/$BO$38)*100000)</f>
        <v>0</v>
      </c>
      <c r="BQ38" s="95">
        <f>'Health Regions'!V5</f>
        <v>0</v>
      </c>
      <c r="BR38" s="95">
        <f>IF(BQ38=0,0,($N$38/$BQ$38)*100000)</f>
        <v>0</v>
      </c>
      <c r="BS38" s="95">
        <f>'Health Regions'!X5</f>
        <v>0</v>
      </c>
      <c r="BT38" s="95">
        <f>IF(BS38=0,0,($N$38/$BS$38)*100000)</f>
        <v>0</v>
      </c>
      <c r="BU38" s="95">
        <f>'Health Regions'!Z5</f>
        <v>0</v>
      </c>
      <c r="BV38" s="95">
        <f>IF(BU38=0,0,($N$38/$BU$38)*100000)</f>
        <v>0</v>
      </c>
      <c r="BW38" s="95">
        <f>'Health Regions'!AB5</f>
        <v>0</v>
      </c>
      <c r="BX38" s="95">
        <f>IF(BW38=0,0,($N$38/$BW$38)*100000)</f>
        <v>0</v>
      </c>
      <c r="BY38" s="52"/>
      <c r="BZ38" s="93">
        <v>3795</v>
      </c>
      <c r="CA38" s="94">
        <v>1.3818E-2</v>
      </c>
      <c r="CC38" s="60" t="s">
        <v>160</v>
      </c>
      <c r="CD38" s="113">
        <f t="shared" ref="CD38:CD50" si="58">AC38*CA38</f>
        <v>0</v>
      </c>
      <c r="CE38" s="114">
        <f t="shared" ref="CE38:CE50" si="59">AE38*CA38</f>
        <v>0</v>
      </c>
      <c r="CF38" s="114">
        <f t="shared" ref="CF38:CF50" si="60">AG38*CA38</f>
        <v>0</v>
      </c>
      <c r="CG38" s="54">
        <f t="shared" ref="CG38:CG50" si="61">AI38*CA38</f>
        <v>0</v>
      </c>
      <c r="CH38" s="54">
        <f t="shared" ref="CH38:CH50" si="62">AK38*CA38</f>
        <v>0</v>
      </c>
      <c r="CI38" s="54">
        <f t="shared" ref="CI38:CI50" si="63">AM38*CA38</f>
        <v>0</v>
      </c>
      <c r="CJ38" s="54">
        <f t="shared" ref="CJ38:CJ50" si="64">AO38*CA38</f>
        <v>0</v>
      </c>
      <c r="CK38" s="54">
        <f t="shared" ref="CK38:CK50" si="65">AQ38*CA38</f>
        <v>0</v>
      </c>
      <c r="CL38" s="54">
        <f t="shared" ref="CL38:CL50" si="66">AS38*CA38</f>
        <v>0</v>
      </c>
      <c r="CM38" s="54">
        <f t="shared" ref="CM38:CM50" si="67">AU38*CA38</f>
        <v>0</v>
      </c>
      <c r="CN38" s="54">
        <f>AX38*CA38</f>
        <v>0</v>
      </c>
      <c r="CO38" s="54">
        <f>AZ38*CA38</f>
        <v>0</v>
      </c>
      <c r="CP38" s="54">
        <f>BB38*CA38</f>
        <v>0</v>
      </c>
      <c r="CQ38" s="54">
        <f>BD38*CA38</f>
        <v>0</v>
      </c>
      <c r="CR38" s="54">
        <f>BF38*CA38</f>
        <v>0</v>
      </c>
      <c r="CS38" s="54">
        <f>BH38*CA38</f>
        <v>0</v>
      </c>
      <c r="CT38" s="54">
        <f>BI38*CA38</f>
        <v>0</v>
      </c>
      <c r="CU38" s="54">
        <f>BL38*CA38</f>
        <v>0</v>
      </c>
      <c r="CV38" s="54">
        <f>BN38*CA38</f>
        <v>0</v>
      </c>
      <c r="CW38" s="54">
        <f>BP38*CA38</f>
        <v>0</v>
      </c>
      <c r="CX38" s="54">
        <f>BR38*CA38</f>
        <v>0</v>
      </c>
      <c r="CY38" s="54">
        <f>BT38*CA38</f>
        <v>0</v>
      </c>
      <c r="CZ38" s="54">
        <f>BV38*CA38</f>
        <v>0</v>
      </c>
      <c r="DA38" s="54">
        <f>BX38*CA38</f>
        <v>0</v>
      </c>
    </row>
    <row r="39" spans="2:105" x14ac:dyDescent="0.25">
      <c r="B39" s="17" t="s">
        <v>161</v>
      </c>
      <c r="C39" s="70"/>
      <c r="D39" s="48"/>
      <c r="E39" s="49"/>
      <c r="F39" s="39"/>
      <c r="G39" s="39"/>
      <c r="H39" s="39"/>
      <c r="I39" s="39"/>
      <c r="J39" s="77"/>
      <c r="K39" s="77"/>
      <c r="L39" s="44"/>
      <c r="M39" s="85"/>
      <c r="N39" s="85"/>
      <c r="O39" s="85"/>
      <c r="P39" s="85"/>
      <c r="Q39" s="85"/>
      <c r="R39" s="85"/>
      <c r="S39" s="85"/>
      <c r="T39" s="85"/>
      <c r="U39" s="85"/>
      <c r="V39" s="85"/>
      <c r="W39" s="85"/>
      <c r="X39" s="85"/>
      <c r="Y39" s="85"/>
      <c r="Z39" s="89"/>
      <c r="AA39" s="52"/>
      <c r="AB39" s="95">
        <f>' Populations'!B10</f>
        <v>0</v>
      </c>
      <c r="AC39" s="95">
        <f>IF(AB39=0,0,($C$39/$AB$39)*100000)</f>
        <v>0</v>
      </c>
      <c r="AD39" s="95">
        <f>' Populations'!D10</f>
        <v>0</v>
      </c>
      <c r="AE39" s="95">
        <f>IF(AD39=0,0,($D$39/$AD$39)*100000)</f>
        <v>0</v>
      </c>
      <c r="AF39" s="95">
        <f>' Populations'!F10</f>
        <v>0</v>
      </c>
      <c r="AG39" s="95">
        <f>IF(AF39=0,0,($E$39/$AF$39)*100000)</f>
        <v>0</v>
      </c>
      <c r="AH39" s="95">
        <f>' Populations'!H10</f>
        <v>0</v>
      </c>
      <c r="AI39" s="95">
        <f>IF(AH39=0,0,($F$39/$AH$39)*100000)</f>
        <v>0</v>
      </c>
      <c r="AJ39" s="95">
        <f>' Populations'!J10</f>
        <v>0</v>
      </c>
      <c r="AK39" s="95">
        <f>IF(AJ39=0,0,($G$39/$AJ$39)*100000)</f>
        <v>0</v>
      </c>
      <c r="AL39" s="95">
        <f>' Populations'!L10</f>
        <v>0</v>
      </c>
      <c r="AM39" s="95">
        <f>IF(AL39=0,0,($H$39/$AL$39)*100000)</f>
        <v>0</v>
      </c>
      <c r="AN39" s="95">
        <f>' Populations'!N10</f>
        <v>0</v>
      </c>
      <c r="AO39" s="95">
        <f>IF(AN39=0,0,($I$39/$AN$39)*100000)</f>
        <v>0</v>
      </c>
      <c r="AP39" s="95">
        <f>' Populations'!P10</f>
        <v>0</v>
      </c>
      <c r="AQ39" s="95">
        <f>IF(AP39=0,0,($J$39/$AP$39)*100000)</f>
        <v>0</v>
      </c>
      <c r="AR39" s="95">
        <f>' Populations'!R10</f>
        <v>0</v>
      </c>
      <c r="AS39" s="95">
        <f>IF(AR39=0,0,($K$39/$AR$39)*100000)</f>
        <v>0</v>
      </c>
      <c r="AT39" s="95">
        <f>' Populations'!T10</f>
        <v>0</v>
      </c>
      <c r="AU39" s="95">
        <f>IF(AT39=0,0,($L$39/$AT$39)*100000)</f>
        <v>0</v>
      </c>
      <c r="AV39" s="98"/>
      <c r="AW39" s="95">
        <f>'Health Regions'!B6</f>
        <v>0</v>
      </c>
      <c r="AX39" s="95">
        <f>IF(AW39=0,0,($M$39/$AW$39)*100000)</f>
        <v>0</v>
      </c>
      <c r="AY39" s="95">
        <f>'Health Regions'!D6</f>
        <v>0</v>
      </c>
      <c r="AZ39" s="95">
        <f>IF(AY39=0,0,($N$39/$AY$39)*100000)</f>
        <v>0</v>
      </c>
      <c r="BA39" s="95">
        <f>'Health Regions'!F6</f>
        <v>0</v>
      </c>
      <c r="BB39" s="95">
        <f>IF(BA39=0,0,($N$39/$BA$39)*100000)</f>
        <v>0</v>
      </c>
      <c r="BC39" s="95">
        <f>'Health Regions'!H6</f>
        <v>0</v>
      </c>
      <c r="BD39" s="95">
        <f>IF(BC39=0,0,($N$39/$BC$39)*100000)</f>
        <v>0</v>
      </c>
      <c r="BE39" s="95">
        <f>'Health Regions'!J6</f>
        <v>0</v>
      </c>
      <c r="BF39" s="95">
        <f>IF(BE39=0,0,($N$39/$BE$39)*100000)</f>
        <v>0</v>
      </c>
      <c r="BG39" s="95">
        <f>'Health Regions'!L6</f>
        <v>0</v>
      </c>
      <c r="BH39" s="95">
        <f>IF(BG39=0,0,($N$39/$BG$39)*100000)</f>
        <v>0</v>
      </c>
      <c r="BI39" s="95">
        <f>'Health Regions'!N6</f>
        <v>0</v>
      </c>
      <c r="BJ39" s="95">
        <f>IF(BI39=0,0,($N$39/$BI$39)*100000)</f>
        <v>0</v>
      </c>
      <c r="BK39" s="95">
        <f>'Health Regions'!P6</f>
        <v>0</v>
      </c>
      <c r="BL39" s="95">
        <f>IF(BK39=0,0,($N$39/$BK$39)*100000)</f>
        <v>0</v>
      </c>
      <c r="BM39" s="95">
        <f>'Health Regions'!R6</f>
        <v>0</v>
      </c>
      <c r="BN39" s="95">
        <f>IF(BM39=0,0,($N$39/$BM$39)*100000)</f>
        <v>0</v>
      </c>
      <c r="BO39" s="95">
        <f>'Health Regions'!T6</f>
        <v>0</v>
      </c>
      <c r="BP39" s="95">
        <f>IF(BO39=0,0,($N$39/$BO$39)*100000)</f>
        <v>0</v>
      </c>
      <c r="BQ39" s="95">
        <f>'Health Regions'!V6</f>
        <v>0</v>
      </c>
      <c r="BR39" s="95">
        <f>IF(BQ39=0,0,($N$39/$BQ$39)*100000)</f>
        <v>0</v>
      </c>
      <c r="BS39" s="95">
        <f>'Health Regions'!X6</f>
        <v>0</v>
      </c>
      <c r="BT39" s="95">
        <f>IF(BS39=0,0,($N$39/$BS$39)*100000)</f>
        <v>0</v>
      </c>
      <c r="BU39" s="95">
        <f>'Health Regions'!Z6</f>
        <v>0</v>
      </c>
      <c r="BV39" s="95">
        <f>IF(BU39=0,0,($N$39/$BU$39)*100000)</f>
        <v>0</v>
      </c>
      <c r="BW39" s="95">
        <f>'Health Regions'!AB6</f>
        <v>0</v>
      </c>
      <c r="BX39" s="95">
        <f>IF(BW39=0,0,($N$39/$BW$39)*100000)</f>
        <v>0</v>
      </c>
      <c r="BY39" s="52"/>
      <c r="BZ39" s="93">
        <v>15192</v>
      </c>
      <c r="CA39" s="94">
        <v>5.5316999999999998E-2</v>
      </c>
      <c r="CC39" s="61" t="s">
        <v>161</v>
      </c>
      <c r="CD39" s="113">
        <f t="shared" si="58"/>
        <v>0</v>
      </c>
      <c r="CE39" s="114">
        <f t="shared" si="59"/>
        <v>0</v>
      </c>
      <c r="CF39" s="114">
        <f t="shared" si="60"/>
        <v>0</v>
      </c>
      <c r="CG39" s="54">
        <f t="shared" si="61"/>
        <v>0</v>
      </c>
      <c r="CH39" s="54">
        <f t="shared" si="62"/>
        <v>0</v>
      </c>
      <c r="CI39" s="54">
        <f t="shared" si="63"/>
        <v>0</v>
      </c>
      <c r="CJ39" s="54">
        <f t="shared" si="64"/>
        <v>0</v>
      </c>
      <c r="CK39" s="54">
        <f t="shared" si="65"/>
        <v>0</v>
      </c>
      <c r="CL39" s="54">
        <f t="shared" si="66"/>
        <v>0</v>
      </c>
      <c r="CM39" s="54">
        <f t="shared" si="67"/>
        <v>0</v>
      </c>
      <c r="CN39" s="54">
        <f t="shared" ref="CN39:CN49" si="68">AX39*CA39</f>
        <v>0</v>
      </c>
      <c r="CO39" s="54">
        <f t="shared" ref="CO39:CO50" si="69">AZ39*CA39</f>
        <v>0</v>
      </c>
      <c r="CP39" s="54">
        <f t="shared" ref="CP39:CP50" si="70">BB39*CA39</f>
        <v>0</v>
      </c>
      <c r="CQ39" s="54">
        <f t="shared" ref="CQ39:CQ50" si="71">BD39*CA39</f>
        <v>0</v>
      </c>
      <c r="CR39" s="54">
        <f t="shared" ref="CR39:CR50" si="72">BF39*CA39</f>
        <v>0</v>
      </c>
      <c r="CS39" s="54">
        <f t="shared" ref="CS39:CS50" si="73">BH39*CA39</f>
        <v>0</v>
      </c>
      <c r="CT39" s="54">
        <f t="shared" ref="CT39:CT50" si="74">BI39*CA39</f>
        <v>0</v>
      </c>
      <c r="CU39" s="54">
        <f t="shared" ref="CU39:CU50" si="75">BL39*CA39</f>
        <v>0</v>
      </c>
      <c r="CV39" s="54">
        <f t="shared" ref="CV39:CV50" si="76">BN39*CA39</f>
        <v>0</v>
      </c>
      <c r="CW39" s="54">
        <f t="shared" ref="CW39:CW50" si="77">BP39*CA39</f>
        <v>0</v>
      </c>
      <c r="CX39" s="54">
        <f t="shared" ref="CX39:CX50" si="78">BR39*CA39</f>
        <v>0</v>
      </c>
      <c r="CY39" s="54">
        <f t="shared" ref="CY39:CY50" si="79">BT39*CA39</f>
        <v>0</v>
      </c>
      <c r="CZ39" s="54">
        <f t="shared" ref="CZ39:CZ50" si="80">BV39*CA39</f>
        <v>0</v>
      </c>
      <c r="DA39" s="54">
        <f t="shared" ref="DA39:DA50" si="81">BX39*CA39</f>
        <v>0</v>
      </c>
    </row>
    <row r="40" spans="2:105" x14ac:dyDescent="0.25">
      <c r="B40" s="16" t="s">
        <v>162</v>
      </c>
      <c r="C40" s="70"/>
      <c r="D40" s="48"/>
      <c r="E40" s="49"/>
      <c r="F40" s="39"/>
      <c r="G40" s="39"/>
      <c r="H40" s="39"/>
      <c r="I40" s="39"/>
      <c r="J40" s="77"/>
      <c r="K40" s="77"/>
      <c r="L40" s="44"/>
      <c r="M40" s="85"/>
      <c r="N40" s="85"/>
      <c r="O40" s="85"/>
      <c r="P40" s="85"/>
      <c r="Q40" s="85"/>
      <c r="R40" s="85"/>
      <c r="S40" s="85"/>
      <c r="T40" s="85"/>
      <c r="U40" s="85"/>
      <c r="V40" s="85"/>
      <c r="W40" s="85"/>
      <c r="X40" s="85"/>
      <c r="Y40" s="85"/>
      <c r="Z40" s="89"/>
      <c r="AA40" s="52"/>
      <c r="AB40" s="95">
        <f>' Populations'!B11</f>
        <v>0</v>
      </c>
      <c r="AC40" s="95">
        <f>IF(AB40=0,0,($C$40/$AB$40)*100000)</f>
        <v>0</v>
      </c>
      <c r="AD40" s="95">
        <f>' Populations'!D11</f>
        <v>0</v>
      </c>
      <c r="AE40" s="95">
        <f>IF(AD40=0,0,($D$40/$AD$40)*100000)</f>
        <v>0</v>
      </c>
      <c r="AF40" s="95">
        <f>' Populations'!F11</f>
        <v>0</v>
      </c>
      <c r="AG40" s="95">
        <f>IF(AF40=0,0,($E$40/$AF$40)*100000)</f>
        <v>0</v>
      </c>
      <c r="AH40" s="95">
        <f>' Populations'!H11</f>
        <v>0</v>
      </c>
      <c r="AI40" s="95">
        <f>IF(AH40=0,0,($F$40/$AH$40)*100000)</f>
        <v>0</v>
      </c>
      <c r="AJ40" s="95">
        <f>' Populations'!J11</f>
        <v>0</v>
      </c>
      <c r="AK40" s="95">
        <f>IF(AJ40=0,0,($G$40/$AJ$40)*100000)</f>
        <v>0</v>
      </c>
      <c r="AL40" s="95">
        <f>' Populations'!L11</f>
        <v>0</v>
      </c>
      <c r="AM40" s="95">
        <f>IF(AL40=0,0,($H$40/$AL$40)*100000)</f>
        <v>0</v>
      </c>
      <c r="AN40" s="95">
        <f>' Populations'!N11</f>
        <v>0</v>
      </c>
      <c r="AO40" s="95">
        <f>IF(AN40=0,0,($I$40/$AN$40)*100000)</f>
        <v>0</v>
      </c>
      <c r="AP40" s="95">
        <f>' Populations'!P11</f>
        <v>0</v>
      </c>
      <c r="AQ40" s="95">
        <f>IF(AP40=0,0,($J$40/$AP$40)*100000)</f>
        <v>0</v>
      </c>
      <c r="AR40" s="95">
        <f>' Populations'!R11</f>
        <v>0</v>
      </c>
      <c r="AS40" s="95">
        <f>IF(AR40=0,0,($K$40/$AR$40)*100000)</f>
        <v>0</v>
      </c>
      <c r="AT40" s="95">
        <f>' Populations'!T11</f>
        <v>0</v>
      </c>
      <c r="AU40" s="95">
        <f>IF(AT40=0,0,($L$40/$AT$40)*100000)</f>
        <v>0</v>
      </c>
      <c r="AV40" s="98"/>
      <c r="AW40" s="95">
        <f>'Health Regions'!B7</f>
        <v>0</v>
      </c>
      <c r="AX40" s="95">
        <f>IF(AW40=0,0,($M$40/$AW$40)*100000)</f>
        <v>0</v>
      </c>
      <c r="AY40" s="95">
        <f>'Health Regions'!D7</f>
        <v>0</v>
      </c>
      <c r="AZ40" s="95">
        <f>IF(AY40=0,0,($N$40/$AY$40)*100000)</f>
        <v>0</v>
      </c>
      <c r="BA40" s="95">
        <f>'Health Regions'!F7</f>
        <v>0</v>
      </c>
      <c r="BB40" s="95">
        <f>IF(BA40=0,0,($N$40/$BA$40)*100000)</f>
        <v>0</v>
      </c>
      <c r="BC40" s="95">
        <f>'Health Regions'!H7</f>
        <v>0</v>
      </c>
      <c r="BD40" s="95">
        <f>IF(BC40=0,0,($N$40/$BC$40)*100000)</f>
        <v>0</v>
      </c>
      <c r="BE40" s="95">
        <f>'Health Regions'!J7</f>
        <v>0</v>
      </c>
      <c r="BF40" s="95">
        <f>IF(BE40=0,0,($N$40/$BE$40)*100000)</f>
        <v>0</v>
      </c>
      <c r="BG40" s="95">
        <f>'Health Regions'!L7</f>
        <v>0</v>
      </c>
      <c r="BH40" s="95">
        <f>IF(BG40=0,0,($N$40/$BG$40)*100000)</f>
        <v>0</v>
      </c>
      <c r="BI40" s="95">
        <f>'Health Regions'!N7</f>
        <v>0</v>
      </c>
      <c r="BJ40" s="95">
        <f>IF(BI40=0,0,($N$40/$BI$40)*100000)</f>
        <v>0</v>
      </c>
      <c r="BK40" s="95">
        <f>'Health Regions'!P7</f>
        <v>0</v>
      </c>
      <c r="BL40" s="95">
        <f>IF(BK40=0,0,($N$40/$BK$40)*100000)</f>
        <v>0</v>
      </c>
      <c r="BM40" s="95">
        <f>'Health Regions'!R7</f>
        <v>0</v>
      </c>
      <c r="BN40" s="95">
        <f>IF(BM40=0,0,($N$40/$BM$40)*100000)</f>
        <v>0</v>
      </c>
      <c r="BO40" s="95">
        <f>'Health Regions'!T7</f>
        <v>0</v>
      </c>
      <c r="BP40" s="95">
        <f>IF(BO40=0,0,($N$40/$BO$40)*100000)</f>
        <v>0</v>
      </c>
      <c r="BQ40" s="95">
        <f>'Health Regions'!V7</f>
        <v>0</v>
      </c>
      <c r="BR40" s="95">
        <f>IF(BQ40=0,0,($N$40/$BQ$40)*100000)</f>
        <v>0</v>
      </c>
      <c r="BS40" s="95">
        <f>'Health Regions'!X7</f>
        <v>0</v>
      </c>
      <c r="BT40" s="95">
        <f>IF(BS40=0,0,($N$40/$BS$40)*100000)</f>
        <v>0</v>
      </c>
      <c r="BU40" s="95">
        <f>'Health Regions'!Z7</f>
        <v>0</v>
      </c>
      <c r="BV40" s="95">
        <f>IF(BU40=0,0,($N$40/$BU$40)*100000)</f>
        <v>0</v>
      </c>
      <c r="BW40" s="95">
        <f>'Health Regions'!AB7</f>
        <v>0</v>
      </c>
      <c r="BX40" s="95">
        <f>IF(BW40=0,0,($N$40/$BW$40)*100000)</f>
        <v>0</v>
      </c>
      <c r="BY40" s="52"/>
      <c r="BZ40" s="93">
        <v>19920</v>
      </c>
      <c r="CA40" s="94">
        <v>7.2533E-2</v>
      </c>
      <c r="CC40" s="60" t="s">
        <v>162</v>
      </c>
      <c r="CD40" s="113">
        <f t="shared" si="58"/>
        <v>0</v>
      </c>
      <c r="CE40" s="114">
        <f t="shared" si="59"/>
        <v>0</v>
      </c>
      <c r="CF40" s="114">
        <f t="shared" si="60"/>
        <v>0</v>
      </c>
      <c r="CG40" s="54">
        <f t="shared" si="61"/>
        <v>0</v>
      </c>
      <c r="CH40" s="54">
        <f t="shared" si="62"/>
        <v>0</v>
      </c>
      <c r="CI40" s="54">
        <f t="shared" si="63"/>
        <v>0</v>
      </c>
      <c r="CJ40" s="54">
        <f t="shared" si="64"/>
        <v>0</v>
      </c>
      <c r="CK40" s="54">
        <f t="shared" si="65"/>
        <v>0</v>
      </c>
      <c r="CL40" s="54">
        <f t="shared" si="66"/>
        <v>0</v>
      </c>
      <c r="CM40" s="54">
        <f t="shared" si="67"/>
        <v>0</v>
      </c>
      <c r="CN40" s="54">
        <f t="shared" si="68"/>
        <v>0</v>
      </c>
      <c r="CO40" s="54">
        <f t="shared" si="69"/>
        <v>0</v>
      </c>
      <c r="CP40" s="54">
        <f t="shared" si="70"/>
        <v>0</v>
      </c>
      <c r="CQ40" s="54">
        <f t="shared" si="71"/>
        <v>0</v>
      </c>
      <c r="CR40" s="54">
        <f t="shared" si="72"/>
        <v>0</v>
      </c>
      <c r="CS40" s="54">
        <f t="shared" si="73"/>
        <v>0</v>
      </c>
      <c r="CT40" s="54">
        <f t="shared" si="74"/>
        <v>0</v>
      </c>
      <c r="CU40" s="54">
        <f t="shared" si="75"/>
        <v>0</v>
      </c>
      <c r="CV40" s="54">
        <f t="shared" si="76"/>
        <v>0</v>
      </c>
      <c r="CW40" s="54">
        <f t="shared" si="77"/>
        <v>0</v>
      </c>
      <c r="CX40" s="54">
        <f t="shared" si="78"/>
        <v>0</v>
      </c>
      <c r="CY40" s="54">
        <f t="shared" si="79"/>
        <v>0</v>
      </c>
      <c r="CZ40" s="54">
        <f t="shared" si="80"/>
        <v>0</v>
      </c>
      <c r="DA40" s="54">
        <f t="shared" si="81"/>
        <v>0</v>
      </c>
    </row>
    <row r="41" spans="2:105" x14ac:dyDescent="0.25">
      <c r="B41" s="16" t="s">
        <v>163</v>
      </c>
      <c r="C41" s="70"/>
      <c r="D41" s="48"/>
      <c r="E41" s="49"/>
      <c r="F41" s="39"/>
      <c r="G41" s="39"/>
      <c r="H41" s="39"/>
      <c r="I41" s="39"/>
      <c r="J41" s="77"/>
      <c r="K41" s="77"/>
      <c r="L41" s="44"/>
      <c r="M41" s="85"/>
      <c r="N41" s="85"/>
      <c r="O41" s="85"/>
      <c r="P41" s="85"/>
      <c r="Q41" s="85"/>
      <c r="R41" s="85"/>
      <c r="S41" s="85"/>
      <c r="T41" s="85"/>
      <c r="U41" s="85"/>
      <c r="V41" s="85"/>
      <c r="W41" s="85"/>
      <c r="X41" s="85"/>
      <c r="Y41" s="85"/>
      <c r="Z41" s="89"/>
      <c r="AA41" s="52"/>
      <c r="AB41" s="95">
        <f>' Populations'!B12</f>
        <v>0</v>
      </c>
      <c r="AC41" s="95">
        <f>IF(AB41=0,0,($C$41/$AB$41)*100000)</f>
        <v>0</v>
      </c>
      <c r="AD41" s="95">
        <f>' Populations'!D12</f>
        <v>0</v>
      </c>
      <c r="AE41" s="95">
        <f>IF(AD41=0,0,($D$41/$AD$41)*100000)</f>
        <v>0</v>
      </c>
      <c r="AF41" s="95">
        <f>' Populations'!F12</f>
        <v>0</v>
      </c>
      <c r="AG41" s="95">
        <f>IF(AF41=0,0,($E$41/$AF$41)*100000)</f>
        <v>0</v>
      </c>
      <c r="AH41" s="95">
        <f>' Populations'!H12</f>
        <v>0</v>
      </c>
      <c r="AI41" s="95">
        <f>IF(AH41=0,0,($F$41/$AH$41)*100000)</f>
        <v>0</v>
      </c>
      <c r="AJ41" s="95">
        <f>' Populations'!J12</f>
        <v>0</v>
      </c>
      <c r="AK41" s="95">
        <f>IF(AJ41=0,0,($G$41/$AJ$41)*100000)</f>
        <v>0</v>
      </c>
      <c r="AL41" s="95">
        <f>' Populations'!L12</f>
        <v>0</v>
      </c>
      <c r="AM41" s="95">
        <f>IF(AL41=0,0,($H$41/$AL$41)*100000)</f>
        <v>0</v>
      </c>
      <c r="AN41" s="95">
        <f>' Populations'!N12</f>
        <v>0</v>
      </c>
      <c r="AO41" s="95">
        <f>IF(AN41=0,0,($I$41/$AN$41)*100000)</f>
        <v>0</v>
      </c>
      <c r="AP41" s="95">
        <f>' Populations'!P12</f>
        <v>0</v>
      </c>
      <c r="AQ41" s="95">
        <f>IF(AP41=0,0,($J$41/$AP$41)*100000)</f>
        <v>0</v>
      </c>
      <c r="AR41" s="95">
        <f>' Populations'!R12</f>
        <v>0</v>
      </c>
      <c r="AS41" s="95">
        <f>IF(AR41=0,0,($K$41/$AR$41)*100000)</f>
        <v>0</v>
      </c>
      <c r="AT41" s="95">
        <f>' Populations'!T12</f>
        <v>0</v>
      </c>
      <c r="AU41" s="95">
        <f>IF(AT41=0,0,($L$41/$AT$41)*100000)</f>
        <v>0</v>
      </c>
      <c r="AV41" s="98"/>
      <c r="AW41" s="95">
        <f>'Health Regions'!B8</f>
        <v>0</v>
      </c>
      <c r="AX41" s="95">
        <f>IF(AW41=0,0,($M$41/$AW$41)*100000)</f>
        <v>0</v>
      </c>
      <c r="AY41" s="95">
        <f>'Health Regions'!D8</f>
        <v>0</v>
      </c>
      <c r="AZ41" s="95">
        <f>IF(AY41=0,0,($N$41/$AY$41)*100000)</f>
        <v>0</v>
      </c>
      <c r="BA41" s="95">
        <f>'Health Regions'!F8</f>
        <v>0</v>
      </c>
      <c r="BB41" s="95">
        <f>IF(BA41=0,0,($N$41/$BA$41)*100000)</f>
        <v>0</v>
      </c>
      <c r="BC41" s="95">
        <f>'Health Regions'!H8</f>
        <v>0</v>
      </c>
      <c r="BD41" s="95">
        <f>IF(BC41=0,0,($N$41/$BC$41)*100000)</f>
        <v>0</v>
      </c>
      <c r="BE41" s="95">
        <f>'Health Regions'!J8</f>
        <v>0</v>
      </c>
      <c r="BF41" s="95">
        <f>IF(BE41=0,0,($N$41/$BE$41)*100000)</f>
        <v>0</v>
      </c>
      <c r="BG41" s="95">
        <f>'Health Regions'!L8</f>
        <v>0</v>
      </c>
      <c r="BH41" s="95">
        <f>IF(BG41=0,0,($N$41/$BG$41)*100000)</f>
        <v>0</v>
      </c>
      <c r="BI41" s="95">
        <f>'Health Regions'!N8</f>
        <v>0</v>
      </c>
      <c r="BJ41" s="95">
        <f>IF(BI41=0,0,($N$41/$BI$41)*100000)</f>
        <v>0</v>
      </c>
      <c r="BK41" s="95">
        <f>'Health Regions'!P8</f>
        <v>0</v>
      </c>
      <c r="BL41" s="95">
        <f>IF(BK41=0,0,($N$41/$BK$41)*100000)</f>
        <v>0</v>
      </c>
      <c r="BM41" s="95">
        <f>'Health Regions'!R8</f>
        <v>0</v>
      </c>
      <c r="BN41" s="95">
        <f>IF(BM41=0,0,($N$41/$BM$41)*100000)</f>
        <v>0</v>
      </c>
      <c r="BO41" s="95">
        <f>'Health Regions'!T8</f>
        <v>0</v>
      </c>
      <c r="BP41" s="95">
        <f>IF(BO41=0,0,($N$41/$BO$41)*100000)</f>
        <v>0</v>
      </c>
      <c r="BQ41" s="95">
        <f>'Health Regions'!V8</f>
        <v>0</v>
      </c>
      <c r="BR41" s="95">
        <f>IF(BQ41=0,0,($N$41/$BQ$41)*100000)</f>
        <v>0</v>
      </c>
      <c r="BS41" s="95">
        <f>'Health Regions'!X8</f>
        <v>0</v>
      </c>
      <c r="BT41" s="95">
        <f>IF(BS41=0,0,($N$41/$BS$41)*100000)</f>
        <v>0</v>
      </c>
      <c r="BU41" s="95">
        <f>'Health Regions'!Z8</f>
        <v>0</v>
      </c>
      <c r="BV41" s="95">
        <f>IF(BU41=0,0,($N$41/$BU$41)*100000)</f>
        <v>0</v>
      </c>
      <c r="BW41" s="95">
        <f>'Health Regions'!AB8</f>
        <v>0</v>
      </c>
      <c r="BX41" s="95">
        <f>IF(BW41=0,0,($N$41/$BW$41)*100000)</f>
        <v>0</v>
      </c>
      <c r="BY41" s="52"/>
      <c r="BZ41" s="93">
        <v>20057</v>
      </c>
      <c r="CA41" s="94">
        <v>7.3032E-2</v>
      </c>
      <c r="CC41" s="60" t="s">
        <v>163</v>
      </c>
      <c r="CD41" s="113">
        <f t="shared" si="58"/>
        <v>0</v>
      </c>
      <c r="CE41" s="114">
        <f t="shared" si="59"/>
        <v>0</v>
      </c>
      <c r="CF41" s="114">
        <f t="shared" si="60"/>
        <v>0</v>
      </c>
      <c r="CG41" s="54">
        <f t="shared" si="61"/>
        <v>0</v>
      </c>
      <c r="CH41" s="54">
        <f t="shared" si="62"/>
        <v>0</v>
      </c>
      <c r="CI41" s="54">
        <f t="shared" si="63"/>
        <v>0</v>
      </c>
      <c r="CJ41" s="54">
        <f t="shared" si="64"/>
        <v>0</v>
      </c>
      <c r="CK41" s="54">
        <f t="shared" si="65"/>
        <v>0</v>
      </c>
      <c r="CL41" s="54">
        <f t="shared" si="66"/>
        <v>0</v>
      </c>
      <c r="CM41" s="54">
        <f t="shared" si="67"/>
        <v>0</v>
      </c>
      <c r="CN41" s="54">
        <f t="shared" si="68"/>
        <v>0</v>
      </c>
      <c r="CO41" s="54">
        <f t="shared" si="69"/>
        <v>0</v>
      </c>
      <c r="CP41" s="54">
        <f t="shared" si="70"/>
        <v>0</v>
      </c>
      <c r="CQ41" s="54">
        <f t="shared" si="71"/>
        <v>0</v>
      </c>
      <c r="CR41" s="54">
        <f t="shared" si="72"/>
        <v>0</v>
      </c>
      <c r="CS41" s="54">
        <f t="shared" si="73"/>
        <v>0</v>
      </c>
      <c r="CT41" s="54">
        <f t="shared" si="74"/>
        <v>0</v>
      </c>
      <c r="CU41" s="54">
        <f t="shared" si="75"/>
        <v>0</v>
      </c>
      <c r="CV41" s="54">
        <f t="shared" si="76"/>
        <v>0</v>
      </c>
      <c r="CW41" s="54">
        <f t="shared" si="77"/>
        <v>0</v>
      </c>
      <c r="CX41" s="54">
        <f t="shared" si="78"/>
        <v>0</v>
      </c>
      <c r="CY41" s="54">
        <f t="shared" si="79"/>
        <v>0</v>
      </c>
      <c r="CZ41" s="54">
        <f t="shared" si="80"/>
        <v>0</v>
      </c>
      <c r="DA41" s="54">
        <f t="shared" si="81"/>
        <v>0</v>
      </c>
    </row>
    <row r="42" spans="2:105" x14ac:dyDescent="0.25">
      <c r="B42" s="16" t="s">
        <v>164</v>
      </c>
      <c r="C42" s="70"/>
      <c r="D42" s="48"/>
      <c r="E42" s="49"/>
      <c r="F42" s="39"/>
      <c r="G42" s="39"/>
      <c r="H42" s="39"/>
      <c r="I42" s="39"/>
      <c r="J42" s="77"/>
      <c r="K42" s="77"/>
      <c r="L42" s="44"/>
      <c r="M42" s="85"/>
      <c r="N42" s="85"/>
      <c r="O42" s="85"/>
      <c r="P42" s="85"/>
      <c r="Q42" s="85"/>
      <c r="R42" s="85"/>
      <c r="S42" s="85"/>
      <c r="T42" s="85"/>
      <c r="U42" s="85"/>
      <c r="V42" s="85"/>
      <c r="W42" s="85"/>
      <c r="X42" s="85"/>
      <c r="Y42" s="85"/>
      <c r="Z42" s="89"/>
      <c r="AA42" s="52"/>
      <c r="AB42" s="95">
        <f>' Populations'!B13</f>
        <v>0</v>
      </c>
      <c r="AC42" s="95">
        <f>IF(AB42=0,0,($C$42/$AB$42)*100000)</f>
        <v>0</v>
      </c>
      <c r="AD42" s="95">
        <f>' Populations'!D13</f>
        <v>0</v>
      </c>
      <c r="AE42" s="95">
        <f>IF(AD42=0,0,($D$42/$AD$42)*100000)</f>
        <v>0</v>
      </c>
      <c r="AF42" s="95">
        <f>' Populations'!F13</f>
        <v>0</v>
      </c>
      <c r="AG42" s="95">
        <f>IF(AF42=0,0,($E$42/$AF$42)*100000)</f>
        <v>0</v>
      </c>
      <c r="AH42" s="95">
        <f>' Populations'!H13</f>
        <v>0</v>
      </c>
      <c r="AI42" s="95">
        <f>IF(AH42=0,0,($F$42/$AH$42)*100000)</f>
        <v>0</v>
      </c>
      <c r="AJ42" s="95">
        <f>' Populations'!J13</f>
        <v>0</v>
      </c>
      <c r="AK42" s="95">
        <f>IF(AJ42=0,0,($G$42/$AJ$42)*100000)</f>
        <v>0</v>
      </c>
      <c r="AL42" s="95">
        <f>' Populations'!L13</f>
        <v>0</v>
      </c>
      <c r="AM42" s="95">
        <f>IF(AL42=0,0,($H$42/$AL$42)*100000)</f>
        <v>0</v>
      </c>
      <c r="AN42" s="95">
        <f>' Populations'!N13</f>
        <v>0</v>
      </c>
      <c r="AO42" s="95">
        <f>IF(AN42=0,0,($I$42/$AN$42)*100000)</f>
        <v>0</v>
      </c>
      <c r="AP42" s="95">
        <f>' Populations'!P13</f>
        <v>0</v>
      </c>
      <c r="AQ42" s="95">
        <f>IF(AP42=0,0,($J$42/$AP$42)*100000)</f>
        <v>0</v>
      </c>
      <c r="AR42" s="95">
        <f>' Populations'!R13</f>
        <v>0</v>
      </c>
      <c r="AS42" s="95">
        <f>IF(AR42=0,0,($K$42/$AR$42)*100000)</f>
        <v>0</v>
      </c>
      <c r="AT42" s="95">
        <f>' Populations'!T13</f>
        <v>0</v>
      </c>
      <c r="AU42" s="95">
        <f>IF(AT42=0,0,($L$42/$AT$42)*100000)</f>
        <v>0</v>
      </c>
      <c r="AV42" s="98"/>
      <c r="AW42" s="95">
        <f>'Health Regions'!B9</f>
        <v>0</v>
      </c>
      <c r="AX42" s="95">
        <f>IF(AW42=0,0,($M$42/$AW$42)*100000)</f>
        <v>0</v>
      </c>
      <c r="AY42" s="95">
        <f>'Health Regions'!D9</f>
        <v>0</v>
      </c>
      <c r="AZ42" s="95">
        <f>IF(AY42=0,0,($N$42/$AY$42)*100000)</f>
        <v>0</v>
      </c>
      <c r="BA42" s="95">
        <f>'Health Regions'!F9</f>
        <v>0</v>
      </c>
      <c r="BB42" s="95">
        <f>IF(BA42=0,0,($N$42/$BA$42)*100000)</f>
        <v>0</v>
      </c>
      <c r="BC42" s="95">
        <f>'Health Regions'!H9</f>
        <v>0</v>
      </c>
      <c r="BD42" s="95">
        <f>IF(BC42=0,0,($N$42/$BC$42)*100000)</f>
        <v>0</v>
      </c>
      <c r="BE42" s="95">
        <f>'Health Regions'!J9</f>
        <v>0</v>
      </c>
      <c r="BF42" s="95">
        <f>IF(BE42=0,0,($N$42/$BE$42)*100000)</f>
        <v>0</v>
      </c>
      <c r="BG42" s="95">
        <f>'Health Regions'!L9</f>
        <v>0</v>
      </c>
      <c r="BH42" s="95">
        <f>IF(BG42=0,0,($N$42/$BG$42)*100000)</f>
        <v>0</v>
      </c>
      <c r="BI42" s="95">
        <f>'Health Regions'!N9</f>
        <v>0</v>
      </c>
      <c r="BJ42" s="95">
        <f>IF(BI42=0,0,($N$42/$BI$42)*100000)</f>
        <v>0</v>
      </c>
      <c r="BK42" s="95">
        <f>'Health Regions'!P9</f>
        <v>0</v>
      </c>
      <c r="BL42" s="95">
        <f>IF(BK42=0,0,($N$42/$BK$42)*100000)</f>
        <v>0</v>
      </c>
      <c r="BM42" s="95">
        <f>'Health Regions'!R9</f>
        <v>0</v>
      </c>
      <c r="BN42" s="95">
        <f>IF(BM42=0,0,($N$42/$BM$42)*100000)</f>
        <v>0</v>
      </c>
      <c r="BO42" s="95">
        <f>'Health Regions'!T9</f>
        <v>0</v>
      </c>
      <c r="BP42" s="95">
        <f>IF(BO42=0,0,($N$42/$BO$42)*100000)</f>
        <v>0</v>
      </c>
      <c r="BQ42" s="95">
        <f>'Health Regions'!V9</f>
        <v>0</v>
      </c>
      <c r="BR42" s="95">
        <f>IF(BQ42=0,0,($N$42/$BQ$42)*100000)</f>
        <v>0</v>
      </c>
      <c r="BS42" s="95">
        <f>'Health Regions'!X9</f>
        <v>0</v>
      </c>
      <c r="BT42" s="95">
        <f>IF(BS42=0,0,($N$42/$BS$42)*100000)</f>
        <v>0</v>
      </c>
      <c r="BU42" s="95">
        <f>'Health Regions'!Z9</f>
        <v>0</v>
      </c>
      <c r="BV42" s="95">
        <f>IF(BU42=0,0,($N$42/$BU$42)*100000)</f>
        <v>0</v>
      </c>
      <c r="BW42" s="95">
        <f>'Health Regions'!AB9</f>
        <v>0</v>
      </c>
      <c r="BX42" s="95">
        <f>IF(BW42=0,0,($N$42/$BW$42)*100000)</f>
        <v>0</v>
      </c>
      <c r="BY42" s="52"/>
      <c r="BZ42" s="93">
        <v>19820</v>
      </c>
      <c r="CA42" s="94">
        <v>7.2168999999999997E-2</v>
      </c>
      <c r="CC42" s="60" t="s">
        <v>164</v>
      </c>
      <c r="CD42" s="113">
        <f t="shared" si="58"/>
        <v>0</v>
      </c>
      <c r="CE42" s="114">
        <f t="shared" si="59"/>
        <v>0</v>
      </c>
      <c r="CF42" s="114">
        <f t="shared" si="60"/>
        <v>0</v>
      </c>
      <c r="CG42" s="54">
        <f t="shared" si="61"/>
        <v>0</v>
      </c>
      <c r="CH42" s="54">
        <f t="shared" si="62"/>
        <v>0</v>
      </c>
      <c r="CI42" s="54">
        <f t="shared" si="63"/>
        <v>0</v>
      </c>
      <c r="CJ42" s="54">
        <f t="shared" si="64"/>
        <v>0</v>
      </c>
      <c r="CK42" s="54">
        <f t="shared" si="65"/>
        <v>0</v>
      </c>
      <c r="CL42" s="54">
        <f t="shared" si="66"/>
        <v>0</v>
      </c>
      <c r="CM42" s="54">
        <f t="shared" si="67"/>
        <v>0</v>
      </c>
      <c r="CN42" s="54">
        <f t="shared" si="68"/>
        <v>0</v>
      </c>
      <c r="CO42" s="54">
        <f t="shared" si="69"/>
        <v>0</v>
      </c>
      <c r="CP42" s="54">
        <f t="shared" si="70"/>
        <v>0</v>
      </c>
      <c r="CQ42" s="54">
        <f t="shared" si="71"/>
        <v>0</v>
      </c>
      <c r="CR42" s="54">
        <f t="shared" si="72"/>
        <v>0</v>
      </c>
      <c r="CS42" s="54">
        <f t="shared" si="73"/>
        <v>0</v>
      </c>
      <c r="CT42" s="54">
        <f t="shared" si="74"/>
        <v>0</v>
      </c>
      <c r="CU42" s="54">
        <f t="shared" si="75"/>
        <v>0</v>
      </c>
      <c r="CV42" s="54">
        <f t="shared" si="76"/>
        <v>0</v>
      </c>
      <c r="CW42" s="54">
        <f t="shared" si="77"/>
        <v>0</v>
      </c>
      <c r="CX42" s="54">
        <f t="shared" si="78"/>
        <v>0</v>
      </c>
      <c r="CY42" s="54">
        <f t="shared" si="79"/>
        <v>0</v>
      </c>
      <c r="CZ42" s="54">
        <f t="shared" si="80"/>
        <v>0</v>
      </c>
      <c r="DA42" s="54">
        <f t="shared" si="81"/>
        <v>0</v>
      </c>
    </row>
    <row r="43" spans="2:105" x14ac:dyDescent="0.25">
      <c r="B43" s="16" t="s">
        <v>165</v>
      </c>
      <c r="C43" s="70"/>
      <c r="D43" s="48"/>
      <c r="E43" s="49"/>
      <c r="F43" s="39"/>
      <c r="G43" s="39"/>
      <c r="H43" s="39"/>
      <c r="I43" s="39"/>
      <c r="J43" s="77"/>
      <c r="K43" s="77"/>
      <c r="L43" s="44"/>
      <c r="M43" s="85"/>
      <c r="N43" s="85"/>
      <c r="O43" s="85"/>
      <c r="P43" s="85"/>
      <c r="Q43" s="85"/>
      <c r="R43" s="85"/>
      <c r="S43" s="85"/>
      <c r="T43" s="85"/>
      <c r="U43" s="85"/>
      <c r="V43" s="85"/>
      <c r="W43" s="85"/>
      <c r="X43" s="85"/>
      <c r="Y43" s="85"/>
      <c r="Z43" s="89"/>
      <c r="AA43" s="52"/>
      <c r="AB43" s="95">
        <f>' Populations'!B14</f>
        <v>0</v>
      </c>
      <c r="AC43" s="95">
        <f>IF(AB43=0,0,($C$43/$AB$43)*100000)</f>
        <v>0</v>
      </c>
      <c r="AD43" s="95">
        <f>' Populations'!D14</f>
        <v>0</v>
      </c>
      <c r="AE43" s="95">
        <f>IF(AD43=0,0,($D$43/$AD$43)*100000)</f>
        <v>0</v>
      </c>
      <c r="AF43" s="95">
        <f>' Populations'!F14</f>
        <v>0</v>
      </c>
      <c r="AG43" s="95">
        <f>IF(AF43=0,0,($E$43/$AF$43)*100000)</f>
        <v>0</v>
      </c>
      <c r="AH43" s="95">
        <f>' Populations'!H14</f>
        <v>0</v>
      </c>
      <c r="AI43" s="95">
        <f>IF(AH43=0,0,($F$43/$AH$43)*100000)</f>
        <v>0</v>
      </c>
      <c r="AJ43" s="95">
        <f>' Populations'!J14</f>
        <v>0</v>
      </c>
      <c r="AK43" s="95">
        <f>IF(AJ43=0,0,($G$43/$AJ$43)*100000)</f>
        <v>0</v>
      </c>
      <c r="AL43" s="95">
        <f>' Populations'!L14</f>
        <v>0</v>
      </c>
      <c r="AM43" s="95">
        <f>IF(AL43=0,0,($H$43/$AL$43)*100000)</f>
        <v>0</v>
      </c>
      <c r="AN43" s="95">
        <f>' Populations'!N14</f>
        <v>0</v>
      </c>
      <c r="AO43" s="95">
        <f>IF(AN43=0,0,($I$43/$AN$43)*100000)</f>
        <v>0</v>
      </c>
      <c r="AP43" s="95">
        <f>' Populations'!P14</f>
        <v>0</v>
      </c>
      <c r="AQ43" s="95">
        <f>IF(AP43=0,0,($J$43/$AP$43)*100000)</f>
        <v>0</v>
      </c>
      <c r="AR43" s="95">
        <f>' Populations'!R14</f>
        <v>0</v>
      </c>
      <c r="AS43" s="95">
        <f>IF(AR43=0,0,($K$43/$AR$43)*100000)</f>
        <v>0</v>
      </c>
      <c r="AT43" s="95">
        <f>' Populations'!T14</f>
        <v>0</v>
      </c>
      <c r="AU43" s="95">
        <f>IF(AT43=0,0,($L$43/$AT$43)*100000)</f>
        <v>0</v>
      </c>
      <c r="AV43" s="98"/>
      <c r="AW43" s="95">
        <f>'Health Regions'!B10</f>
        <v>0</v>
      </c>
      <c r="AX43" s="95">
        <f>IF(AW43=0,0,($M$43/$AW$43)*100000)</f>
        <v>0</v>
      </c>
      <c r="AY43" s="95">
        <f>'Health Regions'!D10</f>
        <v>0</v>
      </c>
      <c r="AZ43" s="95">
        <f>IF(AY43=0,0,($N$43/$AY$43)*100000)</f>
        <v>0</v>
      </c>
      <c r="BA43" s="95">
        <f>'Health Regions'!F10</f>
        <v>0</v>
      </c>
      <c r="BB43" s="95">
        <f>IF(BA43=0,0,($N$43/$BA$43)*100000)</f>
        <v>0</v>
      </c>
      <c r="BC43" s="95">
        <f>'Health Regions'!H10</f>
        <v>0</v>
      </c>
      <c r="BD43" s="95">
        <f>IF(BC43=0,0,($N$43/$BC$43)*100000)</f>
        <v>0</v>
      </c>
      <c r="BE43" s="95">
        <f>'Health Regions'!J10</f>
        <v>0</v>
      </c>
      <c r="BF43" s="95">
        <f>IF(BE43=0,0,($N$43/$BE$43)*100000)</f>
        <v>0</v>
      </c>
      <c r="BG43" s="95">
        <f>'Health Regions'!L10</f>
        <v>0</v>
      </c>
      <c r="BH43" s="95">
        <f>IF(BG43=0,0,($N$43/$BG$43)*100000)</f>
        <v>0</v>
      </c>
      <c r="BI43" s="95">
        <f>'Health Regions'!N10</f>
        <v>0</v>
      </c>
      <c r="BJ43" s="95">
        <f>IF(BI43=0,0,($N$43/$BI$43)*100000)</f>
        <v>0</v>
      </c>
      <c r="BK43" s="95">
        <f>'Health Regions'!P10</f>
        <v>0</v>
      </c>
      <c r="BL43" s="95">
        <f>IF(BK43=0,0,($N$43/$BK$43)*100000)</f>
        <v>0</v>
      </c>
      <c r="BM43" s="95">
        <f>'Health Regions'!R10</f>
        <v>0</v>
      </c>
      <c r="BN43" s="95">
        <f>IF(BM43=0,0,($N$43/$BM$43)*100000)</f>
        <v>0</v>
      </c>
      <c r="BO43" s="95">
        <f>'Health Regions'!T10</f>
        <v>0</v>
      </c>
      <c r="BP43" s="95">
        <f>IF(BO43=0,0,($N$43/$BO$43)*100000)</f>
        <v>0</v>
      </c>
      <c r="BQ43" s="95">
        <f>'Health Regions'!V10</f>
        <v>0</v>
      </c>
      <c r="BR43" s="95">
        <f>IF(BQ43=0,0,($N$43/$BQ$43)*100000)</f>
        <v>0</v>
      </c>
      <c r="BS43" s="95">
        <f>'Health Regions'!X10</f>
        <v>0</v>
      </c>
      <c r="BT43" s="95">
        <f>IF(BS43=0,0,($N$43/$BS$43)*100000)</f>
        <v>0</v>
      </c>
      <c r="BU43" s="95">
        <f>'Health Regions'!Z10</f>
        <v>0</v>
      </c>
      <c r="BV43" s="95">
        <f>IF(BU43=0,0,($N$43/$BU$43)*100000)</f>
        <v>0</v>
      </c>
      <c r="BW43" s="95">
        <f>'Health Regions'!AB10</f>
        <v>0</v>
      </c>
      <c r="BX43" s="95">
        <f>IF(BW43=0,0,($N$43/$BW$43)*100000)</f>
        <v>0</v>
      </c>
      <c r="BY43" s="52"/>
      <c r="BZ43" s="93">
        <v>18257</v>
      </c>
      <c r="CA43" s="94">
        <v>6.6477999999999995E-2</v>
      </c>
      <c r="CC43" s="60" t="s">
        <v>165</v>
      </c>
      <c r="CD43" s="113">
        <f t="shared" si="58"/>
        <v>0</v>
      </c>
      <c r="CE43" s="114">
        <f t="shared" si="59"/>
        <v>0</v>
      </c>
      <c r="CF43" s="114">
        <f t="shared" si="60"/>
        <v>0</v>
      </c>
      <c r="CG43" s="54">
        <f t="shared" si="61"/>
        <v>0</v>
      </c>
      <c r="CH43" s="54">
        <f t="shared" si="62"/>
        <v>0</v>
      </c>
      <c r="CI43" s="54">
        <f t="shared" si="63"/>
        <v>0</v>
      </c>
      <c r="CJ43" s="54">
        <f t="shared" si="64"/>
        <v>0</v>
      </c>
      <c r="CK43" s="54">
        <f t="shared" si="65"/>
        <v>0</v>
      </c>
      <c r="CL43" s="54">
        <f t="shared" si="66"/>
        <v>0</v>
      </c>
      <c r="CM43" s="54">
        <f t="shared" si="67"/>
        <v>0</v>
      </c>
      <c r="CN43" s="54">
        <f t="shared" si="68"/>
        <v>0</v>
      </c>
      <c r="CO43" s="54">
        <f t="shared" si="69"/>
        <v>0</v>
      </c>
      <c r="CP43" s="54">
        <f t="shared" si="70"/>
        <v>0</v>
      </c>
      <c r="CQ43" s="54">
        <f t="shared" si="71"/>
        <v>0</v>
      </c>
      <c r="CR43" s="54">
        <f t="shared" si="72"/>
        <v>0</v>
      </c>
      <c r="CS43" s="54">
        <f t="shared" si="73"/>
        <v>0</v>
      </c>
      <c r="CT43" s="54">
        <f t="shared" si="74"/>
        <v>0</v>
      </c>
      <c r="CU43" s="54">
        <f t="shared" si="75"/>
        <v>0</v>
      </c>
      <c r="CV43" s="54">
        <f t="shared" si="76"/>
        <v>0</v>
      </c>
      <c r="CW43" s="54">
        <f t="shared" si="77"/>
        <v>0</v>
      </c>
      <c r="CX43" s="54">
        <f t="shared" si="78"/>
        <v>0</v>
      </c>
      <c r="CY43" s="54">
        <f t="shared" si="79"/>
        <v>0</v>
      </c>
      <c r="CZ43" s="54">
        <f t="shared" si="80"/>
        <v>0</v>
      </c>
      <c r="DA43" s="54">
        <f t="shared" si="81"/>
        <v>0</v>
      </c>
    </row>
    <row r="44" spans="2:105" x14ac:dyDescent="0.25">
      <c r="B44" s="16" t="s">
        <v>166</v>
      </c>
      <c r="C44" s="70"/>
      <c r="D44" s="48"/>
      <c r="E44" s="49"/>
      <c r="F44" s="39"/>
      <c r="G44" s="39"/>
      <c r="H44" s="39"/>
      <c r="I44" s="39"/>
      <c r="J44" s="77"/>
      <c r="K44" s="77"/>
      <c r="L44" s="44"/>
      <c r="M44" s="85"/>
      <c r="N44" s="85"/>
      <c r="O44" s="85"/>
      <c r="P44" s="85"/>
      <c r="Q44" s="85"/>
      <c r="R44" s="85"/>
      <c r="S44" s="85"/>
      <c r="T44" s="85"/>
      <c r="U44" s="85"/>
      <c r="V44" s="85"/>
      <c r="W44" s="85"/>
      <c r="X44" s="85"/>
      <c r="Y44" s="85"/>
      <c r="Z44" s="89"/>
      <c r="AA44" s="52"/>
      <c r="AB44" s="95">
        <f>' Populations'!B15</f>
        <v>0</v>
      </c>
      <c r="AC44" s="95">
        <f>IF(AB44=0,0,($C$44/$AB$44)*100000)</f>
        <v>0</v>
      </c>
      <c r="AD44" s="95">
        <f>' Populations'!D15</f>
        <v>0</v>
      </c>
      <c r="AE44" s="95">
        <f>IF(AD44=0,0,($D$44/$AD$44)*100000)</f>
        <v>0</v>
      </c>
      <c r="AF44" s="95">
        <f>' Populations'!F15</f>
        <v>0</v>
      </c>
      <c r="AG44" s="95">
        <f>IF(AF44=0,0,($E$44/$AF$44)*100000)</f>
        <v>0</v>
      </c>
      <c r="AH44" s="95">
        <f>' Populations'!H15</f>
        <v>0</v>
      </c>
      <c r="AI44" s="95">
        <f>IF(AH44=0,0,($F$44/$AH$44)*100000)</f>
        <v>0</v>
      </c>
      <c r="AJ44" s="95">
        <f>' Populations'!J15</f>
        <v>0</v>
      </c>
      <c r="AK44" s="95">
        <f>IF(AJ44=0,0,($G$44/$AJ$44)*100000)</f>
        <v>0</v>
      </c>
      <c r="AL44" s="95">
        <f>' Populations'!L15</f>
        <v>0</v>
      </c>
      <c r="AM44" s="95">
        <f>IF(AL44=0,0,($H$44/$AL$44)*100000)</f>
        <v>0</v>
      </c>
      <c r="AN44" s="95">
        <f>' Populations'!N15</f>
        <v>0</v>
      </c>
      <c r="AO44" s="95">
        <f>IF(AN44=0,0,($I$44/$AN$44)*100000)</f>
        <v>0</v>
      </c>
      <c r="AP44" s="95">
        <f>' Populations'!P15</f>
        <v>0</v>
      </c>
      <c r="AQ44" s="95">
        <f>IF(AP44=0,0,($J$44/$AP$44)*100000)</f>
        <v>0</v>
      </c>
      <c r="AR44" s="95">
        <f>' Populations'!R15</f>
        <v>0</v>
      </c>
      <c r="AS44" s="95">
        <f>IF(AR44=0,0,($K$44/$AR$44)*100000)</f>
        <v>0</v>
      </c>
      <c r="AT44" s="95">
        <f>' Populations'!T15</f>
        <v>0</v>
      </c>
      <c r="AU44" s="95">
        <f>IF(AT44=0,0,($L$44/$AT$44)*100000)</f>
        <v>0</v>
      </c>
      <c r="AV44" s="98"/>
      <c r="AW44" s="95">
        <f>'Health Regions'!B11</f>
        <v>0</v>
      </c>
      <c r="AX44" s="95">
        <f>IF(AW44=0,0,($M$44/$AW$44)*100000)</f>
        <v>0</v>
      </c>
      <c r="AY44" s="95">
        <f>'Health Regions'!D11</f>
        <v>0</v>
      </c>
      <c r="AZ44" s="95">
        <f>IF(AY44=0,0,($N$44/$AY$44)*100000)</f>
        <v>0</v>
      </c>
      <c r="BA44" s="95">
        <f>'Health Regions'!F11</f>
        <v>0</v>
      </c>
      <c r="BB44" s="95">
        <f>IF(BA44=0,0,($N$44/$BA$44)*100000)</f>
        <v>0</v>
      </c>
      <c r="BC44" s="95">
        <f>'Health Regions'!H11</f>
        <v>0</v>
      </c>
      <c r="BD44" s="95">
        <f>IF(BC44=0,0,($N$44/$BC$44)*100000)</f>
        <v>0</v>
      </c>
      <c r="BE44" s="95">
        <f>'Health Regions'!J11</f>
        <v>0</v>
      </c>
      <c r="BF44" s="95">
        <f>IF(BE44=0,0,($N$44/$BE$44)*100000)</f>
        <v>0</v>
      </c>
      <c r="BG44" s="95">
        <f>'Health Regions'!L11</f>
        <v>0</v>
      </c>
      <c r="BH44" s="95">
        <f>IF(BG44=0,0,($N$44/$BG$44)*100000)</f>
        <v>0</v>
      </c>
      <c r="BI44" s="95">
        <f>'Health Regions'!N11</f>
        <v>0</v>
      </c>
      <c r="BJ44" s="95">
        <f>IF(BI44=0,0,($N$44/$BI$44)*100000)</f>
        <v>0</v>
      </c>
      <c r="BK44" s="95">
        <f>'Health Regions'!P11</f>
        <v>0</v>
      </c>
      <c r="BL44" s="95">
        <f>IF(BK44=0,0,($N$44/$BK$44)*100000)</f>
        <v>0</v>
      </c>
      <c r="BM44" s="95">
        <f>'Health Regions'!R11</f>
        <v>0</v>
      </c>
      <c r="BN44" s="95">
        <f>IF(BM44=0,0,($N$44/$BM$44)*100000)</f>
        <v>0</v>
      </c>
      <c r="BO44" s="95">
        <f>'Health Regions'!T11</f>
        <v>0</v>
      </c>
      <c r="BP44" s="95">
        <f>IF(BO44=0,0,($N$44/$BO$44)*100000)</f>
        <v>0</v>
      </c>
      <c r="BQ44" s="95">
        <f>'Health Regions'!V11</f>
        <v>0</v>
      </c>
      <c r="BR44" s="95">
        <f>IF(BQ44=0,0,($N$44/$BQ$44)*100000)</f>
        <v>0</v>
      </c>
      <c r="BS44" s="95">
        <f>'Health Regions'!X11</f>
        <v>0</v>
      </c>
      <c r="BT44" s="95">
        <f>IF(BS44=0,0,($N$44/$BS$44)*100000)</f>
        <v>0</v>
      </c>
      <c r="BU44" s="95">
        <f>'Health Regions'!Z11</f>
        <v>0</v>
      </c>
      <c r="BV44" s="95">
        <f>IF(BU44=0,0,($N$44/$BU$44)*100000)</f>
        <v>0</v>
      </c>
      <c r="BW44" s="95">
        <f>'Health Regions'!AB11</f>
        <v>0</v>
      </c>
      <c r="BX44" s="95">
        <f>IF(BW44=0,0,($N$44/$BW$44)*100000)</f>
        <v>0</v>
      </c>
      <c r="BY44" s="52"/>
      <c r="BZ44" s="93">
        <v>37233</v>
      </c>
      <c r="CA44" s="94">
        <v>0.135573</v>
      </c>
      <c r="CC44" s="60" t="s">
        <v>166</v>
      </c>
      <c r="CD44" s="113">
        <f t="shared" si="58"/>
        <v>0</v>
      </c>
      <c r="CE44" s="114">
        <f t="shared" si="59"/>
        <v>0</v>
      </c>
      <c r="CF44" s="114">
        <f t="shared" si="60"/>
        <v>0</v>
      </c>
      <c r="CG44" s="54">
        <f t="shared" si="61"/>
        <v>0</v>
      </c>
      <c r="CH44" s="54">
        <f t="shared" si="62"/>
        <v>0</v>
      </c>
      <c r="CI44" s="54">
        <f t="shared" si="63"/>
        <v>0</v>
      </c>
      <c r="CJ44" s="54">
        <f t="shared" si="64"/>
        <v>0</v>
      </c>
      <c r="CK44" s="54">
        <f t="shared" si="65"/>
        <v>0</v>
      </c>
      <c r="CL44" s="54">
        <f t="shared" si="66"/>
        <v>0</v>
      </c>
      <c r="CM44" s="54">
        <f t="shared" si="67"/>
        <v>0</v>
      </c>
      <c r="CN44" s="54">
        <f t="shared" si="68"/>
        <v>0</v>
      </c>
      <c r="CO44" s="54">
        <f t="shared" si="69"/>
        <v>0</v>
      </c>
      <c r="CP44" s="54">
        <f t="shared" si="70"/>
        <v>0</v>
      </c>
      <c r="CQ44" s="54">
        <f t="shared" si="71"/>
        <v>0</v>
      </c>
      <c r="CR44" s="54">
        <f t="shared" si="72"/>
        <v>0</v>
      </c>
      <c r="CS44" s="54">
        <f t="shared" si="73"/>
        <v>0</v>
      </c>
      <c r="CT44" s="54">
        <f t="shared" si="74"/>
        <v>0</v>
      </c>
      <c r="CU44" s="54">
        <f t="shared" si="75"/>
        <v>0</v>
      </c>
      <c r="CV44" s="54">
        <f t="shared" si="76"/>
        <v>0</v>
      </c>
      <c r="CW44" s="54">
        <f t="shared" si="77"/>
        <v>0</v>
      </c>
      <c r="CX44" s="54">
        <f t="shared" si="78"/>
        <v>0</v>
      </c>
      <c r="CY44" s="54">
        <f t="shared" si="79"/>
        <v>0</v>
      </c>
      <c r="CZ44" s="54">
        <f t="shared" si="80"/>
        <v>0</v>
      </c>
      <c r="DA44" s="54">
        <f t="shared" si="81"/>
        <v>0</v>
      </c>
    </row>
    <row r="45" spans="2:105" x14ac:dyDescent="0.25">
      <c r="B45" s="16" t="s">
        <v>167</v>
      </c>
      <c r="C45" s="70"/>
      <c r="D45" s="48"/>
      <c r="E45" s="49"/>
      <c r="F45" s="39"/>
      <c r="G45" s="39"/>
      <c r="H45" s="39"/>
      <c r="I45" s="39"/>
      <c r="J45" s="77"/>
      <c r="K45" s="77"/>
      <c r="L45" s="44"/>
      <c r="M45" s="85"/>
      <c r="N45" s="85"/>
      <c r="O45" s="85"/>
      <c r="P45" s="85"/>
      <c r="Q45" s="85"/>
      <c r="R45" s="85"/>
      <c r="S45" s="85"/>
      <c r="T45" s="85"/>
      <c r="U45" s="85"/>
      <c r="V45" s="85"/>
      <c r="W45" s="85"/>
      <c r="X45" s="85"/>
      <c r="Y45" s="85"/>
      <c r="Z45" s="89"/>
      <c r="AA45" s="52"/>
      <c r="AB45" s="95">
        <f>' Populations'!B16</f>
        <v>0</v>
      </c>
      <c r="AC45" s="95">
        <f>IF(AB45=0,0,($C$45/$AB$45)*100000)</f>
        <v>0</v>
      </c>
      <c r="AD45" s="95">
        <f>' Populations'!D16</f>
        <v>0</v>
      </c>
      <c r="AE45" s="95">
        <f>IF(AD45=0,0,($D$45/$AD$45)*100000)</f>
        <v>0</v>
      </c>
      <c r="AF45" s="95">
        <f>' Populations'!F16</f>
        <v>0</v>
      </c>
      <c r="AG45" s="95">
        <f>IF(AF45=0,0,($E$45/$AF$45)*100000)</f>
        <v>0</v>
      </c>
      <c r="AH45" s="95">
        <f>' Populations'!H16</f>
        <v>0</v>
      </c>
      <c r="AI45" s="95">
        <f>IF(AH45=0,0,($F$45/$AH$45)*100000)</f>
        <v>0</v>
      </c>
      <c r="AJ45" s="95">
        <f>' Populations'!J16</f>
        <v>0</v>
      </c>
      <c r="AK45" s="95">
        <f>IF(AJ45=0,0,($G$45/$AJ$45)*100000)</f>
        <v>0</v>
      </c>
      <c r="AL45" s="95">
        <f>' Populations'!L16</f>
        <v>0</v>
      </c>
      <c r="AM45" s="95">
        <f>IF(AL45=0,0,($H$45/$AL$45)*100000)</f>
        <v>0</v>
      </c>
      <c r="AN45" s="95">
        <f>' Populations'!N16</f>
        <v>0</v>
      </c>
      <c r="AO45" s="95">
        <f>IF(AN45=0,0,($I$45/$AN$45)*100000)</f>
        <v>0</v>
      </c>
      <c r="AP45" s="95">
        <f>' Populations'!P16</f>
        <v>0</v>
      </c>
      <c r="AQ45" s="95">
        <f>IF(AP45=0,0,($J$45/$AP$45)*100000)</f>
        <v>0</v>
      </c>
      <c r="AR45" s="95">
        <f>' Populations'!R16</f>
        <v>0</v>
      </c>
      <c r="AS45" s="95">
        <f>IF(AR45=0,0,($K$45/$AR$45)*100000)</f>
        <v>0</v>
      </c>
      <c r="AT45" s="95">
        <f>' Populations'!T16</f>
        <v>0</v>
      </c>
      <c r="AU45" s="95">
        <f>IF(AT45=0,0,($L$45/$AT$45)*100000)</f>
        <v>0</v>
      </c>
      <c r="AV45" s="98"/>
      <c r="AW45" s="95">
        <f>'Health Regions'!B12</f>
        <v>0</v>
      </c>
      <c r="AX45" s="95">
        <f>IF(AW45=0,0,($M$45/$AW$45)*100000)</f>
        <v>0</v>
      </c>
      <c r="AY45" s="95">
        <f>'Health Regions'!D12</f>
        <v>0</v>
      </c>
      <c r="AZ45" s="95">
        <f>IF(AY45=0,0,($N$45/$AW$45)*100000)</f>
        <v>0</v>
      </c>
      <c r="BA45" s="95">
        <f>'Health Regions'!F12</f>
        <v>0</v>
      </c>
      <c r="BB45" s="95">
        <f>IF(BA45=0,0,($N$45/$BA$45)*100000)</f>
        <v>0</v>
      </c>
      <c r="BC45" s="95">
        <f>'Health Regions'!H12</f>
        <v>0</v>
      </c>
      <c r="BD45" s="95">
        <f>IF(BC45=0,0,($N$45/$BC$45)*100000)</f>
        <v>0</v>
      </c>
      <c r="BE45" s="95">
        <f>'Health Regions'!J12</f>
        <v>0</v>
      </c>
      <c r="BF45" s="95">
        <f>IF(BE45=0,0,($N$45/$BE$45)*100000)</f>
        <v>0</v>
      </c>
      <c r="BG45" s="95">
        <f>'Health Regions'!L12</f>
        <v>0</v>
      </c>
      <c r="BH45" s="95">
        <f>IF(BG45=0,0,($N$45/$BG$45)*100000)</f>
        <v>0</v>
      </c>
      <c r="BI45" s="95">
        <f>'Health Regions'!N12</f>
        <v>0</v>
      </c>
      <c r="BJ45" s="95">
        <f>IF(BI45=0,0,($N$45/$BI$45)*100000)</f>
        <v>0</v>
      </c>
      <c r="BK45" s="95">
        <f>'Health Regions'!P12</f>
        <v>0</v>
      </c>
      <c r="BL45" s="95">
        <f>IF(BK45=0,0,($N$45/$BK$45)*100000)</f>
        <v>0</v>
      </c>
      <c r="BM45" s="95">
        <f>'Health Regions'!R12</f>
        <v>0</v>
      </c>
      <c r="BN45" s="95">
        <f>IF(BM45=0,0,($N$45/$BM$45)*100000)</f>
        <v>0</v>
      </c>
      <c r="BO45" s="95">
        <f>'Health Regions'!T12</f>
        <v>0</v>
      </c>
      <c r="BP45" s="95">
        <f>IF(BO45=0,0,($N$45/$BO$45)*100000)</f>
        <v>0</v>
      </c>
      <c r="BQ45" s="95">
        <f>'Health Regions'!V12</f>
        <v>0</v>
      </c>
      <c r="BR45" s="95">
        <f>IF(BQ45=0,0,($N$45/$BQ$45)*100000)</f>
        <v>0</v>
      </c>
      <c r="BS45" s="95">
        <f>'Health Regions'!X12</f>
        <v>0</v>
      </c>
      <c r="BT45" s="95">
        <f>IF(BS45=0,0,($N$45/$BS$45)*100000)</f>
        <v>0</v>
      </c>
      <c r="BU45" s="95">
        <f>'Health Regions'!Z12</f>
        <v>0</v>
      </c>
      <c r="BV45" s="95">
        <f>IF(BU45=0,0,($N$45/$BU$45)*100000)</f>
        <v>0</v>
      </c>
      <c r="BW45" s="95">
        <f>'Health Regions'!AB12</f>
        <v>0</v>
      </c>
      <c r="BX45" s="95">
        <f>IF(BW45=0,0,($N$45/$BW$45)*100000)</f>
        <v>0</v>
      </c>
      <c r="BY45" s="52"/>
      <c r="BZ45" s="93">
        <v>44659</v>
      </c>
      <c r="CA45" s="94">
        <v>0.16261300000000001</v>
      </c>
      <c r="CC45" s="60" t="s">
        <v>167</v>
      </c>
      <c r="CD45" s="113">
        <f t="shared" si="58"/>
        <v>0</v>
      </c>
      <c r="CE45" s="114">
        <f t="shared" si="59"/>
        <v>0</v>
      </c>
      <c r="CF45" s="114">
        <f t="shared" si="60"/>
        <v>0</v>
      </c>
      <c r="CG45" s="54">
        <f t="shared" si="61"/>
        <v>0</v>
      </c>
      <c r="CH45" s="54">
        <f t="shared" si="62"/>
        <v>0</v>
      </c>
      <c r="CI45" s="54">
        <f t="shared" si="63"/>
        <v>0</v>
      </c>
      <c r="CJ45" s="54">
        <f t="shared" si="64"/>
        <v>0</v>
      </c>
      <c r="CK45" s="54">
        <f t="shared" si="65"/>
        <v>0</v>
      </c>
      <c r="CL45" s="54">
        <f t="shared" si="66"/>
        <v>0</v>
      </c>
      <c r="CM45" s="54">
        <f t="shared" si="67"/>
        <v>0</v>
      </c>
      <c r="CN45" s="54">
        <f t="shared" si="68"/>
        <v>0</v>
      </c>
      <c r="CO45" s="54">
        <f t="shared" si="69"/>
        <v>0</v>
      </c>
      <c r="CP45" s="54">
        <f t="shared" si="70"/>
        <v>0</v>
      </c>
      <c r="CQ45" s="54">
        <f t="shared" si="71"/>
        <v>0</v>
      </c>
      <c r="CR45" s="54">
        <f t="shared" si="72"/>
        <v>0</v>
      </c>
      <c r="CS45" s="54">
        <f t="shared" si="73"/>
        <v>0</v>
      </c>
      <c r="CT45" s="54">
        <f t="shared" si="74"/>
        <v>0</v>
      </c>
      <c r="CU45" s="54">
        <f t="shared" si="75"/>
        <v>0</v>
      </c>
      <c r="CV45" s="54">
        <f t="shared" si="76"/>
        <v>0</v>
      </c>
      <c r="CW45" s="54">
        <f t="shared" si="77"/>
        <v>0</v>
      </c>
      <c r="CX45" s="54">
        <f t="shared" si="78"/>
        <v>0</v>
      </c>
      <c r="CY45" s="54">
        <f t="shared" si="79"/>
        <v>0</v>
      </c>
      <c r="CZ45" s="54">
        <f t="shared" si="80"/>
        <v>0</v>
      </c>
      <c r="DA45" s="54">
        <f t="shared" si="81"/>
        <v>0</v>
      </c>
    </row>
    <row r="46" spans="2:105" x14ac:dyDescent="0.25">
      <c r="B46" s="16" t="s">
        <v>168</v>
      </c>
      <c r="C46" s="70"/>
      <c r="D46" s="48"/>
      <c r="E46" s="49"/>
      <c r="F46" s="39"/>
      <c r="G46" s="39"/>
      <c r="H46" s="39"/>
      <c r="I46" s="39"/>
      <c r="J46" s="77"/>
      <c r="K46" s="77"/>
      <c r="L46" s="44"/>
      <c r="M46" s="85"/>
      <c r="N46" s="85"/>
      <c r="O46" s="85"/>
      <c r="P46" s="85"/>
      <c r="Q46" s="85"/>
      <c r="R46" s="85"/>
      <c r="S46" s="85"/>
      <c r="T46" s="85"/>
      <c r="U46" s="85"/>
      <c r="V46" s="85"/>
      <c r="W46" s="85"/>
      <c r="X46" s="85"/>
      <c r="Y46" s="85"/>
      <c r="Z46" s="89"/>
      <c r="AA46" s="52"/>
      <c r="AB46" s="95">
        <f>' Populations'!B17</f>
        <v>0</v>
      </c>
      <c r="AC46" s="95">
        <f>IF(AB46=0,0,($C$46/$AB$46)*100000)</f>
        <v>0</v>
      </c>
      <c r="AD46" s="95">
        <f>' Populations'!D17</f>
        <v>0</v>
      </c>
      <c r="AE46" s="95">
        <f>IF(AD46=0,0,($D$46/$AD$46)*100000)</f>
        <v>0</v>
      </c>
      <c r="AF46" s="95">
        <f>' Populations'!F17</f>
        <v>0</v>
      </c>
      <c r="AG46" s="95">
        <f>IF(AF46=0,0,($E$46/$AF$46)*100000)</f>
        <v>0</v>
      </c>
      <c r="AH46" s="95">
        <f>' Populations'!H17</f>
        <v>0</v>
      </c>
      <c r="AI46" s="95">
        <f>IF(AH46=0,0,($F$46/$AH$46)*100000)</f>
        <v>0</v>
      </c>
      <c r="AJ46" s="95">
        <f>' Populations'!J17</f>
        <v>0</v>
      </c>
      <c r="AK46" s="95">
        <f>IF(AJ46=0,0,($G$46/$AJ$46)*100000)</f>
        <v>0</v>
      </c>
      <c r="AL46" s="95">
        <f>' Populations'!L17</f>
        <v>0</v>
      </c>
      <c r="AM46" s="95">
        <f>IF(AL46=0,0,($H$46/$AL$46)*100000)</f>
        <v>0</v>
      </c>
      <c r="AN46" s="95">
        <f>' Populations'!N17</f>
        <v>0</v>
      </c>
      <c r="AO46" s="95">
        <f>IF(AN46=0,0,($I$46/$AN$46)*100000)</f>
        <v>0</v>
      </c>
      <c r="AP46" s="95">
        <f>' Populations'!P17</f>
        <v>0</v>
      </c>
      <c r="AQ46" s="95">
        <f>IF(AP46=0,0,($J$46/$AP$46)*100000)</f>
        <v>0</v>
      </c>
      <c r="AR46" s="95">
        <f>' Populations'!R17</f>
        <v>0</v>
      </c>
      <c r="AS46" s="95">
        <f>IF(AR46=0,0,($K$46/$AR$46)*100000)</f>
        <v>0</v>
      </c>
      <c r="AT46" s="95">
        <f>' Populations'!T17</f>
        <v>0</v>
      </c>
      <c r="AU46" s="95">
        <f>IF(AT46=0,0,($L$46/$AT$46)*100000)</f>
        <v>0</v>
      </c>
      <c r="AV46" s="98"/>
      <c r="AW46" s="95">
        <f>'Health Regions'!B13</f>
        <v>0</v>
      </c>
      <c r="AX46" s="95">
        <f>IF(AW46=0,0,($M$46/$AW$46)*100000)</f>
        <v>0</v>
      </c>
      <c r="AY46" s="95">
        <f>'Health Regions'!D13</f>
        <v>0</v>
      </c>
      <c r="AZ46" s="95">
        <f>IF(AY46=0,0,($N$46/$AY$46)*100000)</f>
        <v>0</v>
      </c>
      <c r="BA46" s="95">
        <f>'Health Regions'!F13</f>
        <v>0</v>
      </c>
      <c r="BB46" s="95">
        <f>IF(BA46=0,0,($N$46/$BA$46)*100000)</f>
        <v>0</v>
      </c>
      <c r="BC46" s="95">
        <f>'Health Regions'!H13</f>
        <v>0</v>
      </c>
      <c r="BD46" s="95">
        <f>IF(BC46=0,0,($N$46/$BC$46)*100000)</f>
        <v>0</v>
      </c>
      <c r="BE46" s="95">
        <f>'Health Regions'!J13</f>
        <v>0</v>
      </c>
      <c r="BF46" s="95">
        <f>IF(BE46=0,0,($N$46/$BE$46)*100000)</f>
        <v>0</v>
      </c>
      <c r="BG46" s="95">
        <f>'Health Regions'!L13</f>
        <v>0</v>
      </c>
      <c r="BH46" s="95">
        <f>IF(BG46=0,0,($N$46/$BG$46)*100000)</f>
        <v>0</v>
      </c>
      <c r="BI46" s="95">
        <f>'Health Regions'!N13</f>
        <v>0</v>
      </c>
      <c r="BJ46" s="95">
        <f>IF(BI46=0,0,($N$46/$BI$46)*100000)</f>
        <v>0</v>
      </c>
      <c r="BK46" s="95">
        <f>'Health Regions'!P13</f>
        <v>0</v>
      </c>
      <c r="BL46" s="95">
        <f>IF(BK46=0,0,($N$46/$BK$46)*100000)</f>
        <v>0</v>
      </c>
      <c r="BM46" s="95">
        <f>'Health Regions'!R13</f>
        <v>0</v>
      </c>
      <c r="BN46" s="95">
        <f>IF(BM46=0,0,($N$46/$BM$46)*100000)</f>
        <v>0</v>
      </c>
      <c r="BO46" s="95">
        <f>'Health Regions'!T13</f>
        <v>0</v>
      </c>
      <c r="BP46" s="95">
        <f>IF(BO46=0,0,($N$46/$BO$46)*100000)</f>
        <v>0</v>
      </c>
      <c r="BQ46" s="95">
        <f>'Health Regions'!V13</f>
        <v>0</v>
      </c>
      <c r="BR46" s="95">
        <f>IF(BQ46=0,0,($N$46/$BQ$46)*100000)</f>
        <v>0</v>
      </c>
      <c r="BS46" s="95">
        <f>'Health Regions'!X13</f>
        <v>0</v>
      </c>
      <c r="BT46" s="95">
        <f>IF(BS46=0,0,($N$46/$BS$46)*100000)</f>
        <v>0</v>
      </c>
      <c r="BU46" s="95">
        <f>'Health Regions'!Z13</f>
        <v>0</v>
      </c>
      <c r="BV46" s="95">
        <f>IF(BU46=0,0,($N$46/$BU$46)*100000)</f>
        <v>0</v>
      </c>
      <c r="BW46" s="95">
        <f>'Health Regions'!AB13</f>
        <v>0</v>
      </c>
      <c r="BX46" s="95">
        <f>IF(BW46=0,0,($N$46/$BW$46)*100000)</f>
        <v>0</v>
      </c>
      <c r="BY46" s="52"/>
      <c r="BZ46" s="93">
        <v>37030</v>
      </c>
      <c r="CA46" s="94">
        <v>0.13483400000000001</v>
      </c>
      <c r="CC46" s="60" t="s">
        <v>168</v>
      </c>
      <c r="CD46" s="113">
        <f t="shared" si="58"/>
        <v>0</v>
      </c>
      <c r="CE46" s="114">
        <f t="shared" si="59"/>
        <v>0</v>
      </c>
      <c r="CF46" s="114">
        <f t="shared" si="60"/>
        <v>0</v>
      </c>
      <c r="CG46" s="54">
        <f t="shared" si="61"/>
        <v>0</v>
      </c>
      <c r="CH46" s="54">
        <f t="shared" si="62"/>
        <v>0</v>
      </c>
      <c r="CI46" s="54">
        <f t="shared" si="63"/>
        <v>0</v>
      </c>
      <c r="CJ46" s="54">
        <f t="shared" si="64"/>
        <v>0</v>
      </c>
      <c r="CK46" s="54">
        <f t="shared" si="65"/>
        <v>0</v>
      </c>
      <c r="CL46" s="54">
        <f t="shared" si="66"/>
        <v>0</v>
      </c>
      <c r="CM46" s="54">
        <f t="shared" si="67"/>
        <v>0</v>
      </c>
      <c r="CN46" s="54">
        <f t="shared" si="68"/>
        <v>0</v>
      </c>
      <c r="CO46" s="54">
        <f t="shared" si="69"/>
        <v>0</v>
      </c>
      <c r="CP46" s="54">
        <f t="shared" si="70"/>
        <v>0</v>
      </c>
      <c r="CQ46" s="54">
        <f t="shared" si="71"/>
        <v>0</v>
      </c>
      <c r="CR46" s="54">
        <f t="shared" si="72"/>
        <v>0</v>
      </c>
      <c r="CS46" s="54">
        <f t="shared" si="73"/>
        <v>0</v>
      </c>
      <c r="CT46" s="54">
        <f t="shared" si="74"/>
        <v>0</v>
      </c>
      <c r="CU46" s="54">
        <f t="shared" si="75"/>
        <v>0</v>
      </c>
      <c r="CV46" s="54">
        <f t="shared" si="76"/>
        <v>0</v>
      </c>
      <c r="CW46" s="54">
        <f t="shared" si="77"/>
        <v>0</v>
      </c>
      <c r="CX46" s="54">
        <f t="shared" si="78"/>
        <v>0</v>
      </c>
      <c r="CY46" s="54">
        <f t="shared" si="79"/>
        <v>0</v>
      </c>
      <c r="CZ46" s="54">
        <f t="shared" si="80"/>
        <v>0</v>
      </c>
      <c r="DA46" s="54">
        <f t="shared" si="81"/>
        <v>0</v>
      </c>
    </row>
    <row r="47" spans="2:105" x14ac:dyDescent="0.25">
      <c r="B47" s="16" t="s">
        <v>169</v>
      </c>
      <c r="C47" s="70"/>
      <c r="D47" s="48"/>
      <c r="E47" s="49"/>
      <c r="F47" s="39"/>
      <c r="G47" s="39"/>
      <c r="H47" s="39"/>
      <c r="I47" s="39"/>
      <c r="J47" s="77"/>
      <c r="K47" s="77"/>
      <c r="L47" s="44"/>
      <c r="M47" s="85"/>
      <c r="N47" s="85"/>
      <c r="O47" s="85"/>
      <c r="P47" s="85"/>
      <c r="Q47" s="85"/>
      <c r="R47" s="85"/>
      <c r="S47" s="85"/>
      <c r="T47" s="85"/>
      <c r="U47" s="85"/>
      <c r="V47" s="85"/>
      <c r="W47" s="85"/>
      <c r="X47" s="85"/>
      <c r="Y47" s="85"/>
      <c r="Z47" s="89"/>
      <c r="AA47" s="52"/>
      <c r="AB47" s="95">
        <f>' Populations'!B18</f>
        <v>0</v>
      </c>
      <c r="AC47" s="95">
        <f>IF(AB47=0,0,($C$47/$AB$47)*100000)</f>
        <v>0</v>
      </c>
      <c r="AD47" s="95">
        <f>' Populations'!D18</f>
        <v>0</v>
      </c>
      <c r="AE47" s="95">
        <f>IF(AD47=0,0,($D$47/$AD$47)*100000)</f>
        <v>0</v>
      </c>
      <c r="AF47" s="95">
        <f>' Populations'!F18</f>
        <v>0</v>
      </c>
      <c r="AG47" s="95">
        <f>IF(AF47=0,0,($E$47/$AF$47)*100000)</f>
        <v>0</v>
      </c>
      <c r="AH47" s="95">
        <f>' Populations'!H18</f>
        <v>0</v>
      </c>
      <c r="AI47" s="95">
        <f>IF(AH47=0,0,($F$47/$AH$47)*100000)</f>
        <v>0</v>
      </c>
      <c r="AJ47" s="95">
        <f>' Populations'!J18</f>
        <v>0</v>
      </c>
      <c r="AK47" s="95">
        <f>IF(AJ47=0,0,($G$47/$AJ$47)*100000)</f>
        <v>0</v>
      </c>
      <c r="AL47" s="95">
        <f>' Populations'!L18</f>
        <v>0</v>
      </c>
      <c r="AM47" s="95">
        <f>IF(AL47=0,0,($H$47/$AL$47)*100000)</f>
        <v>0</v>
      </c>
      <c r="AN47" s="95">
        <f>' Populations'!N18</f>
        <v>0</v>
      </c>
      <c r="AO47" s="95">
        <f>IF(AN47=0,0,($I$47/$AN$47)*100000)</f>
        <v>0</v>
      </c>
      <c r="AP47" s="95">
        <f>' Populations'!P18</f>
        <v>0</v>
      </c>
      <c r="AQ47" s="95">
        <f>IF(AP47=0,0,($J$47/$AP$47)*100000)</f>
        <v>0</v>
      </c>
      <c r="AR47" s="95">
        <f>' Populations'!R18</f>
        <v>0</v>
      </c>
      <c r="AS47" s="95">
        <f>IF(AR47=0,0,($K$47/$AR$47)*100000)</f>
        <v>0</v>
      </c>
      <c r="AT47" s="95">
        <f>' Populations'!T18</f>
        <v>0</v>
      </c>
      <c r="AU47" s="95">
        <f>IF(AT47=0,0,($L$47/$AT$47)*100000)</f>
        <v>0</v>
      </c>
      <c r="AV47" s="98"/>
      <c r="AW47" s="95">
        <f>'Health Regions'!B14</f>
        <v>0</v>
      </c>
      <c r="AX47" s="95">
        <f>IF(AW47=0,0,($M$47/$AW$47)*100000)</f>
        <v>0</v>
      </c>
      <c r="AY47" s="95">
        <f>'Health Regions'!D14</f>
        <v>0</v>
      </c>
      <c r="AZ47" s="95">
        <f>IF(AY47=0,0,($N$47/$AY$47)*100000)</f>
        <v>0</v>
      </c>
      <c r="BA47" s="95">
        <f>'Health Regions'!F14</f>
        <v>0</v>
      </c>
      <c r="BB47" s="95">
        <f>IF(BA47=0,0,($N$47/$BA$47)*100000)</f>
        <v>0</v>
      </c>
      <c r="BC47" s="95">
        <f>'Health Regions'!H14</f>
        <v>0</v>
      </c>
      <c r="BD47" s="95">
        <f>IF(BC47=0,0,($N$47/$BC$47)*100000)</f>
        <v>0</v>
      </c>
      <c r="BE47" s="95">
        <f>'Health Regions'!J14</f>
        <v>0</v>
      </c>
      <c r="BF47" s="95">
        <f>IF(BE47=0,0,($N$47/$BE$47)*100000)</f>
        <v>0</v>
      </c>
      <c r="BG47" s="95">
        <f>'Health Regions'!L14</f>
        <v>0</v>
      </c>
      <c r="BH47" s="95">
        <f>IF(BG47=0,0,($N$47/$BG$47)*100000)</f>
        <v>0</v>
      </c>
      <c r="BI47" s="95">
        <f>'Health Regions'!N14</f>
        <v>0</v>
      </c>
      <c r="BJ47" s="95">
        <f>IF(BI47=0,0,($N$47/$BI$47)*100000)</f>
        <v>0</v>
      </c>
      <c r="BK47" s="95">
        <f>'Health Regions'!P14</f>
        <v>0</v>
      </c>
      <c r="BL47" s="95">
        <f>IF(BK47=0,0,($N$47/$BK$47)*100000)</f>
        <v>0</v>
      </c>
      <c r="BM47" s="95">
        <f>'Health Regions'!R14</f>
        <v>0</v>
      </c>
      <c r="BN47" s="95">
        <f>IF(BM47=0,0,($N$47/$BM$47)*100000)</f>
        <v>0</v>
      </c>
      <c r="BO47" s="95">
        <f>'Health Regions'!T14</f>
        <v>0</v>
      </c>
      <c r="BP47" s="95">
        <f>IF(BO47=0,0,($N$47/$BO$47)*100000)</f>
        <v>0</v>
      </c>
      <c r="BQ47" s="95">
        <f>'Health Regions'!V14</f>
        <v>0</v>
      </c>
      <c r="BR47" s="95">
        <f>IF(BQ47=0,0,($N$47/$BQ$47)*100000)</f>
        <v>0</v>
      </c>
      <c r="BS47" s="95">
        <f>'Health Regions'!X14</f>
        <v>0</v>
      </c>
      <c r="BT47" s="95">
        <f>IF(BS47=0,0,($N$47/$BS$47)*100000)</f>
        <v>0</v>
      </c>
      <c r="BU47" s="95">
        <f>'Health Regions'!Z14</f>
        <v>0</v>
      </c>
      <c r="BV47" s="95">
        <f>IF(BU47=0,0,($N$47/$BU$47)*100000)</f>
        <v>0</v>
      </c>
      <c r="BW47" s="95">
        <f>'Health Regions'!AB14</f>
        <v>0</v>
      </c>
      <c r="BX47" s="95">
        <f>IF(BW47=0,0,($N$47/$BW$47)*100000)</f>
        <v>0</v>
      </c>
      <c r="BY47" s="52"/>
      <c r="BZ47" s="93">
        <v>23961</v>
      </c>
      <c r="CA47" s="94">
        <v>8.7247000000000005E-2</v>
      </c>
      <c r="CC47" s="60" t="s">
        <v>169</v>
      </c>
      <c r="CD47" s="113">
        <f t="shared" si="58"/>
        <v>0</v>
      </c>
      <c r="CE47" s="114">
        <f t="shared" si="59"/>
        <v>0</v>
      </c>
      <c r="CF47" s="114">
        <f t="shared" si="60"/>
        <v>0</v>
      </c>
      <c r="CG47" s="54">
        <f t="shared" si="61"/>
        <v>0</v>
      </c>
      <c r="CH47" s="54">
        <f t="shared" si="62"/>
        <v>0</v>
      </c>
      <c r="CI47" s="54">
        <f t="shared" si="63"/>
        <v>0</v>
      </c>
      <c r="CJ47" s="54">
        <f t="shared" si="64"/>
        <v>0</v>
      </c>
      <c r="CK47" s="54">
        <f t="shared" si="65"/>
        <v>0</v>
      </c>
      <c r="CL47" s="54">
        <f t="shared" si="66"/>
        <v>0</v>
      </c>
      <c r="CM47" s="54">
        <f t="shared" si="67"/>
        <v>0</v>
      </c>
      <c r="CN47" s="54">
        <f t="shared" si="68"/>
        <v>0</v>
      </c>
      <c r="CO47" s="54">
        <f t="shared" si="69"/>
        <v>0</v>
      </c>
      <c r="CP47" s="54">
        <f t="shared" si="70"/>
        <v>0</v>
      </c>
      <c r="CQ47" s="54">
        <f t="shared" si="71"/>
        <v>0</v>
      </c>
      <c r="CR47" s="54">
        <f t="shared" si="72"/>
        <v>0</v>
      </c>
      <c r="CS47" s="54">
        <f t="shared" si="73"/>
        <v>0</v>
      </c>
      <c r="CT47" s="54">
        <f t="shared" si="74"/>
        <v>0</v>
      </c>
      <c r="CU47" s="54">
        <f t="shared" si="75"/>
        <v>0</v>
      </c>
      <c r="CV47" s="54">
        <f t="shared" si="76"/>
        <v>0</v>
      </c>
      <c r="CW47" s="54">
        <f t="shared" si="77"/>
        <v>0</v>
      </c>
      <c r="CX47" s="54">
        <f t="shared" si="78"/>
        <v>0</v>
      </c>
      <c r="CY47" s="54">
        <f t="shared" si="79"/>
        <v>0</v>
      </c>
      <c r="CZ47" s="54">
        <f t="shared" si="80"/>
        <v>0</v>
      </c>
      <c r="DA47" s="54">
        <f t="shared" si="81"/>
        <v>0</v>
      </c>
    </row>
    <row r="48" spans="2:105" x14ac:dyDescent="0.25">
      <c r="B48" s="16" t="s">
        <v>170</v>
      </c>
      <c r="C48" s="70"/>
      <c r="D48" s="48"/>
      <c r="E48" s="49"/>
      <c r="F48" s="39"/>
      <c r="G48" s="39"/>
      <c r="H48" s="39"/>
      <c r="I48" s="39"/>
      <c r="J48" s="77"/>
      <c r="K48" s="77"/>
      <c r="L48" s="44"/>
      <c r="M48" s="85"/>
      <c r="N48" s="85"/>
      <c r="O48" s="85"/>
      <c r="P48" s="85"/>
      <c r="Q48" s="85"/>
      <c r="R48" s="85"/>
      <c r="S48" s="85"/>
      <c r="T48" s="85"/>
      <c r="U48" s="85"/>
      <c r="V48" s="85"/>
      <c r="W48" s="85"/>
      <c r="X48" s="85"/>
      <c r="Y48" s="85"/>
      <c r="Z48" s="89"/>
      <c r="AA48" s="52"/>
      <c r="AB48" s="95">
        <f>' Populations'!B19</f>
        <v>0</v>
      </c>
      <c r="AC48" s="95">
        <f>IF(AB48=0,0,($C$48/$AB$48)*100000)</f>
        <v>0</v>
      </c>
      <c r="AD48" s="95">
        <f>' Populations'!D19</f>
        <v>0</v>
      </c>
      <c r="AE48" s="95">
        <f>IF(AD48=0,0,($D$48/$AD$48)*100000)</f>
        <v>0</v>
      </c>
      <c r="AF48" s="95">
        <f>' Populations'!F19</f>
        <v>0</v>
      </c>
      <c r="AG48" s="95">
        <f>IF(AF48=0,0,($E$48/$AF$48)*100000)</f>
        <v>0</v>
      </c>
      <c r="AH48" s="95">
        <f>' Populations'!H19</f>
        <v>0</v>
      </c>
      <c r="AI48" s="95">
        <f>IF(AH48=0,0,($F$48/$AH$48)*100000)</f>
        <v>0</v>
      </c>
      <c r="AJ48" s="95">
        <f>' Populations'!J19</f>
        <v>0</v>
      </c>
      <c r="AK48" s="95">
        <f>IF(AJ48=0,0,($G$48/$AJ$48)*100000)</f>
        <v>0</v>
      </c>
      <c r="AL48" s="95">
        <f>' Populations'!L19</f>
        <v>0</v>
      </c>
      <c r="AM48" s="95">
        <f>IF(AL48=0,0,($H$48/$AL$48)*100000)</f>
        <v>0</v>
      </c>
      <c r="AN48" s="95">
        <f>' Populations'!N19</f>
        <v>0</v>
      </c>
      <c r="AO48" s="95">
        <f>IF(AN48=0,0,($I$48/$AN$48)*100000)</f>
        <v>0</v>
      </c>
      <c r="AP48" s="95">
        <f>' Populations'!P19</f>
        <v>0</v>
      </c>
      <c r="AQ48" s="95">
        <f>IF(AP48=0,0,($J$48/$AP$48)*100000)</f>
        <v>0</v>
      </c>
      <c r="AR48" s="95">
        <f>' Populations'!R19</f>
        <v>0</v>
      </c>
      <c r="AS48" s="95">
        <f>IF(AR48=0,0,($K$48/$AR$48)*100000)</f>
        <v>0</v>
      </c>
      <c r="AT48" s="95">
        <f>' Populations'!T19</f>
        <v>0</v>
      </c>
      <c r="AU48" s="95">
        <f>IF(AT48=0,0,($L$48/$AT$48)*100000)</f>
        <v>0</v>
      </c>
      <c r="AV48" s="98"/>
      <c r="AW48" s="95">
        <f>'Health Regions'!B15</f>
        <v>0</v>
      </c>
      <c r="AX48" s="95">
        <f>IF(AW48=0,0,($M$48/$AW$48)*100000)</f>
        <v>0</v>
      </c>
      <c r="AY48" s="95">
        <f>'Health Regions'!D15</f>
        <v>0</v>
      </c>
      <c r="AZ48" s="95">
        <f>IF(AY48=0,0,($N$48/$AY$48)*100000)</f>
        <v>0</v>
      </c>
      <c r="BA48" s="95">
        <f>'Health Regions'!F15</f>
        <v>0</v>
      </c>
      <c r="BB48" s="95">
        <f>IF(BA48=0,0,($N$48/$BA$48)*100000)</f>
        <v>0</v>
      </c>
      <c r="BC48" s="95">
        <f>'Health Regions'!H15</f>
        <v>0</v>
      </c>
      <c r="BD48" s="95">
        <f>IF(BC48=0,0,($N$48/$BC$48)*100000)</f>
        <v>0</v>
      </c>
      <c r="BE48" s="95">
        <f>'Health Regions'!J15</f>
        <v>0</v>
      </c>
      <c r="BF48" s="95">
        <f>IF(BE48=0,0,($N$48/$BE$48)*100000)</f>
        <v>0</v>
      </c>
      <c r="BG48" s="95">
        <f>'Health Regions'!L15</f>
        <v>0</v>
      </c>
      <c r="BH48" s="95">
        <f>IF(BG48=0,0,($N$48/$BG$48)*100000)</f>
        <v>0</v>
      </c>
      <c r="BI48" s="95">
        <f>'Health Regions'!N15</f>
        <v>0</v>
      </c>
      <c r="BJ48" s="95">
        <f>IF(BI48=0,0,($N$48/$BI$48)*100000)</f>
        <v>0</v>
      </c>
      <c r="BK48" s="95">
        <f>'Health Regions'!P15</f>
        <v>0</v>
      </c>
      <c r="BL48" s="95">
        <f>IF(BK48=0,0,($N$48/$BK$48)*100000)</f>
        <v>0</v>
      </c>
      <c r="BM48" s="95">
        <f>'Health Regions'!R15</f>
        <v>0</v>
      </c>
      <c r="BN48" s="95">
        <f>IF(BM48=0,0,($N$48/$BM$48)*100000)</f>
        <v>0</v>
      </c>
      <c r="BO48" s="95">
        <f>'Health Regions'!T15</f>
        <v>0</v>
      </c>
      <c r="BP48" s="95">
        <f>IF(BO48=0,0,($N$48/$BO$48)*100000)</f>
        <v>0</v>
      </c>
      <c r="BQ48" s="95">
        <f>'Health Regions'!V15</f>
        <v>0</v>
      </c>
      <c r="BR48" s="95">
        <f>IF(BQ48=0,0,($N$48/$BQ$48)*100000)</f>
        <v>0</v>
      </c>
      <c r="BS48" s="95">
        <f>'Health Regions'!X15</f>
        <v>0</v>
      </c>
      <c r="BT48" s="95">
        <f>IF(BS48=0,0,($N$48/$BS$48)*100000)</f>
        <v>0</v>
      </c>
      <c r="BU48" s="95">
        <f>'Health Regions'!Z15</f>
        <v>0</v>
      </c>
      <c r="BV48" s="95">
        <f>IF(BU48=0,0,($N$48/$BU$48)*100000)</f>
        <v>0</v>
      </c>
      <c r="BW48" s="95">
        <f>'Health Regions'!AB15</f>
        <v>0</v>
      </c>
      <c r="BX48" s="95">
        <f>IF(BW48=0,0,($N$48/$BW$48)*100000)</f>
        <v>0</v>
      </c>
      <c r="BY48" s="52"/>
      <c r="BZ48" s="93">
        <v>18136</v>
      </c>
      <c r="CA48" s="94">
        <v>6.6036999999999998E-2</v>
      </c>
      <c r="CC48" s="60" t="s">
        <v>170</v>
      </c>
      <c r="CD48" s="113">
        <f t="shared" si="58"/>
        <v>0</v>
      </c>
      <c r="CE48" s="114">
        <f t="shared" si="59"/>
        <v>0</v>
      </c>
      <c r="CF48" s="114">
        <f t="shared" si="60"/>
        <v>0</v>
      </c>
      <c r="CG48" s="54">
        <f t="shared" si="61"/>
        <v>0</v>
      </c>
      <c r="CH48" s="54">
        <f t="shared" si="62"/>
        <v>0</v>
      </c>
      <c r="CI48" s="54">
        <f t="shared" si="63"/>
        <v>0</v>
      </c>
      <c r="CJ48" s="54">
        <f t="shared" si="64"/>
        <v>0</v>
      </c>
      <c r="CK48" s="54">
        <f t="shared" si="65"/>
        <v>0</v>
      </c>
      <c r="CL48" s="54">
        <f t="shared" si="66"/>
        <v>0</v>
      </c>
      <c r="CM48" s="54">
        <f t="shared" si="67"/>
        <v>0</v>
      </c>
      <c r="CN48" s="54">
        <f t="shared" si="68"/>
        <v>0</v>
      </c>
      <c r="CO48" s="54">
        <f t="shared" si="69"/>
        <v>0</v>
      </c>
      <c r="CP48" s="54">
        <f t="shared" si="70"/>
        <v>0</v>
      </c>
      <c r="CQ48" s="54">
        <f t="shared" si="71"/>
        <v>0</v>
      </c>
      <c r="CR48" s="54">
        <f t="shared" si="72"/>
        <v>0</v>
      </c>
      <c r="CS48" s="54">
        <f t="shared" si="73"/>
        <v>0</v>
      </c>
      <c r="CT48" s="54">
        <f t="shared" si="74"/>
        <v>0</v>
      </c>
      <c r="CU48" s="54">
        <f t="shared" si="75"/>
        <v>0</v>
      </c>
      <c r="CV48" s="54">
        <f t="shared" si="76"/>
        <v>0</v>
      </c>
      <c r="CW48" s="54">
        <f t="shared" si="77"/>
        <v>0</v>
      </c>
      <c r="CX48" s="54">
        <f t="shared" si="78"/>
        <v>0</v>
      </c>
      <c r="CY48" s="54">
        <f t="shared" si="79"/>
        <v>0</v>
      </c>
      <c r="CZ48" s="54">
        <f t="shared" si="80"/>
        <v>0</v>
      </c>
      <c r="DA48" s="54">
        <f t="shared" si="81"/>
        <v>0</v>
      </c>
    </row>
    <row r="49" spans="2:105" x14ac:dyDescent="0.25">
      <c r="B49" s="16" t="s">
        <v>171</v>
      </c>
      <c r="C49" s="70"/>
      <c r="D49" s="48"/>
      <c r="E49" s="49"/>
      <c r="F49" s="39"/>
      <c r="G49" s="39"/>
      <c r="H49" s="39"/>
      <c r="I49" s="39"/>
      <c r="J49" s="77"/>
      <c r="K49" s="77"/>
      <c r="L49" s="44"/>
      <c r="M49" s="85"/>
      <c r="N49" s="85"/>
      <c r="O49" s="85"/>
      <c r="P49" s="85"/>
      <c r="Q49" s="85"/>
      <c r="R49" s="85"/>
      <c r="S49" s="85"/>
      <c r="T49" s="85"/>
      <c r="U49" s="85"/>
      <c r="V49" s="85"/>
      <c r="W49" s="85"/>
      <c r="X49" s="85"/>
      <c r="Y49" s="85"/>
      <c r="Z49" s="89"/>
      <c r="AA49" s="52"/>
      <c r="AB49" s="95">
        <f>' Populations'!B20</f>
        <v>0</v>
      </c>
      <c r="AC49" s="95">
        <f>IF(AB49=0,0,($C$49/$AB$49)*100000)</f>
        <v>0</v>
      </c>
      <c r="AD49" s="95">
        <f>' Populations'!D20</f>
        <v>0</v>
      </c>
      <c r="AE49" s="95">
        <f>IF(AD49=0,0,($D$49/$AD$49)*100000)</f>
        <v>0</v>
      </c>
      <c r="AF49" s="95">
        <f>' Populations'!F20</f>
        <v>0</v>
      </c>
      <c r="AG49" s="95">
        <f>IF(AF49=0,0,($E$49/$AF$49)*100000)</f>
        <v>0</v>
      </c>
      <c r="AH49" s="95">
        <f>' Populations'!H20</f>
        <v>0</v>
      </c>
      <c r="AI49" s="95">
        <f>IF(AH49=0,0,($F$49/$AH$49)*100000)</f>
        <v>0</v>
      </c>
      <c r="AJ49" s="95">
        <f>' Populations'!J20</f>
        <v>0</v>
      </c>
      <c r="AK49" s="95">
        <f>IF(AJ49=0,0,($G$49/$AJ$49)*100000)</f>
        <v>0</v>
      </c>
      <c r="AL49" s="95">
        <f>' Populations'!L20</f>
        <v>0</v>
      </c>
      <c r="AM49" s="95">
        <f>IF(AL49=0,0,($H$49/$AL$49)*100000)</f>
        <v>0</v>
      </c>
      <c r="AN49" s="95">
        <f>' Populations'!N20</f>
        <v>0</v>
      </c>
      <c r="AO49" s="95">
        <f>IF(AN49=0,0,($I$49/$AN$49)*100000)</f>
        <v>0</v>
      </c>
      <c r="AP49" s="95">
        <f>' Populations'!P20</f>
        <v>0</v>
      </c>
      <c r="AQ49" s="95">
        <f>IF(AP49=0,0,($J$49/$AP$49)*100000)</f>
        <v>0</v>
      </c>
      <c r="AR49" s="95">
        <f>' Populations'!R20</f>
        <v>0</v>
      </c>
      <c r="AS49" s="95">
        <f>IF(AR49=0,0,($K$49/$AR$49)*100000)</f>
        <v>0</v>
      </c>
      <c r="AT49" s="95">
        <f>' Populations'!T20</f>
        <v>0</v>
      </c>
      <c r="AU49" s="95">
        <f>IF(AT49=0,0,($L$49/$AT$49)*100000)</f>
        <v>0</v>
      </c>
      <c r="AV49" s="98"/>
      <c r="AW49" s="95">
        <f>'Health Regions'!B16</f>
        <v>0</v>
      </c>
      <c r="AX49" s="95">
        <f>IF(AW49=0,0,($M$49/$AW$49)*100000)</f>
        <v>0</v>
      </c>
      <c r="AY49" s="95">
        <f>'Health Regions'!D16</f>
        <v>0</v>
      </c>
      <c r="AZ49" s="95">
        <f>IF(AY49=0,0,($N$49/$AY$49)*100000)</f>
        <v>0</v>
      </c>
      <c r="BA49" s="95">
        <f>'Health Regions'!F16</f>
        <v>0</v>
      </c>
      <c r="BB49" s="95">
        <f>IF(BA49=0,0,($N$49/$BA$49)*100000)</f>
        <v>0</v>
      </c>
      <c r="BC49" s="95">
        <f>'Health Regions'!H16</f>
        <v>0</v>
      </c>
      <c r="BD49" s="95">
        <f>IF(BC49=0,0,($N$49/$BC$49)*100000)</f>
        <v>0</v>
      </c>
      <c r="BE49" s="95">
        <f>'Health Regions'!J16</f>
        <v>0</v>
      </c>
      <c r="BF49" s="95">
        <f>IF(BE49=0,0,($N$49/$BE$49)*100000)</f>
        <v>0</v>
      </c>
      <c r="BG49" s="95">
        <f>'Health Regions'!L16</f>
        <v>0</v>
      </c>
      <c r="BH49" s="95">
        <f>IF(BG49=0,0,($N$49/$BG$49)*100000)</f>
        <v>0</v>
      </c>
      <c r="BI49" s="95">
        <f>'Health Regions'!N16</f>
        <v>0</v>
      </c>
      <c r="BJ49" s="95">
        <f>IF(BI49=0,0,($N$49/$BI$49)*100000)</f>
        <v>0</v>
      </c>
      <c r="BK49" s="95">
        <f>'Health Regions'!P16</f>
        <v>0</v>
      </c>
      <c r="BL49" s="95">
        <f>IF(BK49=0,0,($N$49/$BK$49)*100000)</f>
        <v>0</v>
      </c>
      <c r="BM49" s="95">
        <f>'Health Regions'!R16</f>
        <v>0</v>
      </c>
      <c r="BN49" s="95">
        <f>IF(BM49=0,0,($N$49/$BM$49)*100000)</f>
        <v>0</v>
      </c>
      <c r="BO49" s="95">
        <f>'Health Regions'!T16</f>
        <v>0</v>
      </c>
      <c r="BP49" s="95">
        <f>IF(BO49=0,0,($N$49/$BO$49)*100000)</f>
        <v>0</v>
      </c>
      <c r="BQ49" s="95">
        <f>'Health Regions'!V16</f>
        <v>0</v>
      </c>
      <c r="BR49" s="95">
        <f>IF(BQ49=0,0,($N$49/$BQ$49)*100000)</f>
        <v>0</v>
      </c>
      <c r="BS49" s="95">
        <f>'Health Regions'!X16</f>
        <v>0</v>
      </c>
      <c r="BT49" s="95">
        <f>IF(BS49=0,0,($N$49/$BS$49)*100000)</f>
        <v>0</v>
      </c>
      <c r="BU49" s="95">
        <f>'Health Regions'!Z16</f>
        <v>0</v>
      </c>
      <c r="BV49" s="95">
        <f>IF(BU49=0,0,($N$49/$BU$49)*100000)</f>
        <v>0</v>
      </c>
      <c r="BW49" s="95">
        <f>'Health Regions'!AB16</f>
        <v>0</v>
      </c>
      <c r="BX49" s="95">
        <f>IF(BW49=0,0,($N$49/$BW$49)*100000)</f>
        <v>0</v>
      </c>
      <c r="BY49" s="52"/>
      <c r="BZ49" s="93">
        <v>12315</v>
      </c>
      <c r="CA49" s="94">
        <v>4.4840999999999999E-2</v>
      </c>
      <c r="CC49" s="60" t="s">
        <v>171</v>
      </c>
      <c r="CD49" s="113">
        <f t="shared" si="58"/>
        <v>0</v>
      </c>
      <c r="CE49" s="114">
        <f t="shared" si="59"/>
        <v>0</v>
      </c>
      <c r="CF49" s="114">
        <f t="shared" si="60"/>
        <v>0</v>
      </c>
      <c r="CG49" s="54">
        <f t="shared" si="61"/>
        <v>0</v>
      </c>
      <c r="CH49" s="54">
        <f t="shared" si="62"/>
        <v>0</v>
      </c>
      <c r="CI49" s="54">
        <f t="shared" si="63"/>
        <v>0</v>
      </c>
      <c r="CJ49" s="54">
        <f t="shared" si="64"/>
        <v>0</v>
      </c>
      <c r="CK49" s="54">
        <f t="shared" si="65"/>
        <v>0</v>
      </c>
      <c r="CL49" s="54">
        <f t="shared" si="66"/>
        <v>0</v>
      </c>
      <c r="CM49" s="54">
        <f t="shared" si="67"/>
        <v>0</v>
      </c>
      <c r="CN49" s="54">
        <f t="shared" si="68"/>
        <v>0</v>
      </c>
      <c r="CO49" s="54">
        <f t="shared" si="69"/>
        <v>0</v>
      </c>
      <c r="CP49" s="54">
        <f t="shared" si="70"/>
        <v>0</v>
      </c>
      <c r="CQ49" s="54">
        <f t="shared" si="71"/>
        <v>0</v>
      </c>
      <c r="CR49" s="54">
        <f t="shared" si="72"/>
        <v>0</v>
      </c>
      <c r="CS49" s="54">
        <f t="shared" si="73"/>
        <v>0</v>
      </c>
      <c r="CT49" s="54">
        <f t="shared" si="74"/>
        <v>0</v>
      </c>
      <c r="CU49" s="54">
        <f t="shared" si="75"/>
        <v>0</v>
      </c>
      <c r="CV49" s="54">
        <f t="shared" si="76"/>
        <v>0</v>
      </c>
      <c r="CW49" s="54">
        <f t="shared" si="77"/>
        <v>0</v>
      </c>
      <c r="CX49" s="54">
        <f t="shared" si="78"/>
        <v>0</v>
      </c>
      <c r="CY49" s="54">
        <f t="shared" si="79"/>
        <v>0</v>
      </c>
      <c r="CZ49" s="54">
        <f t="shared" si="80"/>
        <v>0</v>
      </c>
      <c r="DA49" s="54">
        <f t="shared" si="81"/>
        <v>0</v>
      </c>
    </row>
    <row r="50" spans="2:105" x14ac:dyDescent="0.25">
      <c r="B50" s="16" t="s">
        <v>172</v>
      </c>
      <c r="C50" s="70"/>
      <c r="D50" s="48"/>
      <c r="E50" s="47"/>
      <c r="F50" s="37"/>
      <c r="G50" s="37"/>
      <c r="H50" s="37"/>
      <c r="I50" s="37"/>
      <c r="J50" s="76"/>
      <c r="K50" s="76"/>
      <c r="L50" s="44"/>
      <c r="M50" s="83"/>
      <c r="N50" s="83"/>
      <c r="O50" s="83"/>
      <c r="P50" s="83"/>
      <c r="Q50" s="83"/>
      <c r="R50" s="83"/>
      <c r="S50" s="83"/>
      <c r="T50" s="83"/>
      <c r="U50" s="83"/>
      <c r="V50" s="83"/>
      <c r="W50" s="83"/>
      <c r="X50" s="83"/>
      <c r="Y50" s="83"/>
      <c r="Z50" s="89"/>
      <c r="AA50" s="52"/>
      <c r="AB50" s="95">
        <f>' Populations'!B21</f>
        <v>0</v>
      </c>
      <c r="AC50" s="95">
        <f>IF(AB50=0,0,($C$50/$AB$50)*100000)</f>
        <v>0</v>
      </c>
      <c r="AD50" s="95">
        <f>' Populations'!D21</f>
        <v>0</v>
      </c>
      <c r="AE50" s="95">
        <f>IF(AD50=0,0,($D$50/$AD$50)*100000)</f>
        <v>0</v>
      </c>
      <c r="AF50" s="95">
        <f>' Populations'!F21</f>
        <v>0</v>
      </c>
      <c r="AG50" s="95">
        <f>IF(AF50=0,0,($E$50/$AF$50)*100000)</f>
        <v>0</v>
      </c>
      <c r="AH50" s="95">
        <f>' Populations'!H21</f>
        <v>0</v>
      </c>
      <c r="AI50" s="95">
        <f>IF(AH50=0,0,($F$50/$AH$50)*100000)</f>
        <v>0</v>
      </c>
      <c r="AJ50" s="95">
        <f>' Populations'!J21</f>
        <v>0</v>
      </c>
      <c r="AK50" s="95">
        <f>IF(AJ50=0,0,($G$50/$AJ$50)*100000)</f>
        <v>0</v>
      </c>
      <c r="AL50" s="95">
        <f>' Populations'!L21</f>
        <v>0</v>
      </c>
      <c r="AM50" s="95">
        <f>IF(AL50=0,0,($H$50/$AL$50)*100000)</f>
        <v>0</v>
      </c>
      <c r="AN50" s="95">
        <f>' Populations'!N21</f>
        <v>0</v>
      </c>
      <c r="AO50" s="95">
        <f>IF(AN50=0,0,($I$50/$AN$50)*100000)</f>
        <v>0</v>
      </c>
      <c r="AP50" s="95">
        <f>' Populations'!P21</f>
        <v>0</v>
      </c>
      <c r="AQ50" s="95">
        <f>IF(AP50=0,0,($J$50/$AP$50)*100000)</f>
        <v>0</v>
      </c>
      <c r="AR50" s="95">
        <f>' Populations'!R21</f>
        <v>0</v>
      </c>
      <c r="AS50" s="95">
        <f>IF(AR50=0,0,($K$50/$AR$50)*100000)</f>
        <v>0</v>
      </c>
      <c r="AT50" s="95">
        <f>' Populations'!T21</f>
        <v>0</v>
      </c>
      <c r="AU50" s="95">
        <f>IF(AT50=0,0,($L$50/$AT$50)*100000)</f>
        <v>0</v>
      </c>
      <c r="AV50" s="98"/>
      <c r="AW50" s="95">
        <f>'Health Regions'!B17</f>
        <v>0</v>
      </c>
      <c r="AX50" s="95">
        <f>IF(AW50=0,0,($M$50/$AW$50)*100000)</f>
        <v>0</v>
      </c>
      <c r="AY50" s="95">
        <f>'Health Regions'!D17</f>
        <v>0</v>
      </c>
      <c r="AZ50" s="95">
        <f>IF(AY50=0,0,($N$50/$AY$50)*100000)</f>
        <v>0</v>
      </c>
      <c r="BA50" s="95">
        <f>'Health Regions'!F17</f>
        <v>0</v>
      </c>
      <c r="BB50" s="95">
        <f>IF(BA50=0,0,($N$50/$BA$50)*100000)</f>
        <v>0</v>
      </c>
      <c r="BC50" s="95">
        <f>'Health Regions'!H17</f>
        <v>0</v>
      </c>
      <c r="BD50" s="95">
        <f>IF(BC50=0,0,($N$50/$BC$50)*100000)</f>
        <v>0</v>
      </c>
      <c r="BE50" s="95">
        <f>'Health Regions'!J17</f>
        <v>0</v>
      </c>
      <c r="BF50" s="95">
        <f>IF(BE50=0,0,($N$50/$BE$50)*100000)</f>
        <v>0</v>
      </c>
      <c r="BG50" s="95">
        <f>'Health Regions'!L17</f>
        <v>0</v>
      </c>
      <c r="BH50" s="95">
        <f>IF(BG50=0,0,($N$50/$BG$50)*100000)</f>
        <v>0</v>
      </c>
      <c r="BI50" s="95">
        <f>'Health Regions'!N17</f>
        <v>0</v>
      </c>
      <c r="BJ50" s="95">
        <f>IF(BI50=0,0,($N$50/$BI$50)*100000)</f>
        <v>0</v>
      </c>
      <c r="BK50" s="95">
        <f>'Health Regions'!P17</f>
        <v>0</v>
      </c>
      <c r="BL50" s="95">
        <f>IF(BK50=0,0,($N$50/$BK$50)*100000)</f>
        <v>0</v>
      </c>
      <c r="BM50" s="95">
        <f>'Health Regions'!R17</f>
        <v>0</v>
      </c>
      <c r="BN50" s="95">
        <f>IF(BM50=0,0,($N$50/$BM$50)*100000)</f>
        <v>0</v>
      </c>
      <c r="BO50" s="95">
        <f>'Health Regions'!T17</f>
        <v>0</v>
      </c>
      <c r="BP50" s="95">
        <f>IF(BO50=0,0,($N$50/$BO$50)*100000)</f>
        <v>0</v>
      </c>
      <c r="BQ50" s="95">
        <f>'Health Regions'!V17</f>
        <v>0</v>
      </c>
      <c r="BR50" s="95">
        <f>IF(BQ50=0,0,($N$50/$BQ$50)*100000)</f>
        <v>0</v>
      </c>
      <c r="BS50" s="95">
        <f>'Health Regions'!X17</f>
        <v>0</v>
      </c>
      <c r="BT50" s="95">
        <f>IF(BS50=0,0,($N$50/$BS$50)*100000)</f>
        <v>0</v>
      </c>
      <c r="BU50" s="95">
        <f>'Health Regions'!Z17</f>
        <v>0</v>
      </c>
      <c r="BV50" s="95">
        <f>IF(BU50=0,0,($N$50/$BU$50)*100000)</f>
        <v>0</v>
      </c>
      <c r="BW50" s="95">
        <f>'Health Regions'!AB17</f>
        <v>0</v>
      </c>
      <c r="BX50" s="95">
        <f>IF(BW50=0,0,($N$50/$BW$50)*100000)</f>
        <v>0</v>
      </c>
      <c r="BY50" s="52"/>
      <c r="BZ50" s="93">
        <v>4259</v>
      </c>
      <c r="CA50" s="94">
        <v>1.5507999999999999E-2</v>
      </c>
      <c r="CC50" s="60" t="s">
        <v>172</v>
      </c>
      <c r="CD50" s="113">
        <f t="shared" si="58"/>
        <v>0</v>
      </c>
      <c r="CE50" s="114">
        <f t="shared" si="59"/>
        <v>0</v>
      </c>
      <c r="CF50" s="114">
        <f t="shared" si="60"/>
        <v>0</v>
      </c>
      <c r="CG50" s="54">
        <f t="shared" si="61"/>
        <v>0</v>
      </c>
      <c r="CH50" s="54">
        <f t="shared" si="62"/>
        <v>0</v>
      </c>
      <c r="CI50" s="54">
        <f t="shared" si="63"/>
        <v>0</v>
      </c>
      <c r="CJ50" s="54">
        <f t="shared" si="64"/>
        <v>0</v>
      </c>
      <c r="CK50" s="54">
        <f t="shared" si="65"/>
        <v>0</v>
      </c>
      <c r="CL50" s="54">
        <f t="shared" si="66"/>
        <v>0</v>
      </c>
      <c r="CM50" s="54">
        <f t="shared" si="67"/>
        <v>0</v>
      </c>
      <c r="CN50" s="54">
        <f>AX50*CA50</f>
        <v>0</v>
      </c>
      <c r="CO50" s="54">
        <f t="shared" si="69"/>
        <v>0</v>
      </c>
      <c r="CP50" s="54">
        <f t="shared" si="70"/>
        <v>0</v>
      </c>
      <c r="CQ50" s="54">
        <f t="shared" si="71"/>
        <v>0</v>
      </c>
      <c r="CR50" s="54">
        <f t="shared" si="72"/>
        <v>0</v>
      </c>
      <c r="CS50" s="54">
        <f t="shared" si="73"/>
        <v>0</v>
      </c>
      <c r="CT50" s="54">
        <f t="shared" si="74"/>
        <v>0</v>
      </c>
      <c r="CU50" s="54">
        <f t="shared" si="75"/>
        <v>0</v>
      </c>
      <c r="CV50" s="54">
        <f t="shared" si="76"/>
        <v>0</v>
      </c>
      <c r="CW50" s="54">
        <f t="shared" si="77"/>
        <v>0</v>
      </c>
      <c r="CX50" s="54">
        <f t="shared" si="78"/>
        <v>0</v>
      </c>
      <c r="CY50" s="54">
        <f t="shared" si="79"/>
        <v>0</v>
      </c>
      <c r="CZ50" s="54">
        <f t="shared" si="80"/>
        <v>0</v>
      </c>
      <c r="DA50" s="54">
        <f t="shared" si="81"/>
        <v>0</v>
      </c>
    </row>
    <row r="51" spans="2:105" x14ac:dyDescent="0.25">
      <c r="B51" s="34" t="s">
        <v>246</v>
      </c>
      <c r="C51" s="73">
        <f>SUM(C38:C50)</f>
        <v>0</v>
      </c>
      <c r="D51" s="73">
        <f t="shared" ref="D51:L51" si="82">SUM(D38:D50)</f>
        <v>0</v>
      </c>
      <c r="E51" s="73">
        <f t="shared" si="82"/>
        <v>0</v>
      </c>
      <c r="F51" s="73">
        <f t="shared" si="82"/>
        <v>0</v>
      </c>
      <c r="G51" s="73">
        <f t="shared" si="82"/>
        <v>0</v>
      </c>
      <c r="H51" s="73">
        <f t="shared" si="82"/>
        <v>0</v>
      </c>
      <c r="I51" s="73">
        <f t="shared" si="82"/>
        <v>0</v>
      </c>
      <c r="J51" s="73">
        <f t="shared" si="82"/>
        <v>0</v>
      </c>
      <c r="K51" s="73">
        <f t="shared" si="82"/>
        <v>0</v>
      </c>
      <c r="L51" s="73">
        <f t="shared" si="82"/>
        <v>0</v>
      </c>
      <c r="M51" s="102">
        <f>SUM(M38:M50)</f>
        <v>0</v>
      </c>
      <c r="N51" s="102">
        <f t="shared" ref="N51:Z51" si="83">SUM(N38:N50)</f>
        <v>0</v>
      </c>
      <c r="O51" s="102">
        <f t="shared" si="83"/>
        <v>0</v>
      </c>
      <c r="P51" s="102">
        <f t="shared" si="83"/>
        <v>0</v>
      </c>
      <c r="Q51" s="102">
        <f t="shared" si="83"/>
        <v>0</v>
      </c>
      <c r="R51" s="102">
        <f t="shared" si="83"/>
        <v>0</v>
      </c>
      <c r="S51" s="102">
        <f t="shared" si="83"/>
        <v>0</v>
      </c>
      <c r="T51" s="102">
        <f t="shared" si="83"/>
        <v>0</v>
      </c>
      <c r="U51" s="102">
        <f t="shared" si="83"/>
        <v>0</v>
      </c>
      <c r="V51" s="102">
        <f t="shared" si="83"/>
        <v>0</v>
      </c>
      <c r="W51" s="102">
        <f t="shared" si="83"/>
        <v>0</v>
      </c>
      <c r="X51" s="102">
        <f t="shared" si="83"/>
        <v>0</v>
      </c>
      <c r="Y51" s="102">
        <f t="shared" si="83"/>
        <v>0</v>
      </c>
      <c r="Z51" s="102">
        <f t="shared" si="83"/>
        <v>0</v>
      </c>
      <c r="AA51" s="50"/>
      <c r="AB51" s="117">
        <f>SUM(AB38:AB50)</f>
        <v>0</v>
      </c>
      <c r="AC51" s="117">
        <f t="shared" ref="AC51:AU51" si="84">SUM(AC38:AC50)</f>
        <v>0</v>
      </c>
      <c r="AD51" s="117">
        <f t="shared" si="84"/>
        <v>0</v>
      </c>
      <c r="AE51" s="117">
        <f t="shared" si="84"/>
        <v>0</v>
      </c>
      <c r="AF51" s="117">
        <f t="shared" si="84"/>
        <v>0</v>
      </c>
      <c r="AG51" s="117">
        <f t="shared" si="84"/>
        <v>0</v>
      </c>
      <c r="AH51" s="117">
        <f t="shared" si="84"/>
        <v>0</v>
      </c>
      <c r="AI51" s="117">
        <f t="shared" si="84"/>
        <v>0</v>
      </c>
      <c r="AJ51" s="117">
        <f t="shared" si="84"/>
        <v>0</v>
      </c>
      <c r="AK51" s="117">
        <f t="shared" si="84"/>
        <v>0</v>
      </c>
      <c r="AL51" s="117">
        <f t="shared" si="84"/>
        <v>0</v>
      </c>
      <c r="AM51" s="117">
        <f t="shared" si="84"/>
        <v>0</v>
      </c>
      <c r="AN51" s="117">
        <f t="shared" si="84"/>
        <v>0</v>
      </c>
      <c r="AO51" s="117">
        <f t="shared" si="84"/>
        <v>0</v>
      </c>
      <c r="AP51" s="117">
        <f t="shared" si="84"/>
        <v>0</v>
      </c>
      <c r="AQ51" s="117">
        <f t="shared" si="84"/>
        <v>0</v>
      </c>
      <c r="AR51" s="117">
        <f t="shared" si="84"/>
        <v>0</v>
      </c>
      <c r="AS51" s="117">
        <f t="shared" si="84"/>
        <v>0</v>
      </c>
      <c r="AT51" s="117">
        <f t="shared" si="84"/>
        <v>0</v>
      </c>
      <c r="AU51" s="117">
        <f t="shared" si="84"/>
        <v>0</v>
      </c>
      <c r="AV51" s="119"/>
      <c r="AW51" s="118">
        <f>SUM(AW38:AW50)</f>
        <v>0</v>
      </c>
      <c r="AX51" s="118">
        <f t="shared" ref="AX51:BX51" si="85">SUM(AX38:AX50)</f>
        <v>0</v>
      </c>
      <c r="AY51" s="118">
        <f t="shared" si="85"/>
        <v>0</v>
      </c>
      <c r="AZ51" s="118">
        <f t="shared" si="85"/>
        <v>0</v>
      </c>
      <c r="BA51" s="118">
        <f t="shared" si="85"/>
        <v>0</v>
      </c>
      <c r="BB51" s="118">
        <f t="shared" si="85"/>
        <v>0</v>
      </c>
      <c r="BC51" s="118">
        <f t="shared" si="85"/>
        <v>0</v>
      </c>
      <c r="BD51" s="118">
        <f t="shared" si="85"/>
        <v>0</v>
      </c>
      <c r="BE51" s="118">
        <f t="shared" si="85"/>
        <v>0</v>
      </c>
      <c r="BF51" s="118">
        <f t="shared" si="85"/>
        <v>0</v>
      </c>
      <c r="BG51" s="118">
        <f t="shared" si="85"/>
        <v>0</v>
      </c>
      <c r="BH51" s="118">
        <f t="shared" si="85"/>
        <v>0</v>
      </c>
      <c r="BI51" s="118">
        <f t="shared" si="85"/>
        <v>0</v>
      </c>
      <c r="BJ51" s="118">
        <f t="shared" si="85"/>
        <v>0</v>
      </c>
      <c r="BK51" s="118">
        <f t="shared" si="85"/>
        <v>0</v>
      </c>
      <c r="BL51" s="118">
        <f t="shared" si="85"/>
        <v>0</v>
      </c>
      <c r="BM51" s="118">
        <f t="shared" si="85"/>
        <v>0</v>
      </c>
      <c r="BN51" s="118">
        <f t="shared" si="85"/>
        <v>0</v>
      </c>
      <c r="BO51" s="118">
        <f t="shared" si="85"/>
        <v>0</v>
      </c>
      <c r="BP51" s="118">
        <f t="shared" si="85"/>
        <v>0</v>
      </c>
      <c r="BQ51" s="118">
        <f t="shared" si="85"/>
        <v>0</v>
      </c>
      <c r="BR51" s="118">
        <f t="shared" si="85"/>
        <v>0</v>
      </c>
      <c r="BS51" s="118">
        <f t="shared" si="85"/>
        <v>0</v>
      </c>
      <c r="BT51" s="118">
        <f t="shared" si="85"/>
        <v>0</v>
      </c>
      <c r="BU51" s="118">
        <f t="shared" si="85"/>
        <v>0</v>
      </c>
      <c r="BV51" s="118">
        <f t="shared" si="85"/>
        <v>0</v>
      </c>
      <c r="BW51" s="118">
        <f t="shared" si="85"/>
        <v>0</v>
      </c>
      <c r="BX51" s="118">
        <f t="shared" si="85"/>
        <v>0</v>
      </c>
      <c r="BY51" s="50"/>
      <c r="BZ51" s="116">
        <f>SUM(BZ38:BZ50)</f>
        <v>274634</v>
      </c>
      <c r="CA51" s="68"/>
      <c r="CC51" s="62" t="s">
        <v>246</v>
      </c>
      <c r="CD51" s="74">
        <f>SUM(CD38:CD50)</f>
        <v>0</v>
      </c>
      <c r="CE51" s="63">
        <f t="shared" ref="CE51:DA51" si="86">SUM(CE38:CE50)</f>
        <v>0</v>
      </c>
      <c r="CF51" s="64">
        <f t="shared" si="86"/>
        <v>0</v>
      </c>
      <c r="CG51" s="65">
        <f t="shared" si="86"/>
        <v>0</v>
      </c>
      <c r="CH51" s="65">
        <f t="shared" si="86"/>
        <v>0</v>
      </c>
      <c r="CI51" s="65">
        <f t="shared" si="86"/>
        <v>0</v>
      </c>
      <c r="CJ51" s="65">
        <f t="shared" si="86"/>
        <v>0</v>
      </c>
      <c r="CK51" s="65">
        <f t="shared" si="86"/>
        <v>0</v>
      </c>
      <c r="CL51" s="65">
        <f t="shared" si="86"/>
        <v>0</v>
      </c>
      <c r="CM51" s="65">
        <f t="shared" si="86"/>
        <v>0</v>
      </c>
      <c r="CN51" s="65">
        <f t="shared" si="86"/>
        <v>0</v>
      </c>
      <c r="CO51" s="65">
        <f t="shared" si="86"/>
        <v>0</v>
      </c>
      <c r="CP51" s="65">
        <f t="shared" si="86"/>
        <v>0</v>
      </c>
      <c r="CQ51" s="65">
        <f t="shared" si="86"/>
        <v>0</v>
      </c>
      <c r="CR51" s="65">
        <f t="shared" si="86"/>
        <v>0</v>
      </c>
      <c r="CS51" s="65">
        <f t="shared" si="86"/>
        <v>0</v>
      </c>
      <c r="CT51" s="65">
        <f t="shared" si="86"/>
        <v>0</v>
      </c>
      <c r="CU51" s="65">
        <f t="shared" si="86"/>
        <v>0</v>
      </c>
      <c r="CV51" s="65">
        <f t="shared" si="86"/>
        <v>0</v>
      </c>
      <c r="CW51" s="65">
        <f t="shared" si="86"/>
        <v>0</v>
      </c>
      <c r="CX51" s="65">
        <f t="shared" si="86"/>
        <v>0</v>
      </c>
      <c r="CY51" s="65">
        <f t="shared" si="86"/>
        <v>0</v>
      </c>
      <c r="CZ51" s="65">
        <f t="shared" si="86"/>
        <v>0</v>
      </c>
      <c r="DA51" s="65">
        <f t="shared" si="86"/>
        <v>0</v>
      </c>
    </row>
  </sheetData>
  <mergeCells count="2">
    <mergeCell ref="B1:E1"/>
    <mergeCell ref="CC1:CE1"/>
  </mergeCells>
  <phoneticPr fontId="0" type="noConversion"/>
  <pageMargins left="1" right="1" top="1" bottom="1" header="0.5" footer="0.5"/>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B1:DA51"/>
  <sheetViews>
    <sheetView topLeftCell="B1" zoomScale="90" workbookViewId="0">
      <selection activeCell="DF21" sqref="DF21"/>
    </sheetView>
  </sheetViews>
  <sheetFormatPr defaultRowHeight="13.2" x14ac:dyDescent="0.25"/>
  <cols>
    <col min="3" max="3" width="15.109375" customWidth="1"/>
    <col min="4" max="4" width="15.5546875" customWidth="1"/>
    <col min="5" max="5" width="15.109375" customWidth="1"/>
    <col min="6" max="6" width="17.88671875" customWidth="1"/>
    <col min="7" max="7" width="15.5546875" hidden="1" customWidth="1"/>
    <col min="8" max="8" width="15.44140625" hidden="1" customWidth="1"/>
    <col min="9" max="11" width="15.109375" hidden="1" customWidth="1"/>
    <col min="12" max="12" width="15.5546875" hidden="1" customWidth="1"/>
    <col min="13" max="13" width="15.5546875" customWidth="1"/>
    <col min="14" max="26" width="15.5546875" hidden="1" customWidth="1"/>
    <col min="27" max="27" width="6" style="53" hidden="1" customWidth="1"/>
    <col min="28" max="28" width="15.109375" style="53" customWidth="1"/>
    <col min="29" max="41" width="11.109375" style="53" hidden="1" customWidth="1"/>
    <col min="42" max="43" width="12.5546875" style="53" hidden="1" customWidth="1"/>
    <col min="44" max="76" width="11.109375" style="53" hidden="1" customWidth="1"/>
    <col min="77" max="77" width="6" style="53" hidden="1" customWidth="1"/>
    <col min="78" max="78" width="13.88671875" style="53" hidden="1" customWidth="1"/>
    <col min="79" max="79" width="14.5546875" style="53" hidden="1" customWidth="1"/>
    <col min="80" max="80" width="6" hidden="1" customWidth="1"/>
    <col min="82" max="83" width="15.5546875" customWidth="1"/>
    <col min="84" max="84" width="15.109375" customWidth="1"/>
    <col min="85" max="85" width="15.44140625" hidden="1" customWidth="1"/>
    <col min="86" max="86" width="15.5546875" hidden="1" customWidth="1"/>
    <col min="87" max="87" width="15.44140625" hidden="1" customWidth="1"/>
    <col min="88" max="104" width="15.109375" hidden="1" customWidth="1"/>
    <col min="105" max="105" width="14.5546875" hidden="1" customWidth="1"/>
  </cols>
  <sheetData>
    <row r="1" spans="2:105" ht="78.599999999999994" customHeight="1" x14ac:dyDescent="0.25">
      <c r="B1" s="230" t="s">
        <v>189</v>
      </c>
      <c r="C1" s="229"/>
      <c r="D1" s="229"/>
      <c r="E1" s="229"/>
      <c r="F1" s="110" t="s">
        <v>190</v>
      </c>
      <c r="G1" s="111"/>
      <c r="H1" s="111"/>
      <c r="I1" s="111"/>
      <c r="J1" s="111"/>
      <c r="K1" s="111"/>
      <c r="L1" s="111"/>
      <c r="M1" s="110" t="s">
        <v>191</v>
      </c>
      <c r="AB1" s="174" t="s">
        <v>192</v>
      </c>
      <c r="CC1" s="230" t="s">
        <v>193</v>
      </c>
      <c r="CD1" s="229"/>
      <c r="CE1" s="229"/>
      <c r="CF1" s="174" t="s">
        <v>194</v>
      </c>
      <c r="CG1" s="112"/>
      <c r="CH1" s="112"/>
      <c r="CI1" s="112"/>
      <c r="CJ1" s="112"/>
      <c r="CK1" s="112"/>
      <c r="CL1" s="112"/>
      <c r="CM1" s="112"/>
      <c r="CN1" s="112"/>
      <c r="CO1" s="112"/>
    </row>
    <row r="2" spans="2:105" x14ac:dyDescent="0.25">
      <c r="B2" s="19"/>
      <c r="C2" s="19"/>
      <c r="D2" s="20" t="s">
        <v>195</v>
      </c>
      <c r="E2" s="20"/>
      <c r="F2" s="24" t="s">
        <v>196</v>
      </c>
      <c r="G2" s="23"/>
      <c r="H2" s="23"/>
      <c r="I2" s="23"/>
      <c r="J2" s="23"/>
      <c r="K2" s="23"/>
      <c r="L2" s="23"/>
      <c r="M2" s="80" t="s">
        <v>197</v>
      </c>
      <c r="N2" s="80"/>
      <c r="O2" s="80"/>
      <c r="P2" s="80"/>
      <c r="Q2" s="80"/>
      <c r="R2" s="80"/>
      <c r="S2" s="80"/>
      <c r="T2" s="80"/>
      <c r="U2" s="80"/>
      <c r="V2" s="80"/>
      <c r="W2" s="80"/>
      <c r="X2" s="80"/>
      <c r="Y2" s="80"/>
      <c r="Z2" s="81"/>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C2" s="66"/>
      <c r="CD2" s="55" t="s">
        <v>198</v>
      </c>
      <c r="CE2" s="67"/>
      <c r="CF2" s="67"/>
      <c r="CG2" s="67"/>
      <c r="CH2" s="50"/>
      <c r="CI2" s="50"/>
      <c r="CJ2" s="50"/>
      <c r="CK2" s="50"/>
      <c r="CL2" s="50"/>
      <c r="CM2" s="50"/>
      <c r="CN2" s="50"/>
      <c r="CO2" s="50"/>
      <c r="CP2" s="50"/>
      <c r="CQ2" s="50"/>
      <c r="CR2" s="50"/>
      <c r="CS2" s="50"/>
      <c r="CT2" s="50"/>
      <c r="CU2" s="50"/>
      <c r="CV2" s="50"/>
      <c r="CW2" s="50"/>
      <c r="CX2" s="50"/>
      <c r="CY2" s="50"/>
      <c r="CZ2" s="50"/>
      <c r="DA2" s="50"/>
    </row>
    <row r="3" spans="2:105" ht="66" x14ac:dyDescent="0.25">
      <c r="B3" s="21" t="s">
        <v>150</v>
      </c>
      <c r="C3" s="18" t="s">
        <v>199</v>
      </c>
      <c r="D3" s="45" t="s">
        <v>200</v>
      </c>
      <c r="E3" s="45" t="s">
        <v>201</v>
      </c>
      <c r="F3" s="35" t="s">
        <v>202</v>
      </c>
      <c r="G3" s="35" t="s">
        <v>203</v>
      </c>
      <c r="H3" s="35" t="s">
        <v>204</v>
      </c>
      <c r="I3" s="35" t="s">
        <v>205</v>
      </c>
      <c r="J3" s="75" t="s">
        <v>206</v>
      </c>
      <c r="K3" s="75" t="str">
        <f>' Populations'!R8</f>
        <v>Other</v>
      </c>
      <c r="L3" s="36" t="str">
        <f>' Populations'!T8</f>
        <v>Other</v>
      </c>
      <c r="M3" s="82" t="s">
        <v>207</v>
      </c>
      <c r="N3" s="82" t="s">
        <v>208</v>
      </c>
      <c r="O3" s="82" t="s">
        <v>209</v>
      </c>
      <c r="P3" s="82" t="s">
        <v>210</v>
      </c>
      <c r="Q3" s="82" t="s">
        <v>211</v>
      </c>
      <c r="R3" s="82" t="s">
        <v>212</v>
      </c>
      <c r="S3" s="82" t="s">
        <v>213</v>
      </c>
      <c r="T3" s="82" t="s">
        <v>214</v>
      </c>
      <c r="U3" s="82" t="s">
        <v>215</v>
      </c>
      <c r="V3" s="82" t="s">
        <v>216</v>
      </c>
      <c r="W3" s="82" t="s">
        <v>217</v>
      </c>
      <c r="X3" s="82" t="s">
        <v>218</v>
      </c>
      <c r="Y3" s="82" t="s">
        <v>219</v>
      </c>
      <c r="Z3" s="82" t="s">
        <v>220</v>
      </c>
      <c r="AA3" s="51"/>
      <c r="AB3" s="56" t="s">
        <v>221</v>
      </c>
      <c r="AC3" s="56" t="s">
        <v>222</v>
      </c>
      <c r="AD3" s="56" t="s">
        <v>223</v>
      </c>
      <c r="AE3" s="56" t="s">
        <v>222</v>
      </c>
      <c r="AF3" s="56" t="s">
        <v>224</v>
      </c>
      <c r="AG3" s="56" t="s">
        <v>222</v>
      </c>
      <c r="AH3" s="56" t="s">
        <v>225</v>
      </c>
      <c r="AI3" s="56" t="s">
        <v>222</v>
      </c>
      <c r="AJ3" s="56" t="s">
        <v>226</v>
      </c>
      <c r="AK3" s="56" t="s">
        <v>222</v>
      </c>
      <c r="AL3" s="56" t="s">
        <v>227</v>
      </c>
      <c r="AM3" s="56" t="s">
        <v>222</v>
      </c>
      <c r="AN3" s="56" t="s">
        <v>228</v>
      </c>
      <c r="AO3" s="56" t="s">
        <v>222</v>
      </c>
      <c r="AP3" s="56" t="s">
        <v>229</v>
      </c>
      <c r="AQ3" s="56" t="s">
        <v>222</v>
      </c>
      <c r="AR3" s="56" t="str">
        <f>' Populations'!R8</f>
        <v>Other</v>
      </c>
      <c r="AS3" s="56" t="s">
        <v>222</v>
      </c>
      <c r="AT3" s="56" t="str">
        <f>' Populations'!T8</f>
        <v>Other</v>
      </c>
      <c r="AU3" s="56" t="s">
        <v>222</v>
      </c>
      <c r="AV3" s="97"/>
      <c r="AW3" s="56" t="s">
        <v>175</v>
      </c>
      <c r="AX3" s="56" t="s">
        <v>222</v>
      </c>
      <c r="AY3" s="56" t="s">
        <v>176</v>
      </c>
      <c r="AZ3" s="56" t="s">
        <v>222</v>
      </c>
      <c r="BA3" s="56" t="s">
        <v>177</v>
      </c>
      <c r="BB3" s="56" t="s">
        <v>222</v>
      </c>
      <c r="BC3" s="56" t="s">
        <v>178</v>
      </c>
      <c r="BD3" s="56" t="s">
        <v>222</v>
      </c>
      <c r="BE3" s="56" t="s">
        <v>179</v>
      </c>
      <c r="BF3" s="56" t="s">
        <v>222</v>
      </c>
      <c r="BG3" s="56" t="s">
        <v>180</v>
      </c>
      <c r="BH3" s="56" t="s">
        <v>222</v>
      </c>
      <c r="BI3" s="56" t="s">
        <v>181</v>
      </c>
      <c r="BJ3" s="56" t="s">
        <v>222</v>
      </c>
      <c r="BK3" s="56" t="s">
        <v>182</v>
      </c>
      <c r="BL3" s="56" t="s">
        <v>222</v>
      </c>
      <c r="BM3" s="56" t="s">
        <v>183</v>
      </c>
      <c r="BN3" s="56" t="s">
        <v>222</v>
      </c>
      <c r="BO3" s="56" t="s">
        <v>184</v>
      </c>
      <c r="BP3" s="56" t="s">
        <v>222</v>
      </c>
      <c r="BQ3" s="56" t="s">
        <v>185</v>
      </c>
      <c r="BR3" s="56" t="s">
        <v>222</v>
      </c>
      <c r="BS3" s="56" t="s">
        <v>186</v>
      </c>
      <c r="BT3" s="56" t="s">
        <v>222</v>
      </c>
      <c r="BU3" s="56" t="s">
        <v>187</v>
      </c>
      <c r="BV3" s="56" t="s">
        <v>222</v>
      </c>
      <c r="BW3" s="56" t="s">
        <v>188</v>
      </c>
      <c r="BX3" s="56" t="s">
        <v>222</v>
      </c>
      <c r="BY3" s="51"/>
      <c r="BZ3" s="91" t="s">
        <v>230</v>
      </c>
      <c r="CA3" s="91" t="s">
        <v>231</v>
      </c>
      <c r="CC3" s="56" t="s">
        <v>150</v>
      </c>
      <c r="CD3" s="57" t="s">
        <v>151</v>
      </c>
      <c r="CE3" s="58" t="s">
        <v>152</v>
      </c>
      <c r="CF3" s="58" t="s">
        <v>153</v>
      </c>
      <c r="CG3" s="59" t="s">
        <v>154</v>
      </c>
      <c r="CH3" s="59" t="s">
        <v>155</v>
      </c>
      <c r="CI3" s="59" t="s">
        <v>156</v>
      </c>
      <c r="CJ3" s="59" t="s">
        <v>157</v>
      </c>
      <c r="CK3" s="59" t="s">
        <v>158</v>
      </c>
      <c r="CL3" s="59" t="str">
        <f>' Populations'!R8</f>
        <v>Other</v>
      </c>
      <c r="CM3" s="59" t="str">
        <f>' Populations'!T8</f>
        <v>Other</v>
      </c>
      <c r="CN3" s="59" t="s">
        <v>232</v>
      </c>
      <c r="CO3" s="59" t="s">
        <v>233</v>
      </c>
      <c r="CP3" s="59" t="s">
        <v>234</v>
      </c>
      <c r="CQ3" s="59" t="s">
        <v>235</v>
      </c>
      <c r="CR3" s="59" t="s">
        <v>236</v>
      </c>
      <c r="CS3" s="59" t="s">
        <v>237</v>
      </c>
      <c r="CT3" s="59" t="s">
        <v>238</v>
      </c>
      <c r="CU3" s="59" t="s">
        <v>239</v>
      </c>
      <c r="CV3" s="59" t="s">
        <v>240</v>
      </c>
      <c r="CW3" s="59" t="s">
        <v>241</v>
      </c>
      <c r="CX3" s="59" t="s">
        <v>242</v>
      </c>
      <c r="CY3" s="59" t="s">
        <v>243</v>
      </c>
      <c r="CZ3" s="59" t="s">
        <v>244</v>
      </c>
      <c r="DA3" s="59" t="s">
        <v>245</v>
      </c>
    </row>
    <row r="4" spans="2:105" x14ac:dyDescent="0.25">
      <c r="B4" s="16" t="s">
        <v>160</v>
      </c>
      <c r="C4" s="69"/>
      <c r="D4" s="46"/>
      <c r="E4" s="47"/>
      <c r="F4" s="37"/>
      <c r="G4" s="37"/>
      <c r="H4" s="37"/>
      <c r="I4" s="37"/>
      <c r="J4" s="76"/>
      <c r="K4" s="76"/>
      <c r="L4" s="38"/>
      <c r="M4" s="83"/>
      <c r="N4" s="83"/>
      <c r="O4" s="83"/>
      <c r="P4" s="83"/>
      <c r="Q4" s="83"/>
      <c r="R4" s="83"/>
      <c r="S4" s="83"/>
      <c r="T4" s="83"/>
      <c r="U4" s="83"/>
      <c r="V4" s="83"/>
      <c r="W4" s="83"/>
      <c r="X4" s="83"/>
      <c r="Y4" s="83"/>
      <c r="Z4" s="84"/>
      <c r="AA4" s="52"/>
      <c r="AB4" s="95">
        <f>' Populations'!B9</f>
        <v>0</v>
      </c>
      <c r="AC4" s="95">
        <f>IF(AB4=0,0,($C$4/$AB$4)*100000)</f>
        <v>0</v>
      </c>
      <c r="AD4" s="95">
        <f>' Populations'!D9</f>
        <v>0</v>
      </c>
      <c r="AE4" s="95">
        <f>IF(AD4=0,0,($D$4/$AD$4)*100000)</f>
        <v>0</v>
      </c>
      <c r="AF4" s="95">
        <f>' Populations'!F9</f>
        <v>0</v>
      </c>
      <c r="AG4" s="95">
        <f>IF(AF4=0,0,($E$4/$AF$4)*100000)</f>
        <v>0</v>
      </c>
      <c r="AH4" s="95">
        <f>' Populations'!H9</f>
        <v>0</v>
      </c>
      <c r="AI4" s="95">
        <f>IF(AH4=0,0,($F$4/$AH$4)*100000)</f>
        <v>0</v>
      </c>
      <c r="AJ4" s="95">
        <f>' Populations'!J9</f>
        <v>0</v>
      </c>
      <c r="AK4" s="95">
        <f>IF(AJ4=0,0,($G$4/$AJ$4)*100000)</f>
        <v>0</v>
      </c>
      <c r="AL4" s="95">
        <f>' Populations'!L9</f>
        <v>0</v>
      </c>
      <c r="AM4" s="95">
        <f>IF(AL4=0,0,($H$4/$AL$4)*100000)</f>
        <v>0</v>
      </c>
      <c r="AN4" s="95">
        <f>' Populations'!N9</f>
        <v>0</v>
      </c>
      <c r="AO4" s="95">
        <f>IF(AN4=0,0,($I$4/$AN$4)*100000)</f>
        <v>0</v>
      </c>
      <c r="AP4" s="95">
        <f>' Populations'!P9</f>
        <v>0</v>
      </c>
      <c r="AQ4" s="95">
        <f>IF(AP4=0,0,($J$4/$AP$4)*100000)</f>
        <v>0</v>
      </c>
      <c r="AR4" s="95">
        <f>' Populations'!R9</f>
        <v>0</v>
      </c>
      <c r="AS4" s="95">
        <f>IF(AR4=0,0,($K$4/$AR$4)*100000)</f>
        <v>0</v>
      </c>
      <c r="AT4" s="95">
        <f>' Populations'!T9</f>
        <v>0</v>
      </c>
      <c r="AU4" s="95">
        <f>IF(AT4=0,0,($L$4/$AT$4)*100000)</f>
        <v>0</v>
      </c>
      <c r="AV4" s="98"/>
      <c r="AW4" s="95">
        <f>'Health Regions'!B5</f>
        <v>0</v>
      </c>
      <c r="AX4" s="95">
        <f>IF(AW4=0,0,($M$4/$AW$4)*100000)</f>
        <v>0</v>
      </c>
      <c r="AY4" s="95">
        <f>'Health Regions'!D5</f>
        <v>0</v>
      </c>
      <c r="AZ4" s="95">
        <f>IF(AY4=0,0,($N$4/$AY$4)*100000)</f>
        <v>0</v>
      </c>
      <c r="BA4" s="95">
        <f>'Health Regions'!F5</f>
        <v>0</v>
      </c>
      <c r="BB4" s="95">
        <f>IF(BA4=0,0,($O$4/$BA$4)*100000)</f>
        <v>0</v>
      </c>
      <c r="BC4" s="95">
        <f>'Health Regions'!H5</f>
        <v>0</v>
      </c>
      <c r="BD4" s="95">
        <f>IF(BC4=0,0,($P$4/$BC$4)*100000)</f>
        <v>0</v>
      </c>
      <c r="BE4" s="95">
        <f>'Health Regions'!J5</f>
        <v>0</v>
      </c>
      <c r="BF4" s="95">
        <f>IF(BE4=0,0,($Q$4/$BE$4)*100000)</f>
        <v>0</v>
      </c>
      <c r="BG4" s="95">
        <f>'Health Regions'!L5</f>
        <v>0</v>
      </c>
      <c r="BH4" s="95">
        <f>IF(BG4=0,0,($R$4/$BG$4)*100000)</f>
        <v>0</v>
      </c>
      <c r="BI4" s="95">
        <f>'Health Regions'!N5</f>
        <v>0</v>
      </c>
      <c r="BJ4" s="95">
        <f>IF(BI4=0,0,($S$4/$BI$4)*100000)</f>
        <v>0</v>
      </c>
      <c r="BK4" s="95">
        <f>'Health Regions'!P5</f>
        <v>0</v>
      </c>
      <c r="BL4" s="95">
        <f>IF(BK4=0,0,($T$4/$BK$4)*100000)</f>
        <v>0</v>
      </c>
      <c r="BM4" s="95">
        <f>'Health Regions'!R5</f>
        <v>0</v>
      </c>
      <c r="BN4" s="95">
        <f>IF(BM4=0,0,($U$4/$BM$4)*100000)</f>
        <v>0</v>
      </c>
      <c r="BO4" s="95">
        <f>'Health Regions'!T5</f>
        <v>0</v>
      </c>
      <c r="BP4" s="95">
        <f>IF(BO4=0,0,($V$4/$BO$4)*100000)</f>
        <v>0</v>
      </c>
      <c r="BQ4" s="95">
        <f>'Health Regions'!V5</f>
        <v>0</v>
      </c>
      <c r="BR4" s="95">
        <f>IF(BQ4=0,0,($W$4/$BQ$4)*100000)</f>
        <v>0</v>
      </c>
      <c r="BS4" s="95">
        <f>'Health Regions'!X5</f>
        <v>0</v>
      </c>
      <c r="BT4" s="95">
        <f>IF(BS4=0,0,($X$4/$BS$4)*100000)</f>
        <v>0</v>
      </c>
      <c r="BU4" s="95">
        <f>'Health Regions'!Z5</f>
        <v>0</v>
      </c>
      <c r="BV4" s="95">
        <f>IF(BU4=0,0,($Y$4/$BU$4)*100000)</f>
        <v>0</v>
      </c>
      <c r="BW4" s="95">
        <f>'Health Regions'!AB5</f>
        <v>0</v>
      </c>
      <c r="BX4" s="95">
        <f>IF(BW4=0,0,($Z$4/$BW$4)*100000)</f>
        <v>0</v>
      </c>
      <c r="BY4" s="52"/>
      <c r="BZ4" s="93">
        <v>3795</v>
      </c>
      <c r="CA4" s="94">
        <v>1.3818E-2</v>
      </c>
      <c r="CB4" s="15"/>
      <c r="CC4" s="60" t="s">
        <v>160</v>
      </c>
      <c r="CD4" s="113">
        <f t="shared" ref="CD4:CD16" si="0">AC4*CA4</f>
        <v>0</v>
      </c>
      <c r="CE4" s="114">
        <f t="shared" ref="CE4:CE16" si="1">AE4*CA4</f>
        <v>0</v>
      </c>
      <c r="CF4" s="114">
        <f t="shared" ref="CF4:CF16" si="2">AG4*CA4</f>
        <v>0</v>
      </c>
      <c r="CG4" s="54">
        <f t="shared" ref="CG4:CG16" si="3">AI4*CA4</f>
        <v>0</v>
      </c>
      <c r="CH4" s="54">
        <f t="shared" ref="CH4:CH16" si="4">AK4*CA4</f>
        <v>0</v>
      </c>
      <c r="CI4" s="54">
        <f t="shared" ref="CI4:CI16" si="5">AM4*CA4</f>
        <v>0</v>
      </c>
      <c r="CJ4" s="54">
        <f t="shared" ref="CJ4:CJ16" si="6">AO4*CA4</f>
        <v>0</v>
      </c>
      <c r="CK4" s="54">
        <f t="shared" ref="CK4:CK16" si="7">AQ4*CA4</f>
        <v>0</v>
      </c>
      <c r="CL4" s="54">
        <f t="shared" ref="CL4:CL16" si="8">AS4*CA4</f>
        <v>0</v>
      </c>
      <c r="CM4" s="54">
        <f t="shared" ref="CM4:CM16" si="9">AU4*CA4</f>
        <v>0</v>
      </c>
      <c r="CN4" s="54">
        <f>AX4*CA4</f>
        <v>0</v>
      </c>
      <c r="CO4" s="54">
        <f>AZ4*CA4</f>
        <v>0</v>
      </c>
      <c r="CP4" s="54">
        <f>BB4*CA4</f>
        <v>0</v>
      </c>
      <c r="CQ4" s="54">
        <f>BD4*CA4</f>
        <v>0</v>
      </c>
      <c r="CR4" s="54">
        <f>BF4*CA4</f>
        <v>0</v>
      </c>
      <c r="CS4" s="54">
        <f>BH4*CA4</f>
        <v>0</v>
      </c>
      <c r="CT4" s="54">
        <f>BI4*CA4</f>
        <v>0</v>
      </c>
      <c r="CU4" s="54">
        <f>BL4*CA4</f>
        <v>0</v>
      </c>
      <c r="CV4" s="54">
        <f>BN4*CA4</f>
        <v>0</v>
      </c>
      <c r="CW4" s="54">
        <f>BP4*CA4</f>
        <v>0</v>
      </c>
      <c r="CX4" s="54">
        <f>BR4*CA4</f>
        <v>0</v>
      </c>
      <c r="CY4" s="54">
        <f>BT4*CA4</f>
        <v>0</v>
      </c>
      <c r="CZ4" s="54">
        <f>BV4*CA4</f>
        <v>0</v>
      </c>
      <c r="DA4" s="54">
        <f>BX4*CA4</f>
        <v>0</v>
      </c>
    </row>
    <row r="5" spans="2:105" x14ac:dyDescent="0.25">
      <c r="B5" s="17" t="s">
        <v>161</v>
      </c>
      <c r="C5" s="70"/>
      <c r="D5" s="48"/>
      <c r="E5" s="49"/>
      <c r="F5" s="39"/>
      <c r="G5" s="39"/>
      <c r="H5" s="39"/>
      <c r="I5" s="39"/>
      <c r="J5" s="77"/>
      <c r="K5" s="77"/>
      <c r="L5" s="40"/>
      <c r="M5" s="85"/>
      <c r="N5" s="85"/>
      <c r="O5" s="85"/>
      <c r="P5" s="85"/>
      <c r="Q5" s="85"/>
      <c r="R5" s="85"/>
      <c r="S5" s="85"/>
      <c r="T5" s="85"/>
      <c r="U5" s="85"/>
      <c r="V5" s="85"/>
      <c r="W5" s="85"/>
      <c r="X5" s="85"/>
      <c r="Y5" s="85"/>
      <c r="Z5" s="86"/>
      <c r="AA5" s="52"/>
      <c r="AB5" s="95">
        <f>' Populations'!B10</f>
        <v>0</v>
      </c>
      <c r="AC5" s="95">
        <f>IF(AB5=0,0,($C$5/$AB$5)*100000)</f>
        <v>0</v>
      </c>
      <c r="AD5" s="95">
        <f>' Populations'!D10</f>
        <v>0</v>
      </c>
      <c r="AE5" s="95">
        <f>IF(AD5=0,0,($D$5/$AD$5)*100000)</f>
        <v>0</v>
      </c>
      <c r="AF5" s="95">
        <f>' Populations'!F10</f>
        <v>0</v>
      </c>
      <c r="AG5" s="95">
        <f>IF(AF5=0,0,($E$5/$AF$5)*100000)</f>
        <v>0</v>
      </c>
      <c r="AH5" s="95">
        <f>' Populations'!H10</f>
        <v>0</v>
      </c>
      <c r="AI5" s="95">
        <f>IF(AH5=0,0,($F$5/$AH$5)*100000)</f>
        <v>0</v>
      </c>
      <c r="AJ5" s="95">
        <f>' Populations'!J10</f>
        <v>0</v>
      </c>
      <c r="AK5" s="95">
        <f>IF(AJ5=0,0,($G$5/$AJ$5)*100000)</f>
        <v>0</v>
      </c>
      <c r="AL5" s="95">
        <f>' Populations'!L10</f>
        <v>0</v>
      </c>
      <c r="AM5" s="95">
        <f>IF(AL5=0,0,($G$5/$AL$5)*100000)</f>
        <v>0</v>
      </c>
      <c r="AN5" s="95">
        <f>' Populations'!N10</f>
        <v>0</v>
      </c>
      <c r="AO5" s="95">
        <f>IF(AN5=0,0,($I$5/$AN$5)*100000)</f>
        <v>0</v>
      </c>
      <c r="AP5" s="95">
        <f>' Populations'!P10</f>
        <v>0</v>
      </c>
      <c r="AQ5" s="95">
        <f>IF(AP5=0,0,($J$5/$AP$5)*100000)</f>
        <v>0</v>
      </c>
      <c r="AR5" s="95">
        <f>' Populations'!R10</f>
        <v>0</v>
      </c>
      <c r="AS5" s="95">
        <f>IF(AR5=0,0,($K$5/$AR$5)*100000)</f>
        <v>0</v>
      </c>
      <c r="AT5" s="95">
        <f>' Populations'!T10</f>
        <v>0</v>
      </c>
      <c r="AU5" s="95">
        <f>IF(AT5=0,0,($L$5/$AT$5)*100000)</f>
        <v>0</v>
      </c>
      <c r="AV5" s="98"/>
      <c r="AW5" s="95">
        <f>'Health Regions'!B6</f>
        <v>0</v>
      </c>
      <c r="AX5" s="95">
        <f>IF(AW5=0,0,($M$5/$AW$5)*100000)</f>
        <v>0</v>
      </c>
      <c r="AY5" s="95">
        <f>'Health Regions'!D6</f>
        <v>0</v>
      </c>
      <c r="AZ5" s="95">
        <f>IF(AY5=0,0,($N$5/$AY$5)*100000)</f>
        <v>0</v>
      </c>
      <c r="BA5" s="95">
        <f>'Health Regions'!F6</f>
        <v>0</v>
      </c>
      <c r="BB5" s="95">
        <f>IF(BA5=0,0,($O$5/$BA$5)*100000)</f>
        <v>0</v>
      </c>
      <c r="BC5" s="95">
        <f>'Health Regions'!H6</f>
        <v>0</v>
      </c>
      <c r="BD5" s="95">
        <f>IF(BC5=0,0,($P$5/$BC$5)*100000)</f>
        <v>0</v>
      </c>
      <c r="BE5" s="95">
        <f>'Health Regions'!J6</f>
        <v>0</v>
      </c>
      <c r="BF5" s="95">
        <f>IF(BE5=0,0,($Q$5/$BE$5)*100000)</f>
        <v>0</v>
      </c>
      <c r="BG5" s="95">
        <f>'Health Regions'!L6</f>
        <v>0</v>
      </c>
      <c r="BH5" s="95">
        <f>IF(BG5=0,0,($R$5/$BG$5)*100000)</f>
        <v>0</v>
      </c>
      <c r="BI5" s="95">
        <f>'Health Regions'!N6</f>
        <v>0</v>
      </c>
      <c r="BJ5" s="95">
        <f>IF(BI5=0,0,($S$5/$BI$5)*100000)</f>
        <v>0</v>
      </c>
      <c r="BK5" s="95">
        <f>'Health Regions'!P6</f>
        <v>0</v>
      </c>
      <c r="BL5" s="95">
        <f>IF(BK5=0,0,($T$5/$BK$5)*100000)</f>
        <v>0</v>
      </c>
      <c r="BM5" s="95">
        <f>'Health Regions'!R6</f>
        <v>0</v>
      </c>
      <c r="BN5" s="95">
        <f>IF(BM5=0,0,($U$5/$BM$5)*100000)</f>
        <v>0</v>
      </c>
      <c r="BO5" s="95">
        <f>'Health Regions'!T6</f>
        <v>0</v>
      </c>
      <c r="BP5" s="95">
        <f>IF(BO5=0,0,($V$5/$BO$5)*100000)</f>
        <v>0</v>
      </c>
      <c r="BQ5" s="95">
        <f>'Health Regions'!V6</f>
        <v>0</v>
      </c>
      <c r="BR5" s="95">
        <f>IF(BQ5=0,0,($W$5/$BQ$5)*100000)</f>
        <v>0</v>
      </c>
      <c r="BS5" s="95">
        <f>'Health Regions'!X6</f>
        <v>0</v>
      </c>
      <c r="BT5" s="95">
        <f>IF(BS5=0,0,($X$5/$BS$5)*100000)</f>
        <v>0</v>
      </c>
      <c r="BU5" s="95">
        <f>'Health Regions'!Z6</f>
        <v>0</v>
      </c>
      <c r="BV5" s="95">
        <f>IF(BU5=0,0,($Y$5/$BU$5)*100000)</f>
        <v>0</v>
      </c>
      <c r="BW5" s="95">
        <f>'Health Regions'!AB6</f>
        <v>0</v>
      </c>
      <c r="BX5" s="95">
        <f>IF(BW5=0,0,($Z$5/$BW$5)*100000)</f>
        <v>0</v>
      </c>
      <c r="BY5" s="52"/>
      <c r="BZ5" s="93">
        <v>15192</v>
      </c>
      <c r="CA5" s="94">
        <v>5.5316999999999998E-2</v>
      </c>
      <c r="CB5" s="15"/>
      <c r="CC5" s="61" t="s">
        <v>161</v>
      </c>
      <c r="CD5" s="113">
        <f t="shared" si="0"/>
        <v>0</v>
      </c>
      <c r="CE5" s="114">
        <f t="shared" si="1"/>
        <v>0</v>
      </c>
      <c r="CF5" s="114">
        <f t="shared" si="2"/>
        <v>0</v>
      </c>
      <c r="CG5" s="54">
        <f t="shared" si="3"/>
        <v>0</v>
      </c>
      <c r="CH5" s="54">
        <f t="shared" si="4"/>
        <v>0</v>
      </c>
      <c r="CI5" s="54">
        <f t="shared" si="5"/>
        <v>0</v>
      </c>
      <c r="CJ5" s="54">
        <f t="shared" si="6"/>
        <v>0</v>
      </c>
      <c r="CK5" s="54">
        <f t="shared" si="7"/>
        <v>0</v>
      </c>
      <c r="CL5" s="54">
        <f t="shared" si="8"/>
        <v>0</v>
      </c>
      <c r="CM5" s="54">
        <f t="shared" si="9"/>
        <v>0</v>
      </c>
      <c r="CN5" s="54">
        <f t="shared" ref="CN5:CN16" si="10">AX5*CA5</f>
        <v>0</v>
      </c>
      <c r="CO5" s="54">
        <f t="shared" ref="CO5:CO16" si="11">AZ5*CA5</f>
        <v>0</v>
      </c>
      <c r="CP5" s="54">
        <f t="shared" ref="CP5:CP16" si="12">BB5*CA5</f>
        <v>0</v>
      </c>
      <c r="CQ5" s="54">
        <f t="shared" ref="CQ5:CQ16" si="13">BD5*CA5</f>
        <v>0</v>
      </c>
      <c r="CR5" s="54">
        <f t="shared" ref="CR5:CR16" si="14">BF5*CA5</f>
        <v>0</v>
      </c>
      <c r="CS5" s="54">
        <f t="shared" ref="CS5:CS16" si="15">BH5*CA5</f>
        <v>0</v>
      </c>
      <c r="CT5" s="54">
        <f t="shared" ref="CT5:CT16" si="16">BI5*CA5</f>
        <v>0</v>
      </c>
      <c r="CU5" s="54">
        <f t="shared" ref="CU5:CU16" si="17">BL5*CA5</f>
        <v>0</v>
      </c>
      <c r="CV5" s="54">
        <f t="shared" ref="CV5:CV16" si="18">BN5*CA5</f>
        <v>0</v>
      </c>
      <c r="CW5" s="54">
        <f t="shared" ref="CW5:CW16" si="19">BP5*CA5</f>
        <v>0</v>
      </c>
      <c r="CX5" s="54">
        <f t="shared" ref="CX5:CX16" si="20">BR5*CA5</f>
        <v>0</v>
      </c>
      <c r="CY5" s="54">
        <f t="shared" ref="CY5:CY16" si="21">BT5*CA5</f>
        <v>0</v>
      </c>
      <c r="CZ5" s="54">
        <f t="shared" ref="CZ5:CZ16" si="22">BV5*CA5</f>
        <v>0</v>
      </c>
      <c r="DA5" s="54">
        <f t="shared" ref="DA5:DA16" si="23">BX5*CA5</f>
        <v>0</v>
      </c>
    </row>
    <row r="6" spans="2:105" x14ac:dyDescent="0.25">
      <c r="B6" s="16" t="s">
        <v>162</v>
      </c>
      <c r="C6" s="70"/>
      <c r="D6" s="48"/>
      <c r="E6" s="49"/>
      <c r="F6" s="39"/>
      <c r="G6" s="39"/>
      <c r="H6" s="39"/>
      <c r="I6" s="39"/>
      <c r="J6" s="77"/>
      <c r="K6" s="77"/>
      <c r="L6" s="40"/>
      <c r="M6" s="85"/>
      <c r="N6" s="85"/>
      <c r="O6" s="85"/>
      <c r="P6" s="85"/>
      <c r="Q6" s="85"/>
      <c r="R6" s="85"/>
      <c r="S6" s="85"/>
      <c r="T6" s="85"/>
      <c r="U6" s="85"/>
      <c r="V6" s="85"/>
      <c r="W6" s="85"/>
      <c r="X6" s="85"/>
      <c r="Y6" s="85"/>
      <c r="Z6" s="86"/>
      <c r="AA6" s="52"/>
      <c r="AB6" s="95">
        <f>' Populations'!B11</f>
        <v>0</v>
      </c>
      <c r="AC6" s="95">
        <f>IF(AB6=0,0,($C$6/$AB$6)*100000)</f>
        <v>0</v>
      </c>
      <c r="AD6" s="95">
        <f>' Populations'!D11</f>
        <v>0</v>
      </c>
      <c r="AE6" s="95">
        <f>IF(AD6=0,0,($D$6/$AD$6)*100000)</f>
        <v>0</v>
      </c>
      <c r="AF6" s="95">
        <f>' Populations'!F11</f>
        <v>0</v>
      </c>
      <c r="AG6" s="95">
        <f>IF(AF6=0,0,($E$6/$AF$6)*100000)</f>
        <v>0</v>
      </c>
      <c r="AH6" s="95">
        <f>' Populations'!H11</f>
        <v>0</v>
      </c>
      <c r="AI6" s="95">
        <f>IF(AH6=0,0,($F$6/$AH$6)*100000)</f>
        <v>0</v>
      </c>
      <c r="AJ6" s="95">
        <f>' Populations'!J11</f>
        <v>0</v>
      </c>
      <c r="AK6" s="95">
        <f>IF(AJ6=0,0,($G$6/$AJ$6)*100000)</f>
        <v>0</v>
      </c>
      <c r="AL6" s="95">
        <f>' Populations'!L11</f>
        <v>0</v>
      </c>
      <c r="AM6" s="95">
        <f>IF(AL6=0,0,($G$6/$AL$6)*100000)</f>
        <v>0</v>
      </c>
      <c r="AN6" s="95">
        <f>' Populations'!N11</f>
        <v>0</v>
      </c>
      <c r="AO6" s="95">
        <f>IF(AN6=0,0,($I$6/$AN$6)*100000)</f>
        <v>0</v>
      </c>
      <c r="AP6" s="95">
        <f>' Populations'!P11</f>
        <v>0</v>
      </c>
      <c r="AQ6" s="95">
        <f>IF(AP6=0,0,($J$6/$AP$6)*100000)</f>
        <v>0</v>
      </c>
      <c r="AR6" s="95">
        <f>' Populations'!R11</f>
        <v>0</v>
      </c>
      <c r="AS6" s="95">
        <f>IF(AR6=0,0,($K$6/$AR$6)*100000)</f>
        <v>0</v>
      </c>
      <c r="AT6" s="95">
        <f>' Populations'!T11</f>
        <v>0</v>
      </c>
      <c r="AU6" s="95">
        <f>IF(AT6=0,0,($L$6/$AT$6)*100000)</f>
        <v>0</v>
      </c>
      <c r="AV6" s="98"/>
      <c r="AW6" s="95">
        <f>'Health Regions'!B7</f>
        <v>0</v>
      </c>
      <c r="AX6" s="95">
        <f>IF(AW6=0,0,($M$6/$AW$6)*100000)</f>
        <v>0</v>
      </c>
      <c r="AY6" s="95">
        <f>'Health Regions'!D7</f>
        <v>0</v>
      </c>
      <c r="AZ6" s="95">
        <f>IF(AY6=0,0,($N$6/$AY$6)*100000)</f>
        <v>0</v>
      </c>
      <c r="BA6" s="95">
        <f>'Health Regions'!F7</f>
        <v>0</v>
      </c>
      <c r="BB6" s="95">
        <f>IF(BA6=0,0,($O$6/$BA$6)*100000)</f>
        <v>0</v>
      </c>
      <c r="BC6" s="95">
        <f>'Health Regions'!H7</f>
        <v>0</v>
      </c>
      <c r="BD6" s="95">
        <f>IF(BC6=0,0,($P$6/$BC$6)*100000)</f>
        <v>0</v>
      </c>
      <c r="BE6" s="95">
        <f>'Health Regions'!J7</f>
        <v>0</v>
      </c>
      <c r="BF6" s="95">
        <f>IF(BE6=0,0,($Q$6/$BE$6)*100000)</f>
        <v>0</v>
      </c>
      <c r="BG6" s="95">
        <f>'Health Regions'!L7</f>
        <v>0</v>
      </c>
      <c r="BH6" s="95">
        <f>IF(BG6=0,0,($R$6/$BG$6)*100000)</f>
        <v>0</v>
      </c>
      <c r="BI6" s="95">
        <f>'Health Regions'!N7</f>
        <v>0</v>
      </c>
      <c r="BJ6" s="95">
        <f>IF(BI6=0,0,($S$6/$BI$6)*100000)</f>
        <v>0</v>
      </c>
      <c r="BK6" s="95">
        <f>'Health Regions'!P7</f>
        <v>0</v>
      </c>
      <c r="BL6" s="95">
        <f>IF(BK6=0,0,($T$6/$BK$6)*100000)</f>
        <v>0</v>
      </c>
      <c r="BM6" s="95">
        <f>'Health Regions'!R7</f>
        <v>0</v>
      </c>
      <c r="BN6" s="95">
        <f>IF(BM6=0,0,($U$6/$BM$6)*100000)</f>
        <v>0</v>
      </c>
      <c r="BO6" s="95">
        <f>'Health Regions'!T7</f>
        <v>0</v>
      </c>
      <c r="BP6" s="95">
        <f>IF(BO6=0,0,($V$6/$BO$6)*100000)</f>
        <v>0</v>
      </c>
      <c r="BQ6" s="95">
        <f>'Health Regions'!V7</f>
        <v>0</v>
      </c>
      <c r="BR6" s="95">
        <f>IF(BQ6=0,0,($W$6/$BQ$6)*100000)</f>
        <v>0</v>
      </c>
      <c r="BS6" s="95">
        <f>'Health Regions'!X7</f>
        <v>0</v>
      </c>
      <c r="BT6" s="95">
        <f>IF(BS6=0,0,($X$6/$BS$6)*100000)</f>
        <v>0</v>
      </c>
      <c r="BU6" s="95">
        <f>'Health Regions'!Z7</f>
        <v>0</v>
      </c>
      <c r="BV6" s="95">
        <f>IF(BU6=0,0,($Y$6/$BU$6)*100000)</f>
        <v>0</v>
      </c>
      <c r="BW6" s="95">
        <f>'Health Regions'!AB7</f>
        <v>0</v>
      </c>
      <c r="BX6" s="95">
        <f>IF(BW6=0,0,($Z$6/$BW$6)*100000)</f>
        <v>0</v>
      </c>
      <c r="BY6" s="52"/>
      <c r="BZ6" s="93">
        <v>19920</v>
      </c>
      <c r="CA6" s="94">
        <v>7.2533E-2</v>
      </c>
      <c r="CB6" s="15"/>
      <c r="CC6" s="60" t="s">
        <v>162</v>
      </c>
      <c r="CD6" s="113">
        <f t="shared" si="0"/>
        <v>0</v>
      </c>
      <c r="CE6" s="114">
        <f t="shared" si="1"/>
        <v>0</v>
      </c>
      <c r="CF6" s="114">
        <f t="shared" si="2"/>
        <v>0</v>
      </c>
      <c r="CG6" s="54">
        <f t="shared" si="3"/>
        <v>0</v>
      </c>
      <c r="CH6" s="54">
        <f t="shared" si="4"/>
        <v>0</v>
      </c>
      <c r="CI6" s="54">
        <f t="shared" si="5"/>
        <v>0</v>
      </c>
      <c r="CJ6" s="54">
        <f t="shared" si="6"/>
        <v>0</v>
      </c>
      <c r="CK6" s="54">
        <f t="shared" si="7"/>
        <v>0</v>
      </c>
      <c r="CL6" s="54">
        <f t="shared" si="8"/>
        <v>0</v>
      </c>
      <c r="CM6" s="54">
        <f t="shared" si="9"/>
        <v>0</v>
      </c>
      <c r="CN6" s="54">
        <f t="shared" si="10"/>
        <v>0</v>
      </c>
      <c r="CO6" s="54">
        <f t="shared" si="11"/>
        <v>0</v>
      </c>
      <c r="CP6" s="54">
        <f t="shared" si="12"/>
        <v>0</v>
      </c>
      <c r="CQ6" s="54">
        <f t="shared" si="13"/>
        <v>0</v>
      </c>
      <c r="CR6" s="54">
        <f t="shared" si="14"/>
        <v>0</v>
      </c>
      <c r="CS6" s="54">
        <f t="shared" si="15"/>
        <v>0</v>
      </c>
      <c r="CT6" s="54">
        <f t="shared" si="16"/>
        <v>0</v>
      </c>
      <c r="CU6" s="54">
        <f t="shared" si="17"/>
        <v>0</v>
      </c>
      <c r="CV6" s="54">
        <f t="shared" si="18"/>
        <v>0</v>
      </c>
      <c r="CW6" s="54">
        <f t="shared" si="19"/>
        <v>0</v>
      </c>
      <c r="CX6" s="54">
        <f t="shared" si="20"/>
        <v>0</v>
      </c>
      <c r="CY6" s="54">
        <f t="shared" si="21"/>
        <v>0</v>
      </c>
      <c r="CZ6" s="54">
        <f t="shared" si="22"/>
        <v>0</v>
      </c>
      <c r="DA6" s="54">
        <f t="shared" si="23"/>
        <v>0</v>
      </c>
    </row>
    <row r="7" spans="2:105" x14ac:dyDescent="0.25">
      <c r="B7" s="16" t="s">
        <v>163</v>
      </c>
      <c r="C7" s="70"/>
      <c r="D7" s="48"/>
      <c r="E7" s="49"/>
      <c r="F7" s="39"/>
      <c r="G7" s="39"/>
      <c r="H7" s="39"/>
      <c r="I7" s="39"/>
      <c r="J7" s="77"/>
      <c r="K7" s="77"/>
      <c r="L7" s="40"/>
      <c r="M7" s="85"/>
      <c r="N7" s="85"/>
      <c r="O7" s="85"/>
      <c r="P7" s="85"/>
      <c r="Q7" s="85"/>
      <c r="R7" s="85"/>
      <c r="S7" s="85"/>
      <c r="T7" s="85"/>
      <c r="U7" s="85"/>
      <c r="V7" s="85"/>
      <c r="W7" s="85"/>
      <c r="X7" s="85"/>
      <c r="Y7" s="85"/>
      <c r="Z7" s="86"/>
      <c r="AA7" s="52"/>
      <c r="AB7" s="95">
        <f>' Populations'!B12</f>
        <v>0</v>
      </c>
      <c r="AC7" s="95">
        <f>IF(AB7=0,0,($C$7/$AB$7)*100000)</f>
        <v>0</v>
      </c>
      <c r="AD7" s="95">
        <f>' Populations'!D12</f>
        <v>0</v>
      </c>
      <c r="AE7" s="95">
        <f>IF(AD7=0,0,($D$7/$AD$7)*100000)</f>
        <v>0</v>
      </c>
      <c r="AF7" s="95">
        <f>' Populations'!F12</f>
        <v>0</v>
      </c>
      <c r="AG7" s="95">
        <f>IF(AF7=0,0,($E$7/$AF$7)*100000)</f>
        <v>0</v>
      </c>
      <c r="AH7" s="95">
        <f>' Populations'!H12</f>
        <v>0</v>
      </c>
      <c r="AI7" s="95">
        <f>IF(AH7=0,0,($F$7/$AH$7)*100000)</f>
        <v>0</v>
      </c>
      <c r="AJ7" s="95">
        <f>' Populations'!J12</f>
        <v>0</v>
      </c>
      <c r="AK7" s="95">
        <f>IF(AJ7=0,0,($G$7/$AJ$7)*100000)</f>
        <v>0</v>
      </c>
      <c r="AL7" s="95">
        <f>' Populations'!L12</f>
        <v>0</v>
      </c>
      <c r="AM7" s="95">
        <f>IF(AL7=0,0,($G$7/$AL$7)*100000)</f>
        <v>0</v>
      </c>
      <c r="AN7" s="95">
        <f>' Populations'!N12</f>
        <v>0</v>
      </c>
      <c r="AO7" s="95">
        <f>IF(AN7=0,0,($I$7/$AN$7)*100000)</f>
        <v>0</v>
      </c>
      <c r="AP7" s="95">
        <f>' Populations'!P12</f>
        <v>0</v>
      </c>
      <c r="AQ7" s="95">
        <f>IF(AP7=0,0,($J$7/$AP$7)*100000)</f>
        <v>0</v>
      </c>
      <c r="AR7" s="95">
        <f>' Populations'!R12</f>
        <v>0</v>
      </c>
      <c r="AS7" s="95">
        <f>IF(AR7=0,0,($K$7/$AR$7)*100000)</f>
        <v>0</v>
      </c>
      <c r="AT7" s="95">
        <f>' Populations'!T12</f>
        <v>0</v>
      </c>
      <c r="AU7" s="95">
        <f>IF(AT7=0,0,($L$7/$AT$7)*100000)</f>
        <v>0</v>
      </c>
      <c r="AV7" s="98"/>
      <c r="AW7" s="95">
        <f>'Health Regions'!B8</f>
        <v>0</v>
      </c>
      <c r="AX7" s="95">
        <f>IF(AW7=0,0,($M$7/$AW$7)*100000)</f>
        <v>0</v>
      </c>
      <c r="AY7" s="95">
        <f>'Health Regions'!D8</f>
        <v>0</v>
      </c>
      <c r="AZ7" s="95">
        <f>IF(AY7=0,0,($N$7/$AY$7)*100000)</f>
        <v>0</v>
      </c>
      <c r="BA7" s="95">
        <f>'Health Regions'!F8</f>
        <v>0</v>
      </c>
      <c r="BB7" s="95">
        <f>IF(BA7=0,0,($O$7/$BA$7)*100000)</f>
        <v>0</v>
      </c>
      <c r="BC7" s="95">
        <f>'Health Regions'!H8</f>
        <v>0</v>
      </c>
      <c r="BD7" s="95">
        <f>IF(BC7=0,0,($P$7/$BC$7)*100000)</f>
        <v>0</v>
      </c>
      <c r="BE7" s="95">
        <f>'Health Regions'!J8</f>
        <v>0</v>
      </c>
      <c r="BF7" s="95">
        <f>IF(BE7=0,0,($Q$7/$BE$7)*100000)</f>
        <v>0</v>
      </c>
      <c r="BG7" s="95">
        <f>'Health Regions'!L8</f>
        <v>0</v>
      </c>
      <c r="BH7" s="95">
        <f>IF(BG7=0,0,($R$7/$BG$7)*100000)</f>
        <v>0</v>
      </c>
      <c r="BI7" s="95">
        <f>'Health Regions'!N8</f>
        <v>0</v>
      </c>
      <c r="BJ7" s="95">
        <f>IF(BI7=0,0,($S$7/$BI$7)*100000)</f>
        <v>0</v>
      </c>
      <c r="BK7" s="95">
        <f>'Health Regions'!P8</f>
        <v>0</v>
      </c>
      <c r="BL7" s="95">
        <f>IF(BK7=0,0,($T$7/$BK$7)*100000)</f>
        <v>0</v>
      </c>
      <c r="BM7" s="95">
        <f>'Health Regions'!R8</f>
        <v>0</v>
      </c>
      <c r="BN7" s="95">
        <f>IF(BM7=0,0,($U$7/$BM$7)*100000)</f>
        <v>0</v>
      </c>
      <c r="BO7" s="95">
        <f>'Health Regions'!T8</f>
        <v>0</v>
      </c>
      <c r="BP7" s="95">
        <f>IF(BO7=0,0,($V$7/$BO$7)*100000)</f>
        <v>0</v>
      </c>
      <c r="BQ7" s="95">
        <f>'Health Regions'!V8</f>
        <v>0</v>
      </c>
      <c r="BR7" s="95">
        <f>IF(BQ7=0,0,($W$7/$BQ$7)*100000)</f>
        <v>0</v>
      </c>
      <c r="BS7" s="95">
        <f>'Health Regions'!X8</f>
        <v>0</v>
      </c>
      <c r="BT7" s="95">
        <f>IF(BS7=0,0,($X$7/$BS$7)*100000)</f>
        <v>0</v>
      </c>
      <c r="BU7" s="95">
        <f>'Health Regions'!Z8</f>
        <v>0</v>
      </c>
      <c r="BV7" s="95">
        <f>IF(BU7=0,0,($Y$7/$BU$7)*100000)</f>
        <v>0</v>
      </c>
      <c r="BW7" s="95">
        <f>'Health Regions'!AB8</f>
        <v>0</v>
      </c>
      <c r="BX7" s="95">
        <f>IF(BW7=0,0,($Z$7/$BW$7)*100000)</f>
        <v>0</v>
      </c>
      <c r="BY7" s="52"/>
      <c r="BZ7" s="93">
        <v>20057</v>
      </c>
      <c r="CA7" s="94">
        <v>7.3032E-2</v>
      </c>
      <c r="CB7" s="15"/>
      <c r="CC7" s="60" t="s">
        <v>163</v>
      </c>
      <c r="CD7" s="113">
        <f t="shared" si="0"/>
        <v>0</v>
      </c>
      <c r="CE7" s="114">
        <f t="shared" si="1"/>
        <v>0</v>
      </c>
      <c r="CF7" s="114">
        <f t="shared" si="2"/>
        <v>0</v>
      </c>
      <c r="CG7" s="54">
        <f t="shared" si="3"/>
        <v>0</v>
      </c>
      <c r="CH7" s="54">
        <f t="shared" si="4"/>
        <v>0</v>
      </c>
      <c r="CI7" s="54">
        <f t="shared" si="5"/>
        <v>0</v>
      </c>
      <c r="CJ7" s="54">
        <f t="shared" si="6"/>
        <v>0</v>
      </c>
      <c r="CK7" s="54">
        <f t="shared" si="7"/>
        <v>0</v>
      </c>
      <c r="CL7" s="54">
        <f t="shared" si="8"/>
        <v>0</v>
      </c>
      <c r="CM7" s="54">
        <f t="shared" si="9"/>
        <v>0</v>
      </c>
      <c r="CN7" s="54">
        <f t="shared" si="10"/>
        <v>0</v>
      </c>
      <c r="CO7" s="54">
        <f t="shared" si="11"/>
        <v>0</v>
      </c>
      <c r="CP7" s="54">
        <f t="shared" si="12"/>
        <v>0</v>
      </c>
      <c r="CQ7" s="54">
        <f t="shared" si="13"/>
        <v>0</v>
      </c>
      <c r="CR7" s="54">
        <f t="shared" si="14"/>
        <v>0</v>
      </c>
      <c r="CS7" s="54">
        <f t="shared" si="15"/>
        <v>0</v>
      </c>
      <c r="CT7" s="54">
        <f t="shared" si="16"/>
        <v>0</v>
      </c>
      <c r="CU7" s="54">
        <f t="shared" si="17"/>
        <v>0</v>
      </c>
      <c r="CV7" s="54">
        <f t="shared" si="18"/>
        <v>0</v>
      </c>
      <c r="CW7" s="54">
        <f t="shared" si="19"/>
        <v>0</v>
      </c>
      <c r="CX7" s="54">
        <f t="shared" si="20"/>
        <v>0</v>
      </c>
      <c r="CY7" s="54">
        <f t="shared" si="21"/>
        <v>0</v>
      </c>
      <c r="CZ7" s="54">
        <f t="shared" si="22"/>
        <v>0</v>
      </c>
      <c r="DA7" s="54">
        <f t="shared" si="23"/>
        <v>0</v>
      </c>
    </row>
    <row r="8" spans="2:105" x14ac:dyDescent="0.25">
      <c r="B8" s="16" t="s">
        <v>164</v>
      </c>
      <c r="C8" s="70"/>
      <c r="D8" s="48"/>
      <c r="E8" s="49"/>
      <c r="F8" s="39"/>
      <c r="G8" s="39"/>
      <c r="H8" s="39"/>
      <c r="I8" s="39"/>
      <c r="J8" s="77"/>
      <c r="K8" s="77"/>
      <c r="L8" s="40"/>
      <c r="M8" s="85"/>
      <c r="N8" s="85"/>
      <c r="O8" s="85"/>
      <c r="P8" s="85"/>
      <c r="Q8" s="85"/>
      <c r="R8" s="85"/>
      <c r="S8" s="85"/>
      <c r="T8" s="85"/>
      <c r="U8" s="85"/>
      <c r="V8" s="85"/>
      <c r="W8" s="85"/>
      <c r="X8" s="85"/>
      <c r="Y8" s="85"/>
      <c r="Z8" s="86"/>
      <c r="AA8" s="52"/>
      <c r="AB8" s="95">
        <f>' Populations'!B13</f>
        <v>0</v>
      </c>
      <c r="AC8" s="95">
        <f>IF(AB8=0,0,($C$8/$AB$8)*100000)</f>
        <v>0</v>
      </c>
      <c r="AD8" s="95">
        <f>' Populations'!D13</f>
        <v>0</v>
      </c>
      <c r="AE8" s="95">
        <f>IF(AD8=0,0,($D$8/$AD$8)*100000)</f>
        <v>0</v>
      </c>
      <c r="AF8" s="95">
        <f>' Populations'!F13</f>
        <v>0</v>
      </c>
      <c r="AG8" s="95">
        <f>IF(AF8=0,0,($E$8/$AF$8)*100000)</f>
        <v>0</v>
      </c>
      <c r="AH8" s="95">
        <f>' Populations'!H13</f>
        <v>0</v>
      </c>
      <c r="AI8" s="95">
        <f>IF(AH8=0,0,($F$8/$AH$8)*100000)</f>
        <v>0</v>
      </c>
      <c r="AJ8" s="95">
        <f>' Populations'!J13</f>
        <v>0</v>
      </c>
      <c r="AK8" s="95">
        <f>IF(AJ8=0,0,($G$8/$AJ$8)*100000)</f>
        <v>0</v>
      </c>
      <c r="AL8" s="95">
        <f>' Populations'!L13</f>
        <v>0</v>
      </c>
      <c r="AM8" s="95">
        <f>IF(AL8=0,0,($G$8/$AL$8)*100000)</f>
        <v>0</v>
      </c>
      <c r="AN8" s="95">
        <f>' Populations'!N13</f>
        <v>0</v>
      </c>
      <c r="AO8" s="95">
        <f>IF(AN8=0,0,($I$8/$AN$8)*100000)</f>
        <v>0</v>
      </c>
      <c r="AP8" s="95">
        <f>' Populations'!P13</f>
        <v>0</v>
      </c>
      <c r="AQ8" s="95">
        <f>IF(AP8=0,0,($J$8/$AP$8)*100000)</f>
        <v>0</v>
      </c>
      <c r="AR8" s="95">
        <f>' Populations'!R13</f>
        <v>0</v>
      </c>
      <c r="AS8" s="95">
        <f>IF(AR8=0,0,($K$8/$AR$8)*100000)</f>
        <v>0</v>
      </c>
      <c r="AT8" s="95">
        <f>' Populations'!T13</f>
        <v>0</v>
      </c>
      <c r="AU8" s="95">
        <f>IF(AT8=0,0,($L$8/$AT$8)*100000)</f>
        <v>0</v>
      </c>
      <c r="AV8" s="98"/>
      <c r="AW8" s="95">
        <f>'Health Regions'!B9</f>
        <v>0</v>
      </c>
      <c r="AX8" s="95">
        <f>IF(AW8=0,0,($M$8/$AW$8)*100000)</f>
        <v>0</v>
      </c>
      <c r="AY8" s="95">
        <f>'Health Regions'!D9</f>
        <v>0</v>
      </c>
      <c r="AZ8" s="95">
        <f>IF(AY8=0,0,($N$8/$AY$8)*100000)</f>
        <v>0</v>
      </c>
      <c r="BA8" s="95">
        <f>'Health Regions'!F9</f>
        <v>0</v>
      </c>
      <c r="BB8" s="95">
        <f>IF(BA8=0,0,($O$8/$BA$8)*100000)</f>
        <v>0</v>
      </c>
      <c r="BC8" s="95">
        <f>'Health Regions'!H9</f>
        <v>0</v>
      </c>
      <c r="BD8" s="95">
        <f>IF(BC8=0,0,($P$8/$BC$8)*100000)</f>
        <v>0</v>
      </c>
      <c r="BE8" s="95">
        <f>'Health Regions'!J9</f>
        <v>0</v>
      </c>
      <c r="BF8" s="95">
        <f>IF(BE8=0,0,($Q$8/$BE$8)*100000)</f>
        <v>0</v>
      </c>
      <c r="BG8" s="95">
        <f>'Health Regions'!L9</f>
        <v>0</v>
      </c>
      <c r="BH8" s="95">
        <f>IF(BG8=0,0,($R$8/$BG$8)*100000)</f>
        <v>0</v>
      </c>
      <c r="BI8" s="95">
        <f>'Health Regions'!N9</f>
        <v>0</v>
      </c>
      <c r="BJ8" s="95">
        <f>IF(BI8=0,0,($S$8/$BI$8)*100000)</f>
        <v>0</v>
      </c>
      <c r="BK8" s="95">
        <f>'Health Regions'!P9</f>
        <v>0</v>
      </c>
      <c r="BL8" s="95">
        <f>IF(BK8=0,0,($T$8/$BK$8)*100000)</f>
        <v>0</v>
      </c>
      <c r="BM8" s="95">
        <f>'Health Regions'!R9</f>
        <v>0</v>
      </c>
      <c r="BN8" s="95">
        <f>IF(BM8=0,0,($U$8/$AW$8)*100000)</f>
        <v>0</v>
      </c>
      <c r="BO8" s="95">
        <f>'Health Regions'!T9</f>
        <v>0</v>
      </c>
      <c r="BP8" s="95">
        <f>IF(BO8=0,0,($V$8/$BO$8)*100000)</f>
        <v>0</v>
      </c>
      <c r="BQ8" s="95">
        <f>'Health Regions'!V9</f>
        <v>0</v>
      </c>
      <c r="BR8" s="95">
        <f>IF(BQ8=0,0,($W$8/$BQ$8)*100000)</f>
        <v>0</v>
      </c>
      <c r="BS8" s="95">
        <f>'Health Regions'!X9</f>
        <v>0</v>
      </c>
      <c r="BT8" s="95">
        <f>IF(BS8=0,0,($X$8/$BS$8)*100000)</f>
        <v>0</v>
      </c>
      <c r="BU8" s="95">
        <f>'Health Regions'!Z9</f>
        <v>0</v>
      </c>
      <c r="BV8" s="95">
        <f>IF(BU8=0,0,($Y$8/$BU$8)*100000)</f>
        <v>0</v>
      </c>
      <c r="BW8" s="95">
        <f>'Health Regions'!AB9</f>
        <v>0</v>
      </c>
      <c r="BX8" s="95">
        <f>IF(BW8=0,0,($Z$8/$BW$8)*100000)</f>
        <v>0</v>
      </c>
      <c r="BY8" s="52"/>
      <c r="BZ8" s="93">
        <v>19820</v>
      </c>
      <c r="CA8" s="94">
        <v>7.2168999999999997E-2</v>
      </c>
      <c r="CB8" s="15"/>
      <c r="CC8" s="60" t="s">
        <v>164</v>
      </c>
      <c r="CD8" s="113">
        <f t="shared" si="0"/>
        <v>0</v>
      </c>
      <c r="CE8" s="114">
        <f t="shared" si="1"/>
        <v>0</v>
      </c>
      <c r="CF8" s="114">
        <f t="shared" si="2"/>
        <v>0</v>
      </c>
      <c r="CG8" s="54">
        <f t="shared" si="3"/>
        <v>0</v>
      </c>
      <c r="CH8" s="54">
        <f t="shared" si="4"/>
        <v>0</v>
      </c>
      <c r="CI8" s="54">
        <f t="shared" si="5"/>
        <v>0</v>
      </c>
      <c r="CJ8" s="54">
        <f t="shared" si="6"/>
        <v>0</v>
      </c>
      <c r="CK8" s="54">
        <f t="shared" si="7"/>
        <v>0</v>
      </c>
      <c r="CL8" s="54">
        <f t="shared" si="8"/>
        <v>0</v>
      </c>
      <c r="CM8" s="54">
        <f t="shared" si="9"/>
        <v>0</v>
      </c>
      <c r="CN8" s="54">
        <f t="shared" si="10"/>
        <v>0</v>
      </c>
      <c r="CO8" s="54">
        <f t="shared" si="11"/>
        <v>0</v>
      </c>
      <c r="CP8" s="54">
        <f t="shared" si="12"/>
        <v>0</v>
      </c>
      <c r="CQ8" s="54">
        <f t="shared" si="13"/>
        <v>0</v>
      </c>
      <c r="CR8" s="54">
        <f t="shared" si="14"/>
        <v>0</v>
      </c>
      <c r="CS8" s="54">
        <f t="shared" si="15"/>
        <v>0</v>
      </c>
      <c r="CT8" s="54">
        <f t="shared" si="16"/>
        <v>0</v>
      </c>
      <c r="CU8" s="54">
        <f t="shared" si="17"/>
        <v>0</v>
      </c>
      <c r="CV8" s="54">
        <f t="shared" si="18"/>
        <v>0</v>
      </c>
      <c r="CW8" s="54">
        <f t="shared" si="19"/>
        <v>0</v>
      </c>
      <c r="CX8" s="54">
        <f t="shared" si="20"/>
        <v>0</v>
      </c>
      <c r="CY8" s="54">
        <f t="shared" si="21"/>
        <v>0</v>
      </c>
      <c r="CZ8" s="54">
        <f t="shared" si="22"/>
        <v>0</v>
      </c>
      <c r="DA8" s="54">
        <f t="shared" si="23"/>
        <v>0</v>
      </c>
    </row>
    <row r="9" spans="2:105" x14ac:dyDescent="0.25">
      <c r="B9" s="16" t="s">
        <v>165</v>
      </c>
      <c r="C9" s="70"/>
      <c r="D9" s="48"/>
      <c r="E9" s="49"/>
      <c r="F9" s="39"/>
      <c r="G9" s="39"/>
      <c r="H9" s="39"/>
      <c r="I9" s="39"/>
      <c r="J9" s="77"/>
      <c r="K9" s="77"/>
      <c r="L9" s="40"/>
      <c r="M9" s="85"/>
      <c r="N9" s="85"/>
      <c r="O9" s="85"/>
      <c r="P9" s="85"/>
      <c r="Q9" s="85"/>
      <c r="R9" s="85"/>
      <c r="S9" s="85"/>
      <c r="T9" s="85"/>
      <c r="U9" s="85"/>
      <c r="V9" s="85"/>
      <c r="W9" s="85"/>
      <c r="X9" s="85"/>
      <c r="Y9" s="85"/>
      <c r="Z9" s="86"/>
      <c r="AA9" s="52"/>
      <c r="AB9" s="95">
        <f>' Populations'!B14</f>
        <v>0</v>
      </c>
      <c r="AC9" s="95">
        <f>IF(AB9=0,0,($C$9/$AB$9)*100000)</f>
        <v>0</v>
      </c>
      <c r="AD9" s="95">
        <f>' Populations'!D14</f>
        <v>0</v>
      </c>
      <c r="AE9" s="95">
        <f>IF(AD9=0,0,($D$9/$AD$9)*100000)</f>
        <v>0</v>
      </c>
      <c r="AF9" s="95">
        <f>' Populations'!F14</f>
        <v>0</v>
      </c>
      <c r="AG9" s="95">
        <f>IF(AF9=0,0,($E$9/$AF$9)*100000)</f>
        <v>0</v>
      </c>
      <c r="AH9" s="95">
        <f>' Populations'!H14</f>
        <v>0</v>
      </c>
      <c r="AI9" s="95">
        <f>IF(AH9=0,0,($F$9/$AH$9)*100000)</f>
        <v>0</v>
      </c>
      <c r="AJ9" s="95">
        <f>' Populations'!J14</f>
        <v>0</v>
      </c>
      <c r="AK9" s="95">
        <f>IF(AJ9=0,0,($G$9/$AJ$9)*100000)</f>
        <v>0</v>
      </c>
      <c r="AL9" s="95">
        <f>' Populations'!L14</f>
        <v>0</v>
      </c>
      <c r="AM9" s="95">
        <f>IF(AL9=0,0,($G$9/$AL$9)*100000)</f>
        <v>0</v>
      </c>
      <c r="AN9" s="95">
        <f>' Populations'!N14</f>
        <v>0</v>
      </c>
      <c r="AO9" s="95">
        <f>IF(AN9=0,0,($I$9/$AN$9)*100000)</f>
        <v>0</v>
      </c>
      <c r="AP9" s="95">
        <f>' Populations'!P14</f>
        <v>0</v>
      </c>
      <c r="AQ9" s="95">
        <f>IF(AP9=0,0,($J$9/$AP$9)*100000)</f>
        <v>0</v>
      </c>
      <c r="AR9" s="95">
        <f>' Populations'!R14</f>
        <v>0</v>
      </c>
      <c r="AS9" s="95">
        <f>IF(AR9=0,0,($K$9/$AR$9)*100000)</f>
        <v>0</v>
      </c>
      <c r="AT9" s="95">
        <f>' Populations'!T14</f>
        <v>0</v>
      </c>
      <c r="AU9" s="95">
        <f>IF(AT9=0,0,($L$9/$AT$9)*100000)</f>
        <v>0</v>
      </c>
      <c r="AV9" s="98"/>
      <c r="AW9" s="95">
        <f>'Health Regions'!B10</f>
        <v>0</v>
      </c>
      <c r="AX9" s="95">
        <f>IF(AW9=0,0,($M$9/$AW$9)*100000)</f>
        <v>0</v>
      </c>
      <c r="AY9" s="95">
        <f>'Health Regions'!D10</f>
        <v>0</v>
      </c>
      <c r="AZ9" s="95">
        <f>IF(AY9=0,0,($N$9/$AY$9)*100000)</f>
        <v>0</v>
      </c>
      <c r="BA9" s="95">
        <f>'Health Regions'!F10</f>
        <v>0</v>
      </c>
      <c r="BB9" s="95">
        <f>IF(BA9=0,0,($O$9/$BA$9)*100000)</f>
        <v>0</v>
      </c>
      <c r="BC9" s="95">
        <f>'Health Regions'!H10</f>
        <v>0</v>
      </c>
      <c r="BD9" s="95">
        <f>IF(BC9=0,0,($P$9/$BC$9)*100000)</f>
        <v>0</v>
      </c>
      <c r="BE9" s="95">
        <f>'Health Regions'!J10</f>
        <v>0</v>
      </c>
      <c r="BF9" s="95">
        <f>IF(BE9=0,0,($Q$9/$BE$9)*100000)</f>
        <v>0</v>
      </c>
      <c r="BG9" s="95">
        <f>'Health Regions'!L10</f>
        <v>0</v>
      </c>
      <c r="BH9" s="95">
        <f>IF(BG9=0,0,($R$9/$BG$9)*100000)</f>
        <v>0</v>
      </c>
      <c r="BI9" s="95">
        <f>'Health Regions'!N10</f>
        <v>0</v>
      </c>
      <c r="BJ9" s="95">
        <f>IF(BI9=0,0,($S$9/$BI$9)*100000)</f>
        <v>0</v>
      </c>
      <c r="BK9" s="95">
        <f>'Health Regions'!P10</f>
        <v>0</v>
      </c>
      <c r="BL9" s="95">
        <f>IF(BK9=0,0,($T$9/$BK$9)*100000)</f>
        <v>0</v>
      </c>
      <c r="BM9" s="95">
        <f>'Health Regions'!R10</f>
        <v>0</v>
      </c>
      <c r="BN9" s="95">
        <f>IF(BM9=0,0,($U$9/$BM$9)*100000)</f>
        <v>0</v>
      </c>
      <c r="BO9" s="95">
        <f>'Health Regions'!T10</f>
        <v>0</v>
      </c>
      <c r="BP9" s="95">
        <f>IF(BO9=0,0,($V$9/$BO$9)*100000)</f>
        <v>0</v>
      </c>
      <c r="BQ9" s="95">
        <f>'Health Regions'!V10</f>
        <v>0</v>
      </c>
      <c r="BR9" s="95">
        <f>IF(BQ9=0,0,($W$9/$BQ$9)*100000)</f>
        <v>0</v>
      </c>
      <c r="BS9" s="95">
        <f>'Health Regions'!X10</f>
        <v>0</v>
      </c>
      <c r="BT9" s="95">
        <f>IF(BS9=0,0,($X$9/$BS$9)*100000)</f>
        <v>0</v>
      </c>
      <c r="BU9" s="95">
        <f>'Health Regions'!Z10</f>
        <v>0</v>
      </c>
      <c r="BV9" s="95">
        <f>IF(BU9=0,0,($Y$9/$BU$9)*100000)</f>
        <v>0</v>
      </c>
      <c r="BW9" s="95">
        <f>'Health Regions'!AB10</f>
        <v>0</v>
      </c>
      <c r="BX9" s="95">
        <f>IF(BW9=0,0,($Z$9/$BW$9)*100000)</f>
        <v>0</v>
      </c>
      <c r="BY9" s="52"/>
      <c r="BZ9" s="93">
        <v>18257</v>
      </c>
      <c r="CA9" s="94">
        <v>6.6477999999999995E-2</v>
      </c>
      <c r="CB9" s="15"/>
      <c r="CC9" s="60" t="s">
        <v>165</v>
      </c>
      <c r="CD9" s="113">
        <f t="shared" si="0"/>
        <v>0</v>
      </c>
      <c r="CE9" s="114">
        <f t="shared" si="1"/>
        <v>0</v>
      </c>
      <c r="CF9" s="114">
        <f t="shared" si="2"/>
        <v>0</v>
      </c>
      <c r="CG9" s="54">
        <f t="shared" si="3"/>
        <v>0</v>
      </c>
      <c r="CH9" s="54">
        <f t="shared" si="4"/>
        <v>0</v>
      </c>
      <c r="CI9" s="54">
        <f t="shared" si="5"/>
        <v>0</v>
      </c>
      <c r="CJ9" s="54">
        <f t="shared" si="6"/>
        <v>0</v>
      </c>
      <c r="CK9" s="54">
        <f t="shared" si="7"/>
        <v>0</v>
      </c>
      <c r="CL9" s="54">
        <f t="shared" si="8"/>
        <v>0</v>
      </c>
      <c r="CM9" s="54">
        <f t="shared" si="9"/>
        <v>0</v>
      </c>
      <c r="CN9" s="54">
        <f t="shared" si="10"/>
        <v>0</v>
      </c>
      <c r="CO9" s="54">
        <f t="shared" si="11"/>
        <v>0</v>
      </c>
      <c r="CP9" s="54">
        <f t="shared" si="12"/>
        <v>0</v>
      </c>
      <c r="CQ9" s="54">
        <f t="shared" si="13"/>
        <v>0</v>
      </c>
      <c r="CR9" s="54">
        <f t="shared" si="14"/>
        <v>0</v>
      </c>
      <c r="CS9" s="54">
        <f t="shared" si="15"/>
        <v>0</v>
      </c>
      <c r="CT9" s="54">
        <f t="shared" si="16"/>
        <v>0</v>
      </c>
      <c r="CU9" s="54">
        <f t="shared" si="17"/>
        <v>0</v>
      </c>
      <c r="CV9" s="54">
        <f t="shared" si="18"/>
        <v>0</v>
      </c>
      <c r="CW9" s="54">
        <f t="shared" si="19"/>
        <v>0</v>
      </c>
      <c r="CX9" s="54">
        <f t="shared" si="20"/>
        <v>0</v>
      </c>
      <c r="CY9" s="54">
        <f t="shared" si="21"/>
        <v>0</v>
      </c>
      <c r="CZ9" s="54">
        <f t="shared" si="22"/>
        <v>0</v>
      </c>
      <c r="DA9" s="54">
        <f t="shared" si="23"/>
        <v>0</v>
      </c>
    </row>
    <row r="10" spans="2:105" x14ac:dyDescent="0.25">
      <c r="B10" s="16" t="s">
        <v>166</v>
      </c>
      <c r="C10" s="70"/>
      <c r="D10" s="48"/>
      <c r="E10" s="49"/>
      <c r="F10" s="39"/>
      <c r="G10" s="39"/>
      <c r="H10" s="39"/>
      <c r="I10" s="39"/>
      <c r="J10" s="77"/>
      <c r="K10" s="77"/>
      <c r="L10" s="40"/>
      <c r="M10" s="85"/>
      <c r="N10" s="85"/>
      <c r="O10" s="85"/>
      <c r="P10" s="85"/>
      <c r="Q10" s="85"/>
      <c r="R10" s="85"/>
      <c r="S10" s="85"/>
      <c r="T10" s="85"/>
      <c r="U10" s="85"/>
      <c r="V10" s="85"/>
      <c r="W10" s="85"/>
      <c r="X10" s="85"/>
      <c r="Y10" s="85"/>
      <c r="Z10" s="86"/>
      <c r="AA10" s="52"/>
      <c r="AB10" s="95">
        <f>' Populations'!B15</f>
        <v>0</v>
      </c>
      <c r="AC10" s="95">
        <f>IF(AB10=0,0,($C$10/$AB$10)*100000)</f>
        <v>0</v>
      </c>
      <c r="AD10" s="95">
        <f>' Populations'!D15</f>
        <v>0</v>
      </c>
      <c r="AE10" s="95">
        <f>IF(AD10=0,0,($D$10/$AD$10)*100000)</f>
        <v>0</v>
      </c>
      <c r="AF10" s="95">
        <f>' Populations'!F15</f>
        <v>0</v>
      </c>
      <c r="AG10" s="95">
        <f>IF(AF10=0,0,($E$10/$AF$10)*100000)</f>
        <v>0</v>
      </c>
      <c r="AH10" s="95">
        <f>' Populations'!H15</f>
        <v>0</v>
      </c>
      <c r="AI10" s="95">
        <f>IF(AH10=0,0,($F$10/$AH$10)*100000)</f>
        <v>0</v>
      </c>
      <c r="AJ10" s="95">
        <f>' Populations'!J15</f>
        <v>0</v>
      </c>
      <c r="AK10" s="95">
        <f>IF(AJ10=0,0,($G$10/$AJ$10)*100000)</f>
        <v>0</v>
      </c>
      <c r="AL10" s="95">
        <f>' Populations'!L15</f>
        <v>0</v>
      </c>
      <c r="AM10" s="95">
        <f>IF(AL10=0,0,($G$10/$AL$10)*100000)</f>
        <v>0</v>
      </c>
      <c r="AN10" s="95">
        <f>' Populations'!N15</f>
        <v>0</v>
      </c>
      <c r="AO10" s="95">
        <f>IF(AN10=0,0,($I$10/$AN$10)*100000)</f>
        <v>0</v>
      </c>
      <c r="AP10" s="95">
        <f>' Populations'!P15</f>
        <v>0</v>
      </c>
      <c r="AQ10" s="95">
        <f>IF(AP10=0,0,($J$10/$AP$10)*100000)</f>
        <v>0</v>
      </c>
      <c r="AR10" s="95">
        <f>' Populations'!R15</f>
        <v>0</v>
      </c>
      <c r="AS10" s="95">
        <f>IF(AR10=0,0,($K$10/$AR$10)*100000)</f>
        <v>0</v>
      </c>
      <c r="AT10" s="95">
        <f>' Populations'!T15</f>
        <v>0</v>
      </c>
      <c r="AU10" s="95">
        <f>IF(AT10=0,0,($L$10/$AT$10)*100000)</f>
        <v>0</v>
      </c>
      <c r="AV10" s="98"/>
      <c r="AW10" s="95">
        <f>'Health Regions'!B11</f>
        <v>0</v>
      </c>
      <c r="AX10" s="95">
        <f>IF(AW10=0,0,($M$10/$AW$10)*100000)</f>
        <v>0</v>
      </c>
      <c r="AY10" s="95">
        <f>'Health Regions'!D11</f>
        <v>0</v>
      </c>
      <c r="AZ10" s="95">
        <f>IF(AY10=0,0,($N$10/$AY$10)*100000)</f>
        <v>0</v>
      </c>
      <c r="BA10" s="95">
        <f>'Health Regions'!F11</f>
        <v>0</v>
      </c>
      <c r="BB10" s="95">
        <f>IF(BA10=0,0,($O$10/$BA$10)*100000)</f>
        <v>0</v>
      </c>
      <c r="BC10" s="95">
        <f>'Health Regions'!H11</f>
        <v>0</v>
      </c>
      <c r="BD10" s="95">
        <f>IF(BC10=0,0,($P$10/$BC$10)*100000)</f>
        <v>0</v>
      </c>
      <c r="BE10" s="95">
        <f>'Health Regions'!J11</f>
        <v>0</v>
      </c>
      <c r="BF10" s="95">
        <f>IF(BE10=0,0,($Q$10/$BE$10)*100000)</f>
        <v>0</v>
      </c>
      <c r="BG10" s="95">
        <f>'Health Regions'!L11</f>
        <v>0</v>
      </c>
      <c r="BH10" s="95">
        <f>IF(BG10=0,0,($R$10/$BG$10)*100000)</f>
        <v>0</v>
      </c>
      <c r="BI10" s="95">
        <f>'Health Regions'!N11</f>
        <v>0</v>
      </c>
      <c r="BJ10" s="95">
        <f>IF(BI10=0,0,($S$10/$BI$10)*100000)</f>
        <v>0</v>
      </c>
      <c r="BK10" s="95">
        <f>'Health Regions'!P11</f>
        <v>0</v>
      </c>
      <c r="BL10" s="95">
        <f>IF(BK10=0,0,($T$10/$BK$10)*100000)</f>
        <v>0</v>
      </c>
      <c r="BM10" s="95">
        <f>'Health Regions'!R11</f>
        <v>0</v>
      </c>
      <c r="BN10" s="95">
        <f>IF(BM10=0,0,($U$10/$BM$10)*100000)</f>
        <v>0</v>
      </c>
      <c r="BO10" s="95">
        <f>'Health Regions'!T11</f>
        <v>0</v>
      </c>
      <c r="BP10" s="95">
        <f>IF(BO10=0,0,($V$10/$BO$10)*100000)</f>
        <v>0</v>
      </c>
      <c r="BQ10" s="95">
        <f>'Health Regions'!V11</f>
        <v>0</v>
      </c>
      <c r="BR10" s="95">
        <f>IF(BQ10=0,0,($W$10/$BQ$10)*100000)</f>
        <v>0</v>
      </c>
      <c r="BS10" s="95">
        <f>'Health Regions'!X11</f>
        <v>0</v>
      </c>
      <c r="BT10" s="95">
        <f>IF(BS10=0,0,($X$10/$BS$10)*100000)</f>
        <v>0</v>
      </c>
      <c r="BU10" s="95">
        <f>'Health Regions'!Z11</f>
        <v>0</v>
      </c>
      <c r="BV10" s="95">
        <f>IF(BU10=0,0,($Y$10/$BU$10)*100000)</f>
        <v>0</v>
      </c>
      <c r="BW10" s="95">
        <f>'Health Regions'!AB11</f>
        <v>0</v>
      </c>
      <c r="BX10" s="95">
        <f>IF(BW10=0,0,($Z$10/$BW$10)*100000)</f>
        <v>0</v>
      </c>
      <c r="BY10" s="52"/>
      <c r="BZ10" s="93">
        <v>37233</v>
      </c>
      <c r="CA10" s="94">
        <v>0.135573</v>
      </c>
      <c r="CB10" s="15"/>
      <c r="CC10" s="60" t="s">
        <v>166</v>
      </c>
      <c r="CD10" s="113">
        <f t="shared" si="0"/>
        <v>0</v>
      </c>
      <c r="CE10" s="114">
        <f t="shared" si="1"/>
        <v>0</v>
      </c>
      <c r="CF10" s="114">
        <f t="shared" si="2"/>
        <v>0</v>
      </c>
      <c r="CG10" s="54">
        <f t="shared" si="3"/>
        <v>0</v>
      </c>
      <c r="CH10" s="54">
        <f t="shared" si="4"/>
        <v>0</v>
      </c>
      <c r="CI10" s="54">
        <f t="shared" si="5"/>
        <v>0</v>
      </c>
      <c r="CJ10" s="54">
        <f t="shared" si="6"/>
        <v>0</v>
      </c>
      <c r="CK10" s="54">
        <f t="shared" si="7"/>
        <v>0</v>
      </c>
      <c r="CL10" s="54">
        <f t="shared" si="8"/>
        <v>0</v>
      </c>
      <c r="CM10" s="54">
        <f t="shared" si="9"/>
        <v>0</v>
      </c>
      <c r="CN10" s="54">
        <f t="shared" si="10"/>
        <v>0</v>
      </c>
      <c r="CO10" s="54">
        <f t="shared" si="11"/>
        <v>0</v>
      </c>
      <c r="CP10" s="54">
        <f t="shared" si="12"/>
        <v>0</v>
      </c>
      <c r="CQ10" s="54">
        <f t="shared" si="13"/>
        <v>0</v>
      </c>
      <c r="CR10" s="54">
        <f t="shared" si="14"/>
        <v>0</v>
      </c>
      <c r="CS10" s="54">
        <f t="shared" si="15"/>
        <v>0</v>
      </c>
      <c r="CT10" s="54">
        <f t="shared" si="16"/>
        <v>0</v>
      </c>
      <c r="CU10" s="54">
        <f t="shared" si="17"/>
        <v>0</v>
      </c>
      <c r="CV10" s="54">
        <f t="shared" si="18"/>
        <v>0</v>
      </c>
      <c r="CW10" s="54">
        <f t="shared" si="19"/>
        <v>0</v>
      </c>
      <c r="CX10" s="54">
        <f t="shared" si="20"/>
        <v>0</v>
      </c>
      <c r="CY10" s="54">
        <f t="shared" si="21"/>
        <v>0</v>
      </c>
      <c r="CZ10" s="54">
        <f t="shared" si="22"/>
        <v>0</v>
      </c>
      <c r="DA10" s="54">
        <f t="shared" si="23"/>
        <v>0</v>
      </c>
    </row>
    <row r="11" spans="2:105" x14ac:dyDescent="0.25">
      <c r="B11" s="16" t="s">
        <v>167</v>
      </c>
      <c r="C11" s="70"/>
      <c r="D11" s="48"/>
      <c r="E11" s="49"/>
      <c r="F11" s="39"/>
      <c r="G11" s="39"/>
      <c r="H11" s="39"/>
      <c r="I11" s="39"/>
      <c r="J11" s="77"/>
      <c r="K11" s="77"/>
      <c r="L11" s="40"/>
      <c r="M11" s="85"/>
      <c r="N11" s="85"/>
      <c r="O11" s="85"/>
      <c r="P11" s="85"/>
      <c r="Q11" s="85"/>
      <c r="R11" s="85"/>
      <c r="S11" s="85"/>
      <c r="T11" s="85"/>
      <c r="U11" s="85"/>
      <c r="V11" s="85"/>
      <c r="W11" s="85"/>
      <c r="X11" s="85"/>
      <c r="Y11" s="85"/>
      <c r="Z11" s="86"/>
      <c r="AA11" s="52"/>
      <c r="AB11" s="95">
        <f>' Populations'!B16</f>
        <v>0</v>
      </c>
      <c r="AC11" s="95">
        <f>IF(AB11=0,0,($C$11/$AB$11)*100000)</f>
        <v>0</v>
      </c>
      <c r="AD11" s="95">
        <f>' Populations'!D16</f>
        <v>0</v>
      </c>
      <c r="AE11" s="95">
        <f>IF(AD11=0,0,($D$11/$AD$11)*100000)</f>
        <v>0</v>
      </c>
      <c r="AF11" s="95">
        <f>' Populations'!F16</f>
        <v>0</v>
      </c>
      <c r="AG11" s="95">
        <f>IF(AF11=0,0,($E$11/$AF$11)*100000)</f>
        <v>0</v>
      </c>
      <c r="AH11" s="95">
        <f>' Populations'!H16</f>
        <v>0</v>
      </c>
      <c r="AI11" s="95">
        <f>IF(AH11=0,0,($F$11/$AH$11)*100000)</f>
        <v>0</v>
      </c>
      <c r="AJ11" s="95">
        <f>' Populations'!J16</f>
        <v>0</v>
      </c>
      <c r="AK11" s="95">
        <f>IF(AJ11=0,0,($G$11/$AJ$11)*100000)</f>
        <v>0</v>
      </c>
      <c r="AL11" s="95">
        <f>' Populations'!L16</f>
        <v>0</v>
      </c>
      <c r="AM11" s="95">
        <f>IF(AL11=0,0,($G$11/$AL$11)*100000)</f>
        <v>0</v>
      </c>
      <c r="AN11" s="95">
        <f>' Populations'!N16</f>
        <v>0</v>
      </c>
      <c r="AO11" s="95">
        <f>IF(AN11=0,0,($I$11/$AN$11)*100000)</f>
        <v>0</v>
      </c>
      <c r="AP11" s="95">
        <f>' Populations'!P16</f>
        <v>0</v>
      </c>
      <c r="AQ11" s="95">
        <f>IF(AP11=0,0,($J$11/$AP$11)*100000)</f>
        <v>0</v>
      </c>
      <c r="AR11" s="95">
        <f>' Populations'!R16</f>
        <v>0</v>
      </c>
      <c r="AS11" s="95">
        <f>IF(AR11=0,0,($K$11/$AR$11)*100000)</f>
        <v>0</v>
      </c>
      <c r="AT11" s="95">
        <f>' Populations'!T16</f>
        <v>0</v>
      </c>
      <c r="AU11" s="95">
        <f>IF(AT11=0,0,($L$11/$AT$11)*100000)</f>
        <v>0</v>
      </c>
      <c r="AV11" s="98"/>
      <c r="AW11" s="95">
        <f>'Health Regions'!B12</f>
        <v>0</v>
      </c>
      <c r="AX11" s="95">
        <f>IF(AW11=0,0,($M$11/$AW$11)*100000)</f>
        <v>0</v>
      </c>
      <c r="AY11" s="95">
        <f>'Health Regions'!D12</f>
        <v>0</v>
      </c>
      <c r="AZ11" s="95">
        <f>IF(AY11=0,0,($N$11/$AY$11)*100000)</f>
        <v>0</v>
      </c>
      <c r="BA11" s="95">
        <f>'Health Regions'!F12</f>
        <v>0</v>
      </c>
      <c r="BB11" s="95">
        <f>IF(BA11=0,0,($O$11/$BA$11)*100000)</f>
        <v>0</v>
      </c>
      <c r="BC11" s="95">
        <f>'Health Regions'!H12</f>
        <v>0</v>
      </c>
      <c r="BD11" s="95">
        <f>IF(BC11=0,0,($P$11/$BC$11)*100000)</f>
        <v>0</v>
      </c>
      <c r="BE11" s="95">
        <f>'Health Regions'!J12</f>
        <v>0</v>
      </c>
      <c r="BF11" s="95">
        <f>IF(BE11=0,0,($Q$11/$BE$11)*100000)</f>
        <v>0</v>
      </c>
      <c r="BG11" s="95">
        <f>'Health Regions'!L12</f>
        <v>0</v>
      </c>
      <c r="BH11" s="95">
        <f>IF(BG11=0,0,($R$11/$BG$11)*100000)</f>
        <v>0</v>
      </c>
      <c r="BI11" s="95">
        <f>'Health Regions'!N12</f>
        <v>0</v>
      </c>
      <c r="BJ11" s="95">
        <f>IF(BI11=0,0,($S$11/$BI$11)*100000)</f>
        <v>0</v>
      </c>
      <c r="BK11" s="95">
        <f>'Health Regions'!P12</f>
        <v>0</v>
      </c>
      <c r="BL11" s="95">
        <f>IF(BK11=0,0,($T$11/$BK$11)*100000)</f>
        <v>0</v>
      </c>
      <c r="BM11" s="95">
        <f>'Health Regions'!R12</f>
        <v>0</v>
      </c>
      <c r="BN11" s="95">
        <f>IF(BM11=0,0,($U$11/$BM$11)*100000)</f>
        <v>0</v>
      </c>
      <c r="BO11" s="95">
        <f>'Health Regions'!T12</f>
        <v>0</v>
      </c>
      <c r="BP11" s="95">
        <f>IF(BO11=0,0,($V$11/$BO$11)*100000)</f>
        <v>0</v>
      </c>
      <c r="BQ11" s="95">
        <f>'Health Regions'!V12</f>
        <v>0</v>
      </c>
      <c r="BR11" s="95">
        <f>IF(BQ11=0,0,($W$11/$BQ$11)*100000)</f>
        <v>0</v>
      </c>
      <c r="BS11" s="95">
        <f>'Health Regions'!X12</f>
        <v>0</v>
      </c>
      <c r="BT11" s="95">
        <f>IF(BS11=0,0,($X$11/$BS$11)*100000)</f>
        <v>0</v>
      </c>
      <c r="BU11" s="95">
        <f>'Health Regions'!Z12</f>
        <v>0</v>
      </c>
      <c r="BV11" s="95">
        <f>IF(BU11=0,0,($Y$11/$BU$11)*100000)</f>
        <v>0</v>
      </c>
      <c r="BW11" s="95">
        <f>'Health Regions'!AB12</f>
        <v>0</v>
      </c>
      <c r="BX11" s="95">
        <f>IF(BW11=0,0,($Z$11/$BW$11)*100000)</f>
        <v>0</v>
      </c>
      <c r="BY11" s="52"/>
      <c r="BZ11" s="93">
        <v>44659</v>
      </c>
      <c r="CA11" s="94">
        <v>0.16261300000000001</v>
      </c>
      <c r="CB11" s="15"/>
      <c r="CC11" s="60" t="s">
        <v>167</v>
      </c>
      <c r="CD11" s="113">
        <f t="shared" si="0"/>
        <v>0</v>
      </c>
      <c r="CE11" s="114">
        <f t="shared" si="1"/>
        <v>0</v>
      </c>
      <c r="CF11" s="114">
        <f t="shared" si="2"/>
        <v>0</v>
      </c>
      <c r="CG11" s="54">
        <f t="shared" si="3"/>
        <v>0</v>
      </c>
      <c r="CH11" s="54">
        <f t="shared" si="4"/>
        <v>0</v>
      </c>
      <c r="CI11" s="54">
        <f t="shared" si="5"/>
        <v>0</v>
      </c>
      <c r="CJ11" s="54">
        <f t="shared" si="6"/>
        <v>0</v>
      </c>
      <c r="CK11" s="54">
        <f t="shared" si="7"/>
        <v>0</v>
      </c>
      <c r="CL11" s="54">
        <f t="shared" si="8"/>
        <v>0</v>
      </c>
      <c r="CM11" s="54">
        <f t="shared" si="9"/>
        <v>0</v>
      </c>
      <c r="CN11" s="54">
        <f t="shared" si="10"/>
        <v>0</v>
      </c>
      <c r="CO11" s="54">
        <f t="shared" si="11"/>
        <v>0</v>
      </c>
      <c r="CP11" s="54">
        <f t="shared" si="12"/>
        <v>0</v>
      </c>
      <c r="CQ11" s="54">
        <f t="shared" si="13"/>
        <v>0</v>
      </c>
      <c r="CR11" s="54">
        <f t="shared" si="14"/>
        <v>0</v>
      </c>
      <c r="CS11" s="54">
        <f t="shared" si="15"/>
        <v>0</v>
      </c>
      <c r="CT11" s="54">
        <f t="shared" si="16"/>
        <v>0</v>
      </c>
      <c r="CU11" s="54">
        <f t="shared" si="17"/>
        <v>0</v>
      </c>
      <c r="CV11" s="54">
        <f t="shared" si="18"/>
        <v>0</v>
      </c>
      <c r="CW11" s="54">
        <f t="shared" si="19"/>
        <v>0</v>
      </c>
      <c r="CX11" s="54">
        <f t="shared" si="20"/>
        <v>0</v>
      </c>
      <c r="CY11" s="54">
        <f t="shared" si="21"/>
        <v>0</v>
      </c>
      <c r="CZ11" s="54">
        <f t="shared" si="22"/>
        <v>0</v>
      </c>
      <c r="DA11" s="54">
        <f t="shared" si="23"/>
        <v>0</v>
      </c>
    </row>
    <row r="12" spans="2:105" x14ac:dyDescent="0.25">
      <c r="B12" s="16" t="s">
        <v>168</v>
      </c>
      <c r="C12" s="70"/>
      <c r="D12" s="48"/>
      <c r="E12" s="49"/>
      <c r="F12" s="39"/>
      <c r="G12" s="39"/>
      <c r="H12" s="39"/>
      <c r="I12" s="39"/>
      <c r="J12" s="77"/>
      <c r="K12" s="77"/>
      <c r="L12" s="40"/>
      <c r="M12" s="85"/>
      <c r="N12" s="85"/>
      <c r="O12" s="85"/>
      <c r="P12" s="85"/>
      <c r="Q12" s="85"/>
      <c r="R12" s="85"/>
      <c r="S12" s="85"/>
      <c r="T12" s="85"/>
      <c r="U12" s="85"/>
      <c r="V12" s="85"/>
      <c r="W12" s="85"/>
      <c r="X12" s="85"/>
      <c r="Y12" s="85"/>
      <c r="Z12" s="86"/>
      <c r="AA12" s="52"/>
      <c r="AB12" s="95">
        <f>' Populations'!B17</f>
        <v>0</v>
      </c>
      <c r="AC12" s="95">
        <f>IF(AB12=0,0,($C$12/$AB$12)*100000)</f>
        <v>0</v>
      </c>
      <c r="AD12" s="95">
        <f>' Populations'!D17</f>
        <v>0</v>
      </c>
      <c r="AE12" s="95">
        <f>IF(AD12=0,0,($D$12/$AD$12)*100000)</f>
        <v>0</v>
      </c>
      <c r="AF12" s="95">
        <f>' Populations'!F17</f>
        <v>0</v>
      </c>
      <c r="AG12" s="95">
        <f>IF(AF12=0,0,($E$12/$AF$12)*100000)</f>
        <v>0</v>
      </c>
      <c r="AH12" s="95">
        <f>' Populations'!H17</f>
        <v>0</v>
      </c>
      <c r="AI12" s="95">
        <f>IF(AH12=0,0,($F$12/$AH$12)*100000)</f>
        <v>0</v>
      </c>
      <c r="AJ12" s="95">
        <f>' Populations'!J17</f>
        <v>0</v>
      </c>
      <c r="AK12" s="95">
        <f>IF(AJ12=0,0,($G$12/$AJ$12)*100000)</f>
        <v>0</v>
      </c>
      <c r="AL12" s="95">
        <f>' Populations'!L17</f>
        <v>0</v>
      </c>
      <c r="AM12" s="95">
        <f>IF(AL12=0,0,($G$12/$AL$12)*100000)</f>
        <v>0</v>
      </c>
      <c r="AN12" s="95">
        <f>' Populations'!N17</f>
        <v>0</v>
      </c>
      <c r="AO12" s="95">
        <f>IF(AN12=0,0,($I$12/$AN$12)*100000)</f>
        <v>0</v>
      </c>
      <c r="AP12" s="95">
        <f>' Populations'!P17</f>
        <v>0</v>
      </c>
      <c r="AQ12" s="95">
        <f>IF(AP12=0,0,($J$12/$AP$12)*100000)</f>
        <v>0</v>
      </c>
      <c r="AR12" s="95">
        <f>' Populations'!R17</f>
        <v>0</v>
      </c>
      <c r="AS12" s="95">
        <f>IF(AR12=0,0,($K$12/$AR$12)*100000)</f>
        <v>0</v>
      </c>
      <c r="AT12" s="95">
        <f>' Populations'!T17</f>
        <v>0</v>
      </c>
      <c r="AU12" s="95">
        <f>IF(AT12=0,0,($L$12/$AT$12)*100000)</f>
        <v>0</v>
      </c>
      <c r="AV12" s="98"/>
      <c r="AW12" s="95">
        <f>'Health Regions'!B13</f>
        <v>0</v>
      </c>
      <c r="AX12" s="95">
        <f>IF(AW12=0,0,($M$12/$AW$12)*100000)</f>
        <v>0</v>
      </c>
      <c r="AY12" s="95">
        <f>'Health Regions'!D13</f>
        <v>0</v>
      </c>
      <c r="AZ12" s="95">
        <f>IF(AY12=0,0,($N$12/$AY$12)*100000)</f>
        <v>0</v>
      </c>
      <c r="BA12" s="95">
        <f>'Health Regions'!F13</f>
        <v>0</v>
      </c>
      <c r="BB12" s="95">
        <f>IF(BA12=0,0,($O$12/$BA$12)*100000)</f>
        <v>0</v>
      </c>
      <c r="BC12" s="95">
        <f>'Health Regions'!H13</f>
        <v>0</v>
      </c>
      <c r="BD12" s="95">
        <f>IF(BC12=0,0,($P$12/$BC$12)*100000)</f>
        <v>0</v>
      </c>
      <c r="BE12" s="95">
        <f>'Health Regions'!J13</f>
        <v>0</v>
      </c>
      <c r="BF12" s="95">
        <f>IF(BE12=0,0,($Q$12/$BE$12)*100000)</f>
        <v>0</v>
      </c>
      <c r="BG12" s="95">
        <f>'Health Regions'!L13</f>
        <v>0</v>
      </c>
      <c r="BH12" s="95">
        <f>IF(BG12=0,0,($R$12/$BG$12)*100000)</f>
        <v>0</v>
      </c>
      <c r="BI12" s="95">
        <f>'Health Regions'!N13</f>
        <v>0</v>
      </c>
      <c r="BJ12" s="95">
        <f>IF(BI12=0,0,($S$12/$BI$12)*100000)</f>
        <v>0</v>
      </c>
      <c r="BK12" s="95">
        <f>'Health Regions'!P13</f>
        <v>0</v>
      </c>
      <c r="BL12" s="95">
        <f>IF(BK12=0,0,($T$12/$BK$12)*100000)</f>
        <v>0</v>
      </c>
      <c r="BM12" s="95">
        <f>'Health Regions'!R13</f>
        <v>0</v>
      </c>
      <c r="BN12" s="95">
        <f>IF(BM12=0,0,($U$12/$BM$12)*100000)</f>
        <v>0</v>
      </c>
      <c r="BO12" s="95">
        <f>'Health Regions'!T13</f>
        <v>0</v>
      </c>
      <c r="BP12" s="95">
        <f>IF(BO12=0,0,($V$12/$BO$12)*100000)</f>
        <v>0</v>
      </c>
      <c r="BQ12" s="95">
        <f>'Health Regions'!V13</f>
        <v>0</v>
      </c>
      <c r="BR12" s="95">
        <f>IF(BQ12=0,0,($W$12/$BQ$12)*100000)</f>
        <v>0</v>
      </c>
      <c r="BS12" s="95">
        <f>'Health Regions'!X13</f>
        <v>0</v>
      </c>
      <c r="BT12" s="95">
        <f>IF(BS12=0,0,($X$12/$BS$12)*100000)</f>
        <v>0</v>
      </c>
      <c r="BU12" s="95">
        <f>'Health Regions'!Z13</f>
        <v>0</v>
      </c>
      <c r="BV12" s="95">
        <f>IF(BU12=0,0,($Y$12/$BU$12)*100000)</f>
        <v>0</v>
      </c>
      <c r="BW12" s="95">
        <f>'Health Regions'!AB13</f>
        <v>0</v>
      </c>
      <c r="BX12" s="95">
        <f>IF(BW12=0,0,($Z$12/$BW$12)*100000)</f>
        <v>0</v>
      </c>
      <c r="BY12" s="52"/>
      <c r="BZ12" s="93">
        <v>37030</v>
      </c>
      <c r="CA12" s="94">
        <v>0.13483400000000001</v>
      </c>
      <c r="CB12" s="15"/>
      <c r="CC12" s="60" t="s">
        <v>168</v>
      </c>
      <c r="CD12" s="113">
        <f t="shared" si="0"/>
        <v>0</v>
      </c>
      <c r="CE12" s="114">
        <f t="shared" si="1"/>
        <v>0</v>
      </c>
      <c r="CF12" s="114">
        <f t="shared" si="2"/>
        <v>0</v>
      </c>
      <c r="CG12" s="54">
        <f t="shared" si="3"/>
        <v>0</v>
      </c>
      <c r="CH12" s="54">
        <f t="shared" si="4"/>
        <v>0</v>
      </c>
      <c r="CI12" s="54">
        <f t="shared" si="5"/>
        <v>0</v>
      </c>
      <c r="CJ12" s="54">
        <f t="shared" si="6"/>
        <v>0</v>
      </c>
      <c r="CK12" s="54">
        <f t="shared" si="7"/>
        <v>0</v>
      </c>
      <c r="CL12" s="54">
        <f t="shared" si="8"/>
        <v>0</v>
      </c>
      <c r="CM12" s="54">
        <f t="shared" si="9"/>
        <v>0</v>
      </c>
      <c r="CN12" s="54">
        <f t="shared" si="10"/>
        <v>0</v>
      </c>
      <c r="CO12" s="54">
        <f t="shared" si="11"/>
        <v>0</v>
      </c>
      <c r="CP12" s="54">
        <f t="shared" si="12"/>
        <v>0</v>
      </c>
      <c r="CQ12" s="54">
        <f t="shared" si="13"/>
        <v>0</v>
      </c>
      <c r="CR12" s="54">
        <f t="shared" si="14"/>
        <v>0</v>
      </c>
      <c r="CS12" s="54">
        <f t="shared" si="15"/>
        <v>0</v>
      </c>
      <c r="CT12" s="54">
        <f t="shared" si="16"/>
        <v>0</v>
      </c>
      <c r="CU12" s="54">
        <f t="shared" si="17"/>
        <v>0</v>
      </c>
      <c r="CV12" s="54">
        <f t="shared" si="18"/>
        <v>0</v>
      </c>
      <c r="CW12" s="54">
        <f t="shared" si="19"/>
        <v>0</v>
      </c>
      <c r="CX12" s="54">
        <f t="shared" si="20"/>
        <v>0</v>
      </c>
      <c r="CY12" s="54">
        <f t="shared" si="21"/>
        <v>0</v>
      </c>
      <c r="CZ12" s="54">
        <f t="shared" si="22"/>
        <v>0</v>
      </c>
      <c r="DA12" s="54">
        <f t="shared" si="23"/>
        <v>0</v>
      </c>
    </row>
    <row r="13" spans="2:105" x14ac:dyDescent="0.25">
      <c r="B13" s="16" t="s">
        <v>169</v>
      </c>
      <c r="C13" s="70"/>
      <c r="D13" s="48"/>
      <c r="E13" s="49"/>
      <c r="F13" s="39"/>
      <c r="G13" s="39"/>
      <c r="H13" s="39"/>
      <c r="I13" s="39"/>
      <c r="J13" s="77"/>
      <c r="K13" s="77"/>
      <c r="L13" s="40"/>
      <c r="M13" s="85"/>
      <c r="N13" s="85"/>
      <c r="O13" s="85"/>
      <c r="P13" s="85"/>
      <c r="Q13" s="85"/>
      <c r="R13" s="85"/>
      <c r="S13" s="85"/>
      <c r="T13" s="85"/>
      <c r="U13" s="85"/>
      <c r="V13" s="85"/>
      <c r="W13" s="85"/>
      <c r="X13" s="85"/>
      <c r="Y13" s="85"/>
      <c r="Z13" s="86"/>
      <c r="AA13" s="52"/>
      <c r="AB13" s="95">
        <f>' Populations'!B18</f>
        <v>0</v>
      </c>
      <c r="AC13" s="95">
        <f>IF(AB13=0,0,($C$13/$AB$13)*100000)</f>
        <v>0</v>
      </c>
      <c r="AD13" s="95">
        <f>' Populations'!D18</f>
        <v>0</v>
      </c>
      <c r="AE13" s="95">
        <f>IF(AD13=0,0,($D$13/$AD$13)*100000)</f>
        <v>0</v>
      </c>
      <c r="AF13" s="95">
        <f>' Populations'!F18</f>
        <v>0</v>
      </c>
      <c r="AG13" s="95">
        <f>IF(AF13=0,0,($E$13/$AF$13)*100000)</f>
        <v>0</v>
      </c>
      <c r="AH13" s="95">
        <f>' Populations'!H18</f>
        <v>0</v>
      </c>
      <c r="AI13" s="95">
        <f>IF(AH13=0,0,($F$13/$AH$13)*100000)</f>
        <v>0</v>
      </c>
      <c r="AJ13" s="95">
        <f>' Populations'!J18</f>
        <v>0</v>
      </c>
      <c r="AK13" s="95">
        <f>IF(AJ13=0,0,($G$13/$AJ$13)*100000)</f>
        <v>0</v>
      </c>
      <c r="AL13" s="95">
        <f>' Populations'!L18</f>
        <v>0</v>
      </c>
      <c r="AM13" s="95">
        <f>IF(AL13=0,0,($G$13/$AL$13)*100000)</f>
        <v>0</v>
      </c>
      <c r="AN13" s="95">
        <f>' Populations'!N18</f>
        <v>0</v>
      </c>
      <c r="AO13" s="95">
        <f>IF(AN13=0,0,($I$13/$AN$13)*100000)</f>
        <v>0</v>
      </c>
      <c r="AP13" s="95">
        <f>' Populations'!P18</f>
        <v>0</v>
      </c>
      <c r="AQ13" s="95">
        <f>IF(AP13=0,0,($J$13/$AP$13)*100000)</f>
        <v>0</v>
      </c>
      <c r="AR13" s="95">
        <f>' Populations'!R18</f>
        <v>0</v>
      </c>
      <c r="AS13" s="95">
        <f>IF(AR13=0,0,($K$13/$AR$13)*100000)</f>
        <v>0</v>
      </c>
      <c r="AT13" s="95">
        <f>' Populations'!T18</f>
        <v>0</v>
      </c>
      <c r="AU13" s="95">
        <f>IF(AT13=0,0,($L$13/$AT$13)*100000)</f>
        <v>0</v>
      </c>
      <c r="AV13" s="98"/>
      <c r="AW13" s="95">
        <f>'Health Regions'!B14</f>
        <v>0</v>
      </c>
      <c r="AX13" s="95">
        <f>IF(AW13=0,0,($M$13/$AW$13)*100000)</f>
        <v>0</v>
      </c>
      <c r="AY13" s="95">
        <f>'Health Regions'!D14</f>
        <v>0</v>
      </c>
      <c r="AZ13" s="95">
        <f>IF(AY13=0,0,($N$13/$AY$13)*100000)</f>
        <v>0</v>
      </c>
      <c r="BA13" s="95">
        <f>'Health Regions'!F14</f>
        <v>0</v>
      </c>
      <c r="BB13" s="95">
        <f>IF(BA13=0,0,($O$13/$BA$13)*100000)</f>
        <v>0</v>
      </c>
      <c r="BC13" s="95">
        <f>'Health Regions'!H14</f>
        <v>0</v>
      </c>
      <c r="BD13" s="95">
        <f>IF(BC13=0,0,($P$13/$BC$13)*100000)</f>
        <v>0</v>
      </c>
      <c r="BE13" s="95">
        <f>'Health Regions'!J14</f>
        <v>0</v>
      </c>
      <c r="BF13" s="95">
        <f>IF(BE13=0,0,($Q$13/$BE$13)*100000)</f>
        <v>0</v>
      </c>
      <c r="BG13" s="95">
        <f>'Health Regions'!L14</f>
        <v>0</v>
      </c>
      <c r="BH13" s="95">
        <f>IF(BG13=0,0,($R$13/$BG$13)*100000)</f>
        <v>0</v>
      </c>
      <c r="BI13" s="95">
        <f>'Health Regions'!N14</f>
        <v>0</v>
      </c>
      <c r="BJ13" s="95">
        <f>IF(BI13=0,0,($S$13/$BI$13)*100000)</f>
        <v>0</v>
      </c>
      <c r="BK13" s="95">
        <f>'Health Regions'!P14</f>
        <v>0</v>
      </c>
      <c r="BL13" s="95">
        <f>IF(BK13=0,0,($T$13/$BK$13)*100000)</f>
        <v>0</v>
      </c>
      <c r="BM13" s="95">
        <f>'Health Regions'!R14</f>
        <v>0</v>
      </c>
      <c r="BN13" s="95">
        <f>IF(BM13=0,0,($U$13/$BM$13)*100000)</f>
        <v>0</v>
      </c>
      <c r="BO13" s="95">
        <f>'Health Regions'!T14</f>
        <v>0</v>
      </c>
      <c r="BP13" s="95">
        <f>IF(BO13=0,0,($V$13/$BO$13)*100000)</f>
        <v>0</v>
      </c>
      <c r="BQ13" s="95">
        <f>'Health Regions'!V14</f>
        <v>0</v>
      </c>
      <c r="BR13" s="95">
        <f>IF(BQ13=0,0,($W$13/$BQ$13)*100000)</f>
        <v>0</v>
      </c>
      <c r="BS13" s="95">
        <f>'Health Regions'!X14</f>
        <v>0</v>
      </c>
      <c r="BT13" s="95">
        <f>IF(BS13=0,0,($X$13/$BS$13)*100000)</f>
        <v>0</v>
      </c>
      <c r="BU13" s="95">
        <f>'Health Regions'!Z14</f>
        <v>0</v>
      </c>
      <c r="BV13" s="95">
        <f>IF(BU13=0,0,($Y$13/$BU$13)*100000)</f>
        <v>0</v>
      </c>
      <c r="BW13" s="95">
        <f>'Health Regions'!AB14</f>
        <v>0</v>
      </c>
      <c r="BX13" s="95">
        <f>IF(BW13=0,0,($Z$13/$BW$13)*100000)</f>
        <v>0</v>
      </c>
      <c r="BY13" s="52"/>
      <c r="BZ13" s="93">
        <v>23961</v>
      </c>
      <c r="CA13" s="94">
        <v>8.7247000000000005E-2</v>
      </c>
      <c r="CB13" s="15"/>
      <c r="CC13" s="60" t="s">
        <v>169</v>
      </c>
      <c r="CD13" s="113">
        <f t="shared" si="0"/>
        <v>0</v>
      </c>
      <c r="CE13" s="114">
        <f t="shared" si="1"/>
        <v>0</v>
      </c>
      <c r="CF13" s="114">
        <f t="shared" si="2"/>
        <v>0</v>
      </c>
      <c r="CG13" s="54">
        <f t="shared" si="3"/>
        <v>0</v>
      </c>
      <c r="CH13" s="54">
        <f t="shared" si="4"/>
        <v>0</v>
      </c>
      <c r="CI13" s="54">
        <f t="shared" si="5"/>
        <v>0</v>
      </c>
      <c r="CJ13" s="54">
        <f t="shared" si="6"/>
        <v>0</v>
      </c>
      <c r="CK13" s="54">
        <f t="shared" si="7"/>
        <v>0</v>
      </c>
      <c r="CL13" s="54">
        <f t="shared" si="8"/>
        <v>0</v>
      </c>
      <c r="CM13" s="54">
        <f t="shared" si="9"/>
        <v>0</v>
      </c>
      <c r="CN13" s="54">
        <f t="shared" si="10"/>
        <v>0</v>
      </c>
      <c r="CO13" s="54">
        <f t="shared" si="11"/>
        <v>0</v>
      </c>
      <c r="CP13" s="54">
        <f t="shared" si="12"/>
        <v>0</v>
      </c>
      <c r="CQ13" s="54">
        <f t="shared" si="13"/>
        <v>0</v>
      </c>
      <c r="CR13" s="54">
        <f t="shared" si="14"/>
        <v>0</v>
      </c>
      <c r="CS13" s="54">
        <f t="shared" si="15"/>
        <v>0</v>
      </c>
      <c r="CT13" s="54">
        <f t="shared" si="16"/>
        <v>0</v>
      </c>
      <c r="CU13" s="54">
        <f t="shared" si="17"/>
        <v>0</v>
      </c>
      <c r="CV13" s="54">
        <f t="shared" si="18"/>
        <v>0</v>
      </c>
      <c r="CW13" s="54">
        <f t="shared" si="19"/>
        <v>0</v>
      </c>
      <c r="CX13" s="54">
        <f t="shared" si="20"/>
        <v>0</v>
      </c>
      <c r="CY13" s="54">
        <f t="shared" si="21"/>
        <v>0</v>
      </c>
      <c r="CZ13" s="54">
        <f t="shared" si="22"/>
        <v>0</v>
      </c>
      <c r="DA13" s="54">
        <f t="shared" si="23"/>
        <v>0</v>
      </c>
    </row>
    <row r="14" spans="2:105" x14ac:dyDescent="0.25">
      <c r="B14" s="16" t="s">
        <v>170</v>
      </c>
      <c r="C14" s="70"/>
      <c r="D14" s="48"/>
      <c r="E14" s="49"/>
      <c r="F14" s="39"/>
      <c r="G14" s="39"/>
      <c r="H14" s="39"/>
      <c r="I14" s="39"/>
      <c r="J14" s="77"/>
      <c r="K14" s="77"/>
      <c r="L14" s="40"/>
      <c r="M14" s="85"/>
      <c r="N14" s="85"/>
      <c r="O14" s="85"/>
      <c r="P14" s="85"/>
      <c r="Q14" s="85"/>
      <c r="R14" s="85"/>
      <c r="S14" s="85"/>
      <c r="T14" s="85"/>
      <c r="U14" s="85"/>
      <c r="V14" s="85"/>
      <c r="W14" s="85"/>
      <c r="X14" s="85"/>
      <c r="Y14" s="85"/>
      <c r="Z14" s="86"/>
      <c r="AA14" s="52"/>
      <c r="AB14" s="95">
        <f>' Populations'!B19</f>
        <v>0</v>
      </c>
      <c r="AC14" s="95">
        <f>IF(AB14=0,0,($C$14/$AB$14)*100000)</f>
        <v>0</v>
      </c>
      <c r="AD14" s="95">
        <f>' Populations'!D19</f>
        <v>0</v>
      </c>
      <c r="AE14" s="95">
        <f>IF(AD14=0,0,($D$14/$AD$14)*100000)</f>
        <v>0</v>
      </c>
      <c r="AF14" s="95">
        <f>' Populations'!F19</f>
        <v>0</v>
      </c>
      <c r="AG14" s="95">
        <f>IF(AF14=0,0,($E$14/$AF$14)*100000)</f>
        <v>0</v>
      </c>
      <c r="AH14" s="95">
        <f>' Populations'!H19</f>
        <v>0</v>
      </c>
      <c r="AI14" s="95">
        <f>IF(AH14=0,0,($F$14/$AH$14)*100000)</f>
        <v>0</v>
      </c>
      <c r="AJ14" s="95">
        <f>' Populations'!J19</f>
        <v>0</v>
      </c>
      <c r="AK14" s="95">
        <f>IF(AJ14=0,0,($G$14/$AJ$14)*100000)</f>
        <v>0</v>
      </c>
      <c r="AL14" s="95">
        <f>' Populations'!L19</f>
        <v>0</v>
      </c>
      <c r="AM14" s="95">
        <f>IF(AL14=0,0,($G$14/$AL$14)*100000)</f>
        <v>0</v>
      </c>
      <c r="AN14" s="95">
        <f>' Populations'!N19</f>
        <v>0</v>
      </c>
      <c r="AO14" s="95">
        <f>IF(AN14=0,0,($I$14/$AN$14)*100000)</f>
        <v>0</v>
      </c>
      <c r="AP14" s="95">
        <f>' Populations'!P19</f>
        <v>0</v>
      </c>
      <c r="AQ14" s="95">
        <f>IF(AP14=0,0,($J$14/$AP$14)*100000)</f>
        <v>0</v>
      </c>
      <c r="AR14" s="95">
        <f>' Populations'!R19</f>
        <v>0</v>
      </c>
      <c r="AS14" s="95">
        <f>IF(AR14=0,0,($K$14/$AR$14)*100000)</f>
        <v>0</v>
      </c>
      <c r="AT14" s="95">
        <f>' Populations'!T19</f>
        <v>0</v>
      </c>
      <c r="AU14" s="95">
        <f>IF(AT14=0,0,($L$14/$AT$14)*100000)</f>
        <v>0</v>
      </c>
      <c r="AV14" s="98"/>
      <c r="AW14" s="95">
        <f>'Health Regions'!B15</f>
        <v>0</v>
      </c>
      <c r="AX14" s="95">
        <f>IF(AW14=0,0,($M$14/$AW$14)*100000)</f>
        <v>0</v>
      </c>
      <c r="AY14" s="95">
        <f>'Health Regions'!D15</f>
        <v>0</v>
      </c>
      <c r="AZ14" s="95">
        <f>IF(AY14=0,0,($N$14/$AY$14)*100000)</f>
        <v>0</v>
      </c>
      <c r="BA14" s="95">
        <f>'Health Regions'!F15</f>
        <v>0</v>
      </c>
      <c r="BB14" s="95">
        <f>IF(BA14=0,0,($O$14/$BA$14)*100000)</f>
        <v>0</v>
      </c>
      <c r="BC14" s="95">
        <f>'Health Regions'!H15</f>
        <v>0</v>
      </c>
      <c r="BD14" s="95">
        <f>IF(BC14=0,0,($P$14/$BC$14)*100000)</f>
        <v>0</v>
      </c>
      <c r="BE14" s="95">
        <f>'Health Regions'!J15</f>
        <v>0</v>
      </c>
      <c r="BF14" s="95">
        <f>IF(BE14=0,0,($Q$14/$BE$14)*100000)</f>
        <v>0</v>
      </c>
      <c r="BG14" s="95">
        <f>'Health Regions'!L15</f>
        <v>0</v>
      </c>
      <c r="BH14" s="95">
        <f>IF(BG14=0,0,($R$14/$BG$14)*100000)</f>
        <v>0</v>
      </c>
      <c r="BI14" s="95">
        <f>'Health Regions'!N15</f>
        <v>0</v>
      </c>
      <c r="BJ14" s="95">
        <f>IF(BI14=0,0,($S$14/$BI$14)*100000)</f>
        <v>0</v>
      </c>
      <c r="BK14" s="95">
        <f>'Health Regions'!P15</f>
        <v>0</v>
      </c>
      <c r="BL14" s="95">
        <f>IF(BK14=0,0,($T$14/$BK$14)*100000)</f>
        <v>0</v>
      </c>
      <c r="BM14" s="95">
        <f>'Health Regions'!R15</f>
        <v>0</v>
      </c>
      <c r="BN14" s="95">
        <f>IF(BM14=0,0,($U$14/$BM$14)*100000)</f>
        <v>0</v>
      </c>
      <c r="BO14" s="95">
        <f>'Health Regions'!T15</f>
        <v>0</v>
      </c>
      <c r="BP14" s="95">
        <f>IF(BO14=0,0,($V$14/$BO$14)*100000)</f>
        <v>0</v>
      </c>
      <c r="BQ14" s="95">
        <f>'Health Regions'!V15</f>
        <v>0</v>
      </c>
      <c r="BR14" s="95">
        <f>IF(BQ14=0,0,($W$14/$BQ$14)*100000)</f>
        <v>0</v>
      </c>
      <c r="BS14" s="95">
        <f>'Health Regions'!X15</f>
        <v>0</v>
      </c>
      <c r="BT14" s="95">
        <f>IF(BS14=0,0,($X$14/$BS$14)*100000)</f>
        <v>0</v>
      </c>
      <c r="BU14" s="95">
        <f>'Health Regions'!Z15</f>
        <v>0</v>
      </c>
      <c r="BV14" s="95">
        <f>IF(BU14=0,0,($Y$14/$BU$14)*100000)</f>
        <v>0</v>
      </c>
      <c r="BW14" s="95">
        <f>'Health Regions'!AB15</f>
        <v>0</v>
      </c>
      <c r="BX14" s="95">
        <f>IF(BW14=0,0,($Z$14/$BW$14)*100000)</f>
        <v>0</v>
      </c>
      <c r="BY14" s="52"/>
      <c r="BZ14" s="93">
        <v>18136</v>
      </c>
      <c r="CA14" s="94">
        <v>6.6036999999999998E-2</v>
      </c>
      <c r="CB14" s="15"/>
      <c r="CC14" s="60" t="s">
        <v>170</v>
      </c>
      <c r="CD14" s="113">
        <f t="shared" si="0"/>
        <v>0</v>
      </c>
      <c r="CE14" s="114">
        <f t="shared" si="1"/>
        <v>0</v>
      </c>
      <c r="CF14" s="114">
        <f t="shared" si="2"/>
        <v>0</v>
      </c>
      <c r="CG14" s="54">
        <f t="shared" si="3"/>
        <v>0</v>
      </c>
      <c r="CH14" s="54">
        <f t="shared" si="4"/>
        <v>0</v>
      </c>
      <c r="CI14" s="54">
        <f t="shared" si="5"/>
        <v>0</v>
      </c>
      <c r="CJ14" s="54">
        <f t="shared" si="6"/>
        <v>0</v>
      </c>
      <c r="CK14" s="54">
        <f t="shared" si="7"/>
        <v>0</v>
      </c>
      <c r="CL14" s="54">
        <f t="shared" si="8"/>
        <v>0</v>
      </c>
      <c r="CM14" s="54">
        <f t="shared" si="9"/>
        <v>0</v>
      </c>
      <c r="CN14" s="54">
        <f t="shared" si="10"/>
        <v>0</v>
      </c>
      <c r="CO14" s="54">
        <f t="shared" si="11"/>
        <v>0</v>
      </c>
      <c r="CP14" s="54">
        <f t="shared" si="12"/>
        <v>0</v>
      </c>
      <c r="CQ14" s="54">
        <f t="shared" si="13"/>
        <v>0</v>
      </c>
      <c r="CR14" s="54">
        <f t="shared" si="14"/>
        <v>0</v>
      </c>
      <c r="CS14" s="54">
        <f t="shared" si="15"/>
        <v>0</v>
      </c>
      <c r="CT14" s="54">
        <f t="shared" si="16"/>
        <v>0</v>
      </c>
      <c r="CU14" s="54">
        <f t="shared" si="17"/>
        <v>0</v>
      </c>
      <c r="CV14" s="54">
        <f t="shared" si="18"/>
        <v>0</v>
      </c>
      <c r="CW14" s="54">
        <f t="shared" si="19"/>
        <v>0</v>
      </c>
      <c r="CX14" s="54">
        <f t="shared" si="20"/>
        <v>0</v>
      </c>
      <c r="CY14" s="54">
        <f t="shared" si="21"/>
        <v>0</v>
      </c>
      <c r="CZ14" s="54">
        <f t="shared" si="22"/>
        <v>0</v>
      </c>
      <c r="DA14" s="54">
        <f t="shared" si="23"/>
        <v>0</v>
      </c>
    </row>
    <row r="15" spans="2:105" x14ac:dyDescent="0.25">
      <c r="B15" s="16" t="s">
        <v>171</v>
      </c>
      <c r="C15" s="70"/>
      <c r="D15" s="48"/>
      <c r="E15" s="49"/>
      <c r="F15" s="39"/>
      <c r="G15" s="39"/>
      <c r="H15" s="39"/>
      <c r="I15" s="39"/>
      <c r="J15" s="77"/>
      <c r="K15" s="77"/>
      <c r="L15" s="40"/>
      <c r="M15" s="85"/>
      <c r="N15" s="85"/>
      <c r="O15" s="85"/>
      <c r="P15" s="85"/>
      <c r="Q15" s="85"/>
      <c r="R15" s="85"/>
      <c r="S15" s="85"/>
      <c r="T15" s="85"/>
      <c r="U15" s="85"/>
      <c r="V15" s="85"/>
      <c r="W15" s="85"/>
      <c r="X15" s="85"/>
      <c r="Y15" s="85"/>
      <c r="Z15" s="86"/>
      <c r="AA15" s="52"/>
      <c r="AB15" s="95">
        <f>' Populations'!B20</f>
        <v>0</v>
      </c>
      <c r="AC15" s="95">
        <f>IF(AB15=0,0,($C$15/$AB$15)*100000)</f>
        <v>0</v>
      </c>
      <c r="AD15" s="95">
        <f>' Populations'!D20</f>
        <v>0</v>
      </c>
      <c r="AE15" s="95">
        <f>IF(AD15=0,0,($D$15/$AD$15)*100000)</f>
        <v>0</v>
      </c>
      <c r="AF15" s="95">
        <f>' Populations'!F20</f>
        <v>0</v>
      </c>
      <c r="AG15" s="95">
        <f>IF(AF15=0,0,($E$15/$AF$15)*100000)</f>
        <v>0</v>
      </c>
      <c r="AH15" s="95">
        <f>' Populations'!H20</f>
        <v>0</v>
      </c>
      <c r="AI15" s="95">
        <f>IF(AH15=0,0,($F$15/$AH$15)*100000)</f>
        <v>0</v>
      </c>
      <c r="AJ15" s="95">
        <f>' Populations'!J20</f>
        <v>0</v>
      </c>
      <c r="AK15" s="95">
        <f>IF(AJ15=0,0,($G$15/$AJ$15)*100000)</f>
        <v>0</v>
      </c>
      <c r="AL15" s="95">
        <f>' Populations'!L20</f>
        <v>0</v>
      </c>
      <c r="AM15" s="95">
        <f>IF(AL15=0,0,($G$15/$AL$15)*100000)</f>
        <v>0</v>
      </c>
      <c r="AN15" s="95">
        <f>' Populations'!N20</f>
        <v>0</v>
      </c>
      <c r="AO15" s="95">
        <f>IF(AN15=0,0,($I$15/$AN$15)*100000)</f>
        <v>0</v>
      </c>
      <c r="AP15" s="95">
        <f>' Populations'!P20</f>
        <v>0</v>
      </c>
      <c r="AQ15" s="95">
        <f>IF(AP15=0,0,($J$15/$AP$15)*100000)</f>
        <v>0</v>
      </c>
      <c r="AR15" s="95">
        <f>' Populations'!R20</f>
        <v>0</v>
      </c>
      <c r="AS15" s="95">
        <f>IF(AR15=0,0,($K$15/$AR$15)*100000)</f>
        <v>0</v>
      </c>
      <c r="AT15" s="95">
        <f>' Populations'!T20</f>
        <v>0</v>
      </c>
      <c r="AU15" s="95">
        <f>IF(AT15=0,0,($L$15/$AT$15)*100000)</f>
        <v>0</v>
      </c>
      <c r="AV15" s="98"/>
      <c r="AW15" s="95">
        <f>'Health Regions'!B16</f>
        <v>0</v>
      </c>
      <c r="AX15" s="95">
        <f>IF(AW15=0,0,($M$15/$AW$15)*100000)</f>
        <v>0</v>
      </c>
      <c r="AY15" s="95">
        <f>'Health Regions'!D16</f>
        <v>0</v>
      </c>
      <c r="AZ15" s="95">
        <f>IF(AY15=0,0,($N$15/$AY$15)*100000)</f>
        <v>0</v>
      </c>
      <c r="BA15" s="95">
        <f>'Health Regions'!F16</f>
        <v>0</v>
      </c>
      <c r="BB15" s="95">
        <f>IF(BA15=0,0,($O$15/$BA$15)*100000)</f>
        <v>0</v>
      </c>
      <c r="BC15" s="95">
        <f>'Health Regions'!H16</f>
        <v>0</v>
      </c>
      <c r="BD15" s="95">
        <f>IF(BC15=0,0,($P$15/$BC$15)*100000)</f>
        <v>0</v>
      </c>
      <c r="BE15" s="95">
        <f>'Health Regions'!J16</f>
        <v>0</v>
      </c>
      <c r="BF15" s="95">
        <f>IF(BE15=0,0,($Q$15/$BE$15)*100000)</f>
        <v>0</v>
      </c>
      <c r="BG15" s="95">
        <f>'Health Regions'!L16</f>
        <v>0</v>
      </c>
      <c r="BH15" s="95">
        <f>IF(BG15=0,0,($R$15/$BG$15)*100000)</f>
        <v>0</v>
      </c>
      <c r="BI15" s="95">
        <f>'Health Regions'!N16</f>
        <v>0</v>
      </c>
      <c r="BJ15" s="95">
        <f>IF(BI15=0,0,($S$15/$BI$15)*100000)</f>
        <v>0</v>
      </c>
      <c r="BK15" s="95">
        <f>'Health Regions'!P16</f>
        <v>0</v>
      </c>
      <c r="BL15" s="95">
        <f>IF(BK15=0,0,($T$15/$BK$15)*100000)</f>
        <v>0</v>
      </c>
      <c r="BM15" s="95">
        <f>'Health Regions'!R16</f>
        <v>0</v>
      </c>
      <c r="BN15" s="95">
        <f>IF(BM15=0,0,($U$15/$BM$15)*100000)</f>
        <v>0</v>
      </c>
      <c r="BO15" s="95">
        <f>'Health Regions'!T16</f>
        <v>0</v>
      </c>
      <c r="BP15" s="95">
        <f>IF(BO15=0,0,($V$15/$BO$15)*100000)</f>
        <v>0</v>
      </c>
      <c r="BQ15" s="95">
        <f>'Health Regions'!V16</f>
        <v>0</v>
      </c>
      <c r="BR15" s="95">
        <f>IF(BQ15=0,0,($W$15/$BQ$15)*100000)</f>
        <v>0</v>
      </c>
      <c r="BS15" s="95">
        <f>'Health Regions'!X16</f>
        <v>0</v>
      </c>
      <c r="BT15" s="95">
        <f>IF(BS15=0,0,($X$15/$BS$15)*100000)</f>
        <v>0</v>
      </c>
      <c r="BU15" s="95">
        <f>'Health Regions'!Z16</f>
        <v>0</v>
      </c>
      <c r="BV15" s="95">
        <f>IF(BU15=0,0,($Y$15/$BU$15)*100000)</f>
        <v>0</v>
      </c>
      <c r="BW15" s="95">
        <f>'Health Regions'!AB16</f>
        <v>0</v>
      </c>
      <c r="BX15" s="95">
        <f>IF(BW15=0,0,($Z$15/$BW$15)*100000)</f>
        <v>0</v>
      </c>
      <c r="BY15" s="52"/>
      <c r="BZ15" s="93">
        <v>12315</v>
      </c>
      <c r="CA15" s="94">
        <v>4.4840999999999999E-2</v>
      </c>
      <c r="CB15" s="15"/>
      <c r="CC15" s="60" t="s">
        <v>171</v>
      </c>
      <c r="CD15" s="113">
        <f t="shared" si="0"/>
        <v>0</v>
      </c>
      <c r="CE15" s="114">
        <f t="shared" si="1"/>
        <v>0</v>
      </c>
      <c r="CF15" s="114">
        <f t="shared" si="2"/>
        <v>0</v>
      </c>
      <c r="CG15" s="54">
        <f t="shared" si="3"/>
        <v>0</v>
      </c>
      <c r="CH15" s="54">
        <f t="shared" si="4"/>
        <v>0</v>
      </c>
      <c r="CI15" s="54">
        <f t="shared" si="5"/>
        <v>0</v>
      </c>
      <c r="CJ15" s="54">
        <f t="shared" si="6"/>
        <v>0</v>
      </c>
      <c r="CK15" s="54">
        <f t="shared" si="7"/>
        <v>0</v>
      </c>
      <c r="CL15" s="54">
        <f t="shared" si="8"/>
        <v>0</v>
      </c>
      <c r="CM15" s="54">
        <f t="shared" si="9"/>
        <v>0</v>
      </c>
      <c r="CN15" s="54">
        <f t="shared" si="10"/>
        <v>0</v>
      </c>
      <c r="CO15" s="54">
        <f t="shared" si="11"/>
        <v>0</v>
      </c>
      <c r="CP15" s="54">
        <f t="shared" si="12"/>
        <v>0</v>
      </c>
      <c r="CQ15" s="54">
        <f t="shared" si="13"/>
        <v>0</v>
      </c>
      <c r="CR15" s="54">
        <f t="shared" si="14"/>
        <v>0</v>
      </c>
      <c r="CS15" s="54">
        <f t="shared" si="15"/>
        <v>0</v>
      </c>
      <c r="CT15" s="54">
        <f t="shared" si="16"/>
        <v>0</v>
      </c>
      <c r="CU15" s="54">
        <f t="shared" si="17"/>
        <v>0</v>
      </c>
      <c r="CV15" s="54">
        <f t="shared" si="18"/>
        <v>0</v>
      </c>
      <c r="CW15" s="54">
        <f t="shared" si="19"/>
        <v>0</v>
      </c>
      <c r="CX15" s="54">
        <f t="shared" si="20"/>
        <v>0</v>
      </c>
      <c r="CY15" s="54">
        <f t="shared" si="21"/>
        <v>0</v>
      </c>
      <c r="CZ15" s="54">
        <f t="shared" si="22"/>
        <v>0</v>
      </c>
      <c r="DA15" s="54">
        <f t="shared" si="23"/>
        <v>0</v>
      </c>
    </row>
    <row r="16" spans="2:105" x14ac:dyDescent="0.25">
      <c r="B16" s="16" t="s">
        <v>172</v>
      </c>
      <c r="C16" s="70"/>
      <c r="D16" s="48"/>
      <c r="E16" s="47"/>
      <c r="F16" s="37"/>
      <c r="G16" s="37"/>
      <c r="H16" s="37"/>
      <c r="I16" s="37"/>
      <c r="J16" s="76"/>
      <c r="K16" s="76"/>
      <c r="L16" s="40"/>
      <c r="M16" s="83"/>
      <c r="N16" s="83"/>
      <c r="O16" s="83"/>
      <c r="P16" s="83"/>
      <c r="Q16" s="83"/>
      <c r="R16" s="83"/>
      <c r="S16" s="83"/>
      <c r="T16" s="83"/>
      <c r="U16" s="83"/>
      <c r="V16" s="83"/>
      <c r="W16" s="83"/>
      <c r="X16" s="83"/>
      <c r="Y16" s="83"/>
      <c r="Z16" s="87"/>
      <c r="AA16" s="52"/>
      <c r="AB16" s="95">
        <f>' Populations'!B21</f>
        <v>0</v>
      </c>
      <c r="AC16" s="95">
        <f>IF(AB16=0,0,($C$16/$AB$16)*100000)</f>
        <v>0</v>
      </c>
      <c r="AD16" s="95">
        <f>' Populations'!D21</f>
        <v>0</v>
      </c>
      <c r="AE16" s="95">
        <f>IF(AD16=0,0,($D$16/$AD$16)*100000)</f>
        <v>0</v>
      </c>
      <c r="AF16" s="95">
        <f>' Populations'!F21</f>
        <v>0</v>
      </c>
      <c r="AG16" s="95">
        <f>IF(AF16=0,0,($E$16/$AF$16)*100000)</f>
        <v>0</v>
      </c>
      <c r="AH16" s="95">
        <f>' Populations'!H21</f>
        <v>0</v>
      </c>
      <c r="AI16" s="95">
        <f>IF(AH16=0,0,($F$16/$AH$16)*100000)</f>
        <v>0</v>
      </c>
      <c r="AJ16" s="95">
        <f>' Populations'!J21</f>
        <v>0</v>
      </c>
      <c r="AK16" s="95">
        <f>IF(AJ16=0,0,($G$16/$AJ$16)*100000)</f>
        <v>0</v>
      </c>
      <c r="AL16" s="95">
        <f>' Populations'!L21</f>
        <v>0</v>
      </c>
      <c r="AM16" s="95">
        <f>IF(AL16=0,0,($G$16/$AL$16)*100000)</f>
        <v>0</v>
      </c>
      <c r="AN16" s="95">
        <f>' Populations'!N21</f>
        <v>0</v>
      </c>
      <c r="AO16" s="95">
        <f>IF(AN16=0,0,($I$16/$AN$16)*100000)</f>
        <v>0</v>
      </c>
      <c r="AP16" s="95">
        <f>' Populations'!P21</f>
        <v>0</v>
      </c>
      <c r="AQ16" s="95">
        <f>IF(AP16=0,0,($J$16/$AP$16)*100000)</f>
        <v>0</v>
      </c>
      <c r="AR16" s="95">
        <f>' Populations'!R21</f>
        <v>0</v>
      </c>
      <c r="AS16" s="95">
        <f>IF(AR16=0,0,($K$16/$AR$16)*100000)</f>
        <v>0</v>
      </c>
      <c r="AT16" s="95">
        <f>' Populations'!T21</f>
        <v>0</v>
      </c>
      <c r="AU16" s="95">
        <f>IF(AT16=0,0,($L$16/$AT$16)*100000)</f>
        <v>0</v>
      </c>
      <c r="AV16" s="98"/>
      <c r="AW16" s="95">
        <f>'Health Regions'!B17</f>
        <v>0</v>
      </c>
      <c r="AX16" s="95">
        <f>IF(AW16=0,0,($M$16/$AW$16)*100000)</f>
        <v>0</v>
      </c>
      <c r="AY16" s="95">
        <f>'Health Regions'!D17</f>
        <v>0</v>
      </c>
      <c r="AZ16" s="95">
        <f>IF(AY16=0,0,($N$16/$AY$16)*100000)</f>
        <v>0</v>
      </c>
      <c r="BA16" s="95">
        <f>'Health Regions'!F17</f>
        <v>0</v>
      </c>
      <c r="BB16" s="95">
        <f>IF(BA16=0,0,($O$16/$BA$16)*100000)</f>
        <v>0</v>
      </c>
      <c r="BC16" s="95">
        <f>'Health Regions'!H17</f>
        <v>0</v>
      </c>
      <c r="BD16" s="95">
        <f>IF(BC16=0,0,($P$16/$BC$16)*100000)</f>
        <v>0</v>
      </c>
      <c r="BE16" s="95">
        <f>'Health Regions'!J17</f>
        <v>0</v>
      </c>
      <c r="BF16" s="95">
        <f>IF(BE16=0,0,($Q$16/$BE$16)*100000)</f>
        <v>0</v>
      </c>
      <c r="BG16" s="95">
        <f>'Health Regions'!L17</f>
        <v>0</v>
      </c>
      <c r="BH16" s="95">
        <f>IF(BG16=0,0,($R$16/$BG$16)*100000)</f>
        <v>0</v>
      </c>
      <c r="BI16" s="95">
        <f>'Health Regions'!N17</f>
        <v>0</v>
      </c>
      <c r="BJ16" s="95">
        <f>IF(BI16=0,0,($S$16/$BI$16)*100000)</f>
        <v>0</v>
      </c>
      <c r="BK16" s="95">
        <f>'Health Regions'!P17</f>
        <v>0</v>
      </c>
      <c r="BL16" s="95">
        <f>IF(BK16=0,0,($T$16/$BK$16)*100000)</f>
        <v>0</v>
      </c>
      <c r="BM16" s="95">
        <f>'Health Regions'!R17</f>
        <v>0</v>
      </c>
      <c r="BN16" s="95">
        <f>IF(BM16=0,0,($U$16/$BM$16)*100000)</f>
        <v>0</v>
      </c>
      <c r="BO16" s="95">
        <f>'Health Regions'!T17</f>
        <v>0</v>
      </c>
      <c r="BP16" s="95">
        <f>IF(BO16=0,0,($V$16/$BO$16)*100000)</f>
        <v>0</v>
      </c>
      <c r="BQ16" s="95">
        <f>'Health Regions'!V17</f>
        <v>0</v>
      </c>
      <c r="BR16" s="95">
        <f>IF(BQ16=0,0,($W$16/$BQ$16)*100000)</f>
        <v>0</v>
      </c>
      <c r="BS16" s="95">
        <f>'Health Regions'!X17</f>
        <v>0</v>
      </c>
      <c r="BT16" s="95">
        <f>IF(BS16=0,0,($X$16/$BS$16)*100000)</f>
        <v>0</v>
      </c>
      <c r="BU16" s="95">
        <f>'Health Regions'!Z17</f>
        <v>0</v>
      </c>
      <c r="BV16" s="95">
        <f>IF(BU16=0,0,($Y$16/$BU$16)*100000)</f>
        <v>0</v>
      </c>
      <c r="BW16" s="95">
        <f>'Health Regions'!AB17</f>
        <v>0</v>
      </c>
      <c r="BX16" s="95">
        <f>IF(BW16=0,0,($Z$16/$BW$16)*100000)</f>
        <v>0</v>
      </c>
      <c r="BY16" s="52"/>
      <c r="BZ16" s="93">
        <v>4259</v>
      </c>
      <c r="CA16" s="94">
        <v>1.5507999999999999E-2</v>
      </c>
      <c r="CB16" s="15"/>
      <c r="CC16" s="60" t="s">
        <v>172</v>
      </c>
      <c r="CD16" s="113">
        <f t="shared" si="0"/>
        <v>0</v>
      </c>
      <c r="CE16" s="114">
        <f t="shared" si="1"/>
        <v>0</v>
      </c>
      <c r="CF16" s="114">
        <f t="shared" si="2"/>
        <v>0</v>
      </c>
      <c r="CG16" s="54">
        <f t="shared" si="3"/>
        <v>0</v>
      </c>
      <c r="CH16" s="54">
        <f t="shared" si="4"/>
        <v>0</v>
      </c>
      <c r="CI16" s="54">
        <f t="shared" si="5"/>
        <v>0</v>
      </c>
      <c r="CJ16" s="54">
        <f t="shared" si="6"/>
        <v>0</v>
      </c>
      <c r="CK16" s="54">
        <f t="shared" si="7"/>
        <v>0</v>
      </c>
      <c r="CL16" s="54">
        <f t="shared" si="8"/>
        <v>0</v>
      </c>
      <c r="CM16" s="54">
        <f t="shared" si="9"/>
        <v>0</v>
      </c>
      <c r="CN16" s="54">
        <f t="shared" si="10"/>
        <v>0</v>
      </c>
      <c r="CO16" s="54">
        <f t="shared" si="11"/>
        <v>0</v>
      </c>
      <c r="CP16" s="54">
        <f t="shared" si="12"/>
        <v>0</v>
      </c>
      <c r="CQ16" s="54">
        <f t="shared" si="13"/>
        <v>0</v>
      </c>
      <c r="CR16" s="54">
        <f t="shared" si="14"/>
        <v>0</v>
      </c>
      <c r="CS16" s="54">
        <f t="shared" si="15"/>
        <v>0</v>
      </c>
      <c r="CT16" s="54">
        <f t="shared" si="16"/>
        <v>0</v>
      </c>
      <c r="CU16" s="54">
        <f t="shared" si="17"/>
        <v>0</v>
      </c>
      <c r="CV16" s="54">
        <f t="shared" si="18"/>
        <v>0</v>
      </c>
      <c r="CW16" s="54">
        <f t="shared" si="19"/>
        <v>0</v>
      </c>
      <c r="CX16" s="54">
        <f t="shared" si="20"/>
        <v>0</v>
      </c>
      <c r="CY16" s="54">
        <f t="shared" si="21"/>
        <v>0</v>
      </c>
      <c r="CZ16" s="54">
        <f t="shared" si="22"/>
        <v>0</v>
      </c>
      <c r="DA16" s="54">
        <f t="shared" si="23"/>
        <v>0</v>
      </c>
    </row>
    <row r="17" spans="2:105" x14ac:dyDescent="0.25">
      <c r="B17" s="22" t="s">
        <v>246</v>
      </c>
      <c r="C17" s="71">
        <f>SUM(C4:C16)</f>
        <v>0</v>
      </c>
      <c r="D17" s="71">
        <f t="shared" ref="D17:L17" si="24">SUM(D4:D16)</f>
        <v>0</v>
      </c>
      <c r="E17" s="71">
        <f t="shared" si="24"/>
        <v>0</v>
      </c>
      <c r="F17" s="71">
        <f t="shared" si="24"/>
        <v>0</v>
      </c>
      <c r="G17" s="71">
        <f t="shared" si="24"/>
        <v>0</v>
      </c>
      <c r="H17" s="71">
        <f t="shared" si="24"/>
        <v>0</v>
      </c>
      <c r="I17" s="71">
        <f t="shared" si="24"/>
        <v>0</v>
      </c>
      <c r="J17" s="71">
        <f t="shared" si="24"/>
        <v>0</v>
      </c>
      <c r="K17" s="71">
        <f t="shared" si="24"/>
        <v>0</v>
      </c>
      <c r="L17" s="71">
        <f t="shared" si="24"/>
        <v>0</v>
      </c>
      <c r="M17" s="101">
        <f>SUM(M4:M16)</f>
        <v>0</v>
      </c>
      <c r="N17" s="101">
        <f t="shared" ref="N17:Z17" si="25">SUM(N4:N16)</f>
        <v>0</v>
      </c>
      <c r="O17" s="101">
        <f t="shared" si="25"/>
        <v>0</v>
      </c>
      <c r="P17" s="101">
        <f t="shared" si="25"/>
        <v>0</v>
      </c>
      <c r="Q17" s="101">
        <f t="shared" si="25"/>
        <v>0</v>
      </c>
      <c r="R17" s="101">
        <f t="shared" si="25"/>
        <v>0</v>
      </c>
      <c r="S17" s="101">
        <f t="shared" si="25"/>
        <v>0</v>
      </c>
      <c r="T17" s="101">
        <f t="shared" si="25"/>
        <v>0</v>
      </c>
      <c r="U17" s="101">
        <f t="shared" si="25"/>
        <v>0</v>
      </c>
      <c r="V17" s="101">
        <f t="shared" si="25"/>
        <v>0</v>
      </c>
      <c r="W17" s="101">
        <f t="shared" si="25"/>
        <v>0</v>
      </c>
      <c r="X17" s="101">
        <f t="shared" si="25"/>
        <v>0</v>
      </c>
      <c r="Y17" s="101">
        <f t="shared" si="25"/>
        <v>0</v>
      </c>
      <c r="Z17" s="101">
        <f t="shared" si="25"/>
        <v>0</v>
      </c>
      <c r="AA17" s="50"/>
      <c r="AB17" s="117">
        <f t="shared" ref="AB17:AU17" si="26">SUM(AB4:AB16)</f>
        <v>0</v>
      </c>
      <c r="AC17" s="118">
        <f t="shared" si="26"/>
        <v>0</v>
      </c>
      <c r="AD17" s="118">
        <f t="shared" si="26"/>
        <v>0</v>
      </c>
      <c r="AE17" s="118">
        <f t="shared" si="26"/>
        <v>0</v>
      </c>
      <c r="AF17" s="118">
        <f t="shared" si="26"/>
        <v>0</v>
      </c>
      <c r="AG17" s="118">
        <f t="shared" si="26"/>
        <v>0</v>
      </c>
      <c r="AH17" s="118">
        <f t="shared" si="26"/>
        <v>0</v>
      </c>
      <c r="AI17" s="118">
        <f t="shared" si="26"/>
        <v>0</v>
      </c>
      <c r="AJ17" s="118">
        <f t="shared" si="26"/>
        <v>0</v>
      </c>
      <c r="AK17" s="118">
        <f t="shared" si="26"/>
        <v>0</v>
      </c>
      <c r="AL17" s="118">
        <f t="shared" si="26"/>
        <v>0</v>
      </c>
      <c r="AM17" s="118">
        <f t="shared" si="26"/>
        <v>0</v>
      </c>
      <c r="AN17" s="118">
        <f t="shared" si="26"/>
        <v>0</v>
      </c>
      <c r="AO17" s="118">
        <f t="shared" si="26"/>
        <v>0</v>
      </c>
      <c r="AP17" s="118">
        <f t="shared" si="26"/>
        <v>0</v>
      </c>
      <c r="AQ17" s="118">
        <f t="shared" si="26"/>
        <v>0</v>
      </c>
      <c r="AR17" s="118">
        <f t="shared" si="26"/>
        <v>0</v>
      </c>
      <c r="AS17" s="118">
        <f t="shared" si="26"/>
        <v>0</v>
      </c>
      <c r="AT17" s="118">
        <f t="shared" si="26"/>
        <v>0</v>
      </c>
      <c r="AU17" s="118">
        <f t="shared" si="26"/>
        <v>0</v>
      </c>
      <c r="AV17" s="119"/>
      <c r="AW17" s="118">
        <f>SUM(AW4:AW16)</f>
        <v>0</v>
      </c>
      <c r="AX17" s="118">
        <f t="shared" ref="AX17:BX17" si="27">SUM(AX4:AX16)</f>
        <v>0</v>
      </c>
      <c r="AY17" s="118">
        <f t="shared" si="27"/>
        <v>0</v>
      </c>
      <c r="AZ17" s="118">
        <f t="shared" si="27"/>
        <v>0</v>
      </c>
      <c r="BA17" s="118">
        <f t="shared" si="27"/>
        <v>0</v>
      </c>
      <c r="BB17" s="118">
        <f t="shared" si="27"/>
        <v>0</v>
      </c>
      <c r="BC17" s="118">
        <f t="shared" si="27"/>
        <v>0</v>
      </c>
      <c r="BD17" s="118">
        <f t="shared" si="27"/>
        <v>0</v>
      </c>
      <c r="BE17" s="118">
        <f t="shared" si="27"/>
        <v>0</v>
      </c>
      <c r="BF17" s="118">
        <f t="shared" si="27"/>
        <v>0</v>
      </c>
      <c r="BG17" s="118">
        <f t="shared" si="27"/>
        <v>0</v>
      </c>
      <c r="BH17" s="118">
        <f t="shared" si="27"/>
        <v>0</v>
      </c>
      <c r="BI17" s="118">
        <f t="shared" si="27"/>
        <v>0</v>
      </c>
      <c r="BJ17" s="118">
        <f t="shared" si="27"/>
        <v>0</v>
      </c>
      <c r="BK17" s="118">
        <f t="shared" si="27"/>
        <v>0</v>
      </c>
      <c r="BL17" s="118">
        <f t="shared" si="27"/>
        <v>0</v>
      </c>
      <c r="BM17" s="118">
        <f t="shared" si="27"/>
        <v>0</v>
      </c>
      <c r="BN17" s="118">
        <f t="shared" si="27"/>
        <v>0</v>
      </c>
      <c r="BO17" s="118">
        <f t="shared" si="27"/>
        <v>0</v>
      </c>
      <c r="BP17" s="118">
        <f t="shared" si="27"/>
        <v>0</v>
      </c>
      <c r="BQ17" s="118">
        <f t="shared" si="27"/>
        <v>0</v>
      </c>
      <c r="BR17" s="118">
        <f t="shared" si="27"/>
        <v>0</v>
      </c>
      <c r="BS17" s="118">
        <f t="shared" si="27"/>
        <v>0</v>
      </c>
      <c r="BT17" s="118">
        <f t="shared" si="27"/>
        <v>0</v>
      </c>
      <c r="BU17" s="118">
        <f t="shared" si="27"/>
        <v>0</v>
      </c>
      <c r="BV17" s="118">
        <f t="shared" si="27"/>
        <v>0</v>
      </c>
      <c r="BW17" s="118">
        <f t="shared" si="27"/>
        <v>0</v>
      </c>
      <c r="BX17" s="118">
        <f t="shared" si="27"/>
        <v>0</v>
      </c>
      <c r="BY17" s="50"/>
      <c r="BZ17" s="115">
        <f>SUM(BZ4:BZ16)</f>
        <v>274634</v>
      </c>
      <c r="CA17" s="92"/>
      <c r="CC17" s="62" t="s">
        <v>246</v>
      </c>
      <c r="CD17" s="74">
        <f>SUM(CD4:CD16)</f>
        <v>0</v>
      </c>
      <c r="CE17" s="63">
        <f t="shared" ref="CE17:DA17" si="28">SUM(CE4:CE16)</f>
        <v>0</v>
      </c>
      <c r="CF17" s="64">
        <f t="shared" si="28"/>
        <v>0</v>
      </c>
      <c r="CG17" s="65">
        <f t="shared" si="28"/>
        <v>0</v>
      </c>
      <c r="CH17" s="65">
        <f t="shared" si="28"/>
        <v>0</v>
      </c>
      <c r="CI17" s="65">
        <f t="shared" si="28"/>
        <v>0</v>
      </c>
      <c r="CJ17" s="65">
        <f t="shared" si="28"/>
        <v>0</v>
      </c>
      <c r="CK17" s="65">
        <f t="shared" si="28"/>
        <v>0</v>
      </c>
      <c r="CL17" s="65">
        <f t="shared" si="28"/>
        <v>0</v>
      </c>
      <c r="CM17" s="65">
        <f t="shared" si="28"/>
        <v>0</v>
      </c>
      <c r="CN17" s="65">
        <f t="shared" si="28"/>
        <v>0</v>
      </c>
      <c r="CO17" s="65">
        <f t="shared" si="28"/>
        <v>0</v>
      </c>
      <c r="CP17" s="65">
        <f t="shared" si="28"/>
        <v>0</v>
      </c>
      <c r="CQ17" s="65">
        <f t="shared" si="28"/>
        <v>0</v>
      </c>
      <c r="CR17" s="65">
        <f t="shared" si="28"/>
        <v>0</v>
      </c>
      <c r="CS17" s="65">
        <f t="shared" si="28"/>
        <v>0</v>
      </c>
      <c r="CT17" s="65">
        <f t="shared" si="28"/>
        <v>0</v>
      </c>
      <c r="CU17" s="65">
        <f t="shared" si="28"/>
        <v>0</v>
      </c>
      <c r="CV17" s="65">
        <f t="shared" si="28"/>
        <v>0</v>
      </c>
      <c r="CW17" s="65">
        <f t="shared" si="28"/>
        <v>0</v>
      </c>
      <c r="CX17" s="65">
        <f t="shared" si="28"/>
        <v>0</v>
      </c>
      <c r="CY17" s="65">
        <f t="shared" si="28"/>
        <v>0</v>
      </c>
      <c r="CZ17" s="65">
        <f t="shared" si="28"/>
        <v>0</v>
      </c>
      <c r="DA17" s="65">
        <f t="shared" si="28"/>
        <v>0</v>
      </c>
    </row>
    <row r="19" spans="2:105" x14ac:dyDescent="0.25">
      <c r="B19" s="25"/>
      <c r="C19" s="25"/>
      <c r="D19" s="26" t="s">
        <v>195</v>
      </c>
      <c r="E19" s="26"/>
      <c r="F19" s="27" t="s">
        <v>196</v>
      </c>
      <c r="G19" s="28"/>
      <c r="H19" s="28"/>
      <c r="I19" s="28"/>
      <c r="J19" s="28"/>
      <c r="K19" s="28"/>
      <c r="L19" s="28"/>
      <c r="M19" s="80" t="s">
        <v>197</v>
      </c>
      <c r="N19" s="81"/>
      <c r="O19" s="81"/>
      <c r="P19" s="81"/>
      <c r="Q19" s="81"/>
      <c r="R19" s="81"/>
      <c r="S19" s="81"/>
      <c r="T19" s="81"/>
      <c r="U19" s="81"/>
      <c r="V19" s="81"/>
      <c r="W19" s="81"/>
      <c r="X19" s="81"/>
      <c r="Y19" s="81"/>
      <c r="Z19" s="81"/>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D19" s="55" t="s">
        <v>198</v>
      </c>
    </row>
    <row r="20" spans="2:105" ht="66" x14ac:dyDescent="0.25">
      <c r="B20" s="21" t="s">
        <v>150</v>
      </c>
      <c r="C20" s="18" t="s">
        <v>247</v>
      </c>
      <c r="D20" s="45" t="s">
        <v>248</v>
      </c>
      <c r="E20" s="45" t="s">
        <v>249</v>
      </c>
      <c r="F20" s="35" t="s">
        <v>250</v>
      </c>
      <c r="G20" s="35" t="s">
        <v>251</v>
      </c>
      <c r="H20" s="35" t="s">
        <v>252</v>
      </c>
      <c r="I20" s="35" t="s">
        <v>253</v>
      </c>
      <c r="J20" s="75" t="s">
        <v>254</v>
      </c>
      <c r="K20" s="75" t="str">
        <f>' Populations'!R8</f>
        <v>Other</v>
      </c>
      <c r="L20" s="36" t="str">
        <f>' Populations'!T8</f>
        <v>Other</v>
      </c>
      <c r="M20" s="82" t="s">
        <v>255</v>
      </c>
      <c r="N20" s="82" t="s">
        <v>256</v>
      </c>
      <c r="O20" s="82" t="s">
        <v>257</v>
      </c>
      <c r="P20" s="82" t="s">
        <v>258</v>
      </c>
      <c r="Q20" s="82" t="s">
        <v>259</v>
      </c>
      <c r="R20" s="82" t="s">
        <v>260</v>
      </c>
      <c r="S20" s="82" t="s">
        <v>261</v>
      </c>
      <c r="T20" s="82" t="s">
        <v>262</v>
      </c>
      <c r="U20" s="82" t="s">
        <v>263</v>
      </c>
      <c r="V20" s="82" t="s">
        <v>264</v>
      </c>
      <c r="W20" s="82" t="s">
        <v>265</v>
      </c>
      <c r="X20" s="82" t="s">
        <v>266</v>
      </c>
      <c r="Y20" s="82" t="s">
        <v>267</v>
      </c>
      <c r="Z20" s="82" t="s">
        <v>268</v>
      </c>
      <c r="AA20" s="51"/>
      <c r="AB20" s="56" t="s">
        <v>221</v>
      </c>
      <c r="AC20" s="56" t="s">
        <v>222</v>
      </c>
      <c r="AD20" s="56" t="s">
        <v>223</v>
      </c>
      <c r="AE20" s="56" t="s">
        <v>222</v>
      </c>
      <c r="AF20" s="56" t="s">
        <v>224</v>
      </c>
      <c r="AG20" s="56" t="s">
        <v>222</v>
      </c>
      <c r="AH20" s="56" t="s">
        <v>225</v>
      </c>
      <c r="AI20" s="56" t="s">
        <v>222</v>
      </c>
      <c r="AJ20" s="56" t="s">
        <v>226</v>
      </c>
      <c r="AK20" s="56" t="s">
        <v>222</v>
      </c>
      <c r="AL20" s="56" t="s">
        <v>227</v>
      </c>
      <c r="AM20" s="56" t="s">
        <v>222</v>
      </c>
      <c r="AN20" s="56" t="s">
        <v>228</v>
      </c>
      <c r="AO20" s="56" t="s">
        <v>222</v>
      </c>
      <c r="AP20" s="56" t="s">
        <v>229</v>
      </c>
      <c r="AQ20" s="56" t="s">
        <v>222</v>
      </c>
      <c r="AR20" s="56" t="str">
        <f>' Populations'!R8</f>
        <v>Other</v>
      </c>
      <c r="AS20" s="56" t="s">
        <v>222</v>
      </c>
      <c r="AT20" s="56" t="str">
        <f>' Populations'!T8</f>
        <v>Other</v>
      </c>
      <c r="AU20" s="56" t="s">
        <v>222</v>
      </c>
      <c r="AV20" s="97"/>
      <c r="AW20" s="56" t="s">
        <v>175</v>
      </c>
      <c r="AX20" s="56" t="s">
        <v>222</v>
      </c>
      <c r="AY20" s="56" t="s">
        <v>176</v>
      </c>
      <c r="AZ20" s="56" t="s">
        <v>222</v>
      </c>
      <c r="BA20" s="56" t="s">
        <v>177</v>
      </c>
      <c r="BB20" s="56" t="s">
        <v>222</v>
      </c>
      <c r="BC20" s="56" t="s">
        <v>178</v>
      </c>
      <c r="BD20" s="56" t="s">
        <v>222</v>
      </c>
      <c r="BE20" s="56" t="s">
        <v>179</v>
      </c>
      <c r="BF20" s="56" t="s">
        <v>222</v>
      </c>
      <c r="BG20" s="56" t="s">
        <v>180</v>
      </c>
      <c r="BH20" s="56" t="s">
        <v>222</v>
      </c>
      <c r="BI20" s="56" t="s">
        <v>181</v>
      </c>
      <c r="BJ20" s="56" t="s">
        <v>222</v>
      </c>
      <c r="BK20" s="56" t="s">
        <v>182</v>
      </c>
      <c r="BL20" s="56" t="s">
        <v>222</v>
      </c>
      <c r="BM20" s="56" t="s">
        <v>183</v>
      </c>
      <c r="BN20" s="56" t="s">
        <v>222</v>
      </c>
      <c r="BO20" s="56" t="s">
        <v>184</v>
      </c>
      <c r="BP20" s="56" t="s">
        <v>222</v>
      </c>
      <c r="BQ20" s="56" t="s">
        <v>185</v>
      </c>
      <c r="BR20" s="56" t="s">
        <v>222</v>
      </c>
      <c r="BS20" s="56" t="s">
        <v>186</v>
      </c>
      <c r="BT20" s="56" t="s">
        <v>222</v>
      </c>
      <c r="BU20" s="56" t="s">
        <v>187</v>
      </c>
      <c r="BV20" s="56" t="s">
        <v>222</v>
      </c>
      <c r="BW20" s="56" t="s">
        <v>188</v>
      </c>
      <c r="BX20" s="56" t="s">
        <v>222</v>
      </c>
      <c r="BY20" s="51"/>
      <c r="BZ20" s="56" t="s">
        <v>230</v>
      </c>
      <c r="CA20" s="56" t="s">
        <v>231</v>
      </c>
      <c r="CC20" s="56" t="s">
        <v>150</v>
      </c>
      <c r="CD20" s="57" t="s">
        <v>151</v>
      </c>
      <c r="CE20" s="58" t="s">
        <v>152</v>
      </c>
      <c r="CF20" s="58" t="s">
        <v>153</v>
      </c>
      <c r="CG20" s="59" t="s">
        <v>154</v>
      </c>
      <c r="CH20" s="59" t="s">
        <v>155</v>
      </c>
      <c r="CI20" s="59" t="s">
        <v>156</v>
      </c>
      <c r="CJ20" s="59" t="s">
        <v>157</v>
      </c>
      <c r="CK20" s="59" t="s">
        <v>158</v>
      </c>
      <c r="CL20" s="59" t="str">
        <f>' Populations'!R8</f>
        <v>Other</v>
      </c>
      <c r="CM20" s="59" t="str">
        <f>' Populations'!T8</f>
        <v>Other</v>
      </c>
      <c r="CN20" s="59" t="s">
        <v>269</v>
      </c>
      <c r="CO20" s="59" t="s">
        <v>270</v>
      </c>
      <c r="CP20" s="59" t="s">
        <v>271</v>
      </c>
      <c r="CQ20" s="59" t="s">
        <v>272</v>
      </c>
      <c r="CR20" s="59" t="s">
        <v>273</v>
      </c>
      <c r="CS20" s="59" t="s">
        <v>274</v>
      </c>
      <c r="CT20" s="59" t="s">
        <v>275</v>
      </c>
      <c r="CU20" s="59" t="s">
        <v>276</v>
      </c>
      <c r="CV20" s="59" t="s">
        <v>277</v>
      </c>
      <c r="CW20" s="59" t="s">
        <v>278</v>
      </c>
      <c r="CX20" s="59" t="s">
        <v>279</v>
      </c>
      <c r="CY20" s="59" t="s">
        <v>280</v>
      </c>
      <c r="CZ20" s="59" t="s">
        <v>281</v>
      </c>
      <c r="DA20" s="59" t="s">
        <v>282</v>
      </c>
    </row>
    <row r="21" spans="2:105" x14ac:dyDescent="0.25">
      <c r="B21" s="16" t="s">
        <v>160</v>
      </c>
      <c r="C21" s="69"/>
      <c r="D21" s="46"/>
      <c r="E21" s="47"/>
      <c r="F21" s="37"/>
      <c r="G21" s="37"/>
      <c r="H21" s="37"/>
      <c r="I21" s="37"/>
      <c r="J21" s="76"/>
      <c r="K21" s="76"/>
      <c r="L21" s="41"/>
      <c r="M21" s="83"/>
      <c r="N21" s="83"/>
      <c r="O21" s="83"/>
      <c r="P21" s="83"/>
      <c r="Q21" s="83"/>
      <c r="R21" s="83"/>
      <c r="S21" s="83"/>
      <c r="T21" s="83"/>
      <c r="U21" s="83"/>
      <c r="V21" s="83"/>
      <c r="W21" s="83"/>
      <c r="X21" s="83"/>
      <c r="Y21" s="83"/>
      <c r="Z21" s="88"/>
      <c r="AA21" s="52"/>
      <c r="AB21" s="95">
        <f>' Populations'!B9</f>
        <v>0</v>
      </c>
      <c r="AC21" s="95">
        <f>IF(AB21=0,0,($C$21/$AB$21)*100000)</f>
        <v>0</v>
      </c>
      <c r="AD21" s="95">
        <f>' Populations'!D9</f>
        <v>0</v>
      </c>
      <c r="AE21" s="95">
        <f>IF(AD21=0,0,($D$21/$AD$21)*100000)</f>
        <v>0</v>
      </c>
      <c r="AF21" s="95">
        <f>' Populations'!F9</f>
        <v>0</v>
      </c>
      <c r="AG21" s="95">
        <f>IF(AF21=0,0,($E$21/$AF$21)*100000)</f>
        <v>0</v>
      </c>
      <c r="AH21" s="95">
        <f>' Populations'!H9</f>
        <v>0</v>
      </c>
      <c r="AI21" s="95">
        <f>IF(AH21=0,0,($F$21/$AH$21)*100000)</f>
        <v>0</v>
      </c>
      <c r="AJ21" s="95">
        <f>' Populations'!J9</f>
        <v>0</v>
      </c>
      <c r="AK21" s="95">
        <f>IF(AJ21=0,0,($G$21/$AJ$21)*100000)</f>
        <v>0</v>
      </c>
      <c r="AL21" s="95">
        <f>' Populations'!L9</f>
        <v>0</v>
      </c>
      <c r="AM21" s="95">
        <f>IF(AL21=0,0,($H$21/$AL$21)*100000)</f>
        <v>0</v>
      </c>
      <c r="AN21" s="95">
        <f>' Populations'!N9</f>
        <v>0</v>
      </c>
      <c r="AO21" s="95">
        <f>IF(AN21=0,0,($I$21/$AN$21)*100000)</f>
        <v>0</v>
      </c>
      <c r="AP21" s="95">
        <f>' Populations'!P9</f>
        <v>0</v>
      </c>
      <c r="AQ21" s="95">
        <f>IF(AP21=0,0,($J$21/$AP$21)*100000)</f>
        <v>0</v>
      </c>
      <c r="AR21" s="95">
        <f>' Populations'!R9</f>
        <v>0</v>
      </c>
      <c r="AS21" s="95">
        <f>IF(AR21=0,0,($K$21/$AR$21)*100000)</f>
        <v>0</v>
      </c>
      <c r="AT21" s="95">
        <f>' Populations'!T9</f>
        <v>0</v>
      </c>
      <c r="AU21" s="95">
        <f>IF(AT21=0,0,($L$21/$AT$21)*100000)</f>
        <v>0</v>
      </c>
      <c r="AV21" s="98"/>
      <c r="AW21" s="95">
        <f>'Health Regions'!B5</f>
        <v>0</v>
      </c>
      <c r="AX21" s="95">
        <f>IF(AW21=0,0,($M$21/$AW$21)*100000)</f>
        <v>0</v>
      </c>
      <c r="AY21" s="95">
        <f>'Health Regions'!D5</f>
        <v>0</v>
      </c>
      <c r="AZ21" s="95">
        <f>IF(AY21=0,0,($N$21/$AY$21)*100000)</f>
        <v>0</v>
      </c>
      <c r="BA21" s="95">
        <f>'Health Regions'!F5</f>
        <v>0</v>
      </c>
      <c r="BB21" s="95">
        <f>IF(BA21=0,0,($O$21/$BA$21)*100000)</f>
        <v>0</v>
      </c>
      <c r="BC21" s="95">
        <f>'Health Regions'!H5</f>
        <v>0</v>
      </c>
      <c r="BD21" s="95">
        <f>IF(BC21=0,0,($P$21/$BC$21)*100000)</f>
        <v>0</v>
      </c>
      <c r="BE21" s="95">
        <f>'Health Regions'!J5</f>
        <v>0</v>
      </c>
      <c r="BF21" s="95">
        <f>IF(BE21=0,0,($Q$21/$BE$21)*100000)</f>
        <v>0</v>
      </c>
      <c r="BG21" s="95">
        <f>'Health Regions'!L5</f>
        <v>0</v>
      </c>
      <c r="BH21" s="95">
        <f>IF(BG21=0,0,($R$21/$BG$21)*100000)</f>
        <v>0</v>
      </c>
      <c r="BI21" s="95">
        <f>'Health Regions'!N5</f>
        <v>0</v>
      </c>
      <c r="BJ21" s="95">
        <f>IF(BI21=0,0,($S$21/$BI$21)*100000)</f>
        <v>0</v>
      </c>
      <c r="BK21" s="95">
        <f>'Health Regions'!P5</f>
        <v>0</v>
      </c>
      <c r="BL21" s="95">
        <f>IF(BK21=0,0,($T$21/$BK$21)*100000)</f>
        <v>0</v>
      </c>
      <c r="BM21" s="95">
        <f>'Health Regions'!R5</f>
        <v>0</v>
      </c>
      <c r="BN21" s="95">
        <f>IF(BM21=0,0,($U$21/$BM$21)*100000)</f>
        <v>0</v>
      </c>
      <c r="BO21" s="95">
        <f>'Health Regions'!T5</f>
        <v>0</v>
      </c>
      <c r="BP21" s="95">
        <f>IF(BO21=0,0,($V$21/$BO21)*100000)</f>
        <v>0</v>
      </c>
      <c r="BQ21" s="95">
        <f>'Health Regions'!V5</f>
        <v>0</v>
      </c>
      <c r="BR21" s="95">
        <f>IF(BQ21=0,0,($W$21/$BQ$21)*100000)</f>
        <v>0</v>
      </c>
      <c r="BS21" s="95">
        <f>'Health Regions'!X5</f>
        <v>0</v>
      </c>
      <c r="BT21" s="95">
        <f>IF(BS21=0,0,($X$21/$BS$21)*100000)</f>
        <v>0</v>
      </c>
      <c r="BU21" s="95">
        <f>'Health Regions'!Z5</f>
        <v>0</v>
      </c>
      <c r="BV21" s="95">
        <f>IF(BU21=0,0,($Y$21/$BU$21)*100000)</f>
        <v>0</v>
      </c>
      <c r="BW21" s="95">
        <f>'Health Regions'!AB5</f>
        <v>0</v>
      </c>
      <c r="BX21" s="95">
        <f>IF(BW21=0,0,($Z$21/$BW$21)*100000)</f>
        <v>0</v>
      </c>
      <c r="BY21" s="52"/>
      <c r="BZ21" s="93">
        <v>3795</v>
      </c>
      <c r="CA21" s="94">
        <v>1.3818E-2</v>
      </c>
      <c r="CC21" s="60" t="s">
        <v>160</v>
      </c>
      <c r="CD21" s="113">
        <f t="shared" ref="CD21:CD33" si="29">AC21*CA21</f>
        <v>0</v>
      </c>
      <c r="CE21" s="114">
        <f t="shared" ref="CE21:CE33" si="30">AE21*CA21</f>
        <v>0</v>
      </c>
      <c r="CF21" s="114">
        <f t="shared" ref="CF21:CF33" si="31">AG21*CA21</f>
        <v>0</v>
      </c>
      <c r="CG21" s="54">
        <f t="shared" ref="CG21:CG33" si="32">AI21*CA21</f>
        <v>0</v>
      </c>
      <c r="CH21" s="54">
        <f t="shared" ref="CH21:CH33" si="33">AK21*CA21</f>
        <v>0</v>
      </c>
      <c r="CI21" s="54">
        <f t="shared" ref="CI21:CI33" si="34">AM21*CA21</f>
        <v>0</v>
      </c>
      <c r="CJ21" s="54">
        <f t="shared" ref="CJ21:CJ33" si="35">AO21*CA21</f>
        <v>0</v>
      </c>
      <c r="CK21" s="54">
        <f t="shared" ref="CK21:CK33" si="36">AQ21*CA21</f>
        <v>0</v>
      </c>
      <c r="CL21" s="54">
        <f t="shared" ref="CL21:CL33" si="37">AS21*CA21</f>
        <v>0</v>
      </c>
      <c r="CM21" s="54">
        <f t="shared" ref="CM21:CM33" si="38">AU21*CA21</f>
        <v>0</v>
      </c>
      <c r="CN21" s="54">
        <f>AX21*CA21</f>
        <v>0</v>
      </c>
      <c r="CO21" s="54">
        <f>AZ21*CA21</f>
        <v>0</v>
      </c>
      <c r="CP21" s="54">
        <f>BB21*CA21</f>
        <v>0</v>
      </c>
      <c r="CQ21" s="54">
        <f>BD21*CA21</f>
        <v>0</v>
      </c>
      <c r="CR21" s="54">
        <f>BF21*CA21</f>
        <v>0</v>
      </c>
      <c r="CS21" s="54">
        <f>BH21*CA21</f>
        <v>0</v>
      </c>
      <c r="CT21" s="54">
        <f>BI21*CA21</f>
        <v>0</v>
      </c>
      <c r="CU21" s="54">
        <f>BL21*CA21</f>
        <v>0</v>
      </c>
      <c r="CV21" s="54">
        <f>BN21*CA21</f>
        <v>0</v>
      </c>
      <c r="CW21" s="54">
        <f>BP21*CA21</f>
        <v>0</v>
      </c>
      <c r="CX21" s="54">
        <f>BR21*CA21</f>
        <v>0</v>
      </c>
      <c r="CY21" s="54">
        <f>BT21*CA21</f>
        <v>0</v>
      </c>
      <c r="CZ21" s="54">
        <f>BV21*CA21</f>
        <v>0</v>
      </c>
      <c r="DA21" s="54">
        <f>BX21*CA21</f>
        <v>0</v>
      </c>
    </row>
    <row r="22" spans="2:105" x14ac:dyDescent="0.25">
      <c r="B22" s="17" t="s">
        <v>161</v>
      </c>
      <c r="C22" s="70"/>
      <c r="D22" s="48"/>
      <c r="E22" s="49"/>
      <c r="F22" s="39"/>
      <c r="G22" s="39"/>
      <c r="H22" s="39"/>
      <c r="I22" s="39"/>
      <c r="J22" s="77"/>
      <c r="K22" s="77"/>
      <c r="L22" s="42"/>
      <c r="M22" s="85"/>
      <c r="N22" s="85"/>
      <c r="O22" s="85"/>
      <c r="P22" s="85"/>
      <c r="Q22" s="85"/>
      <c r="R22" s="85"/>
      <c r="S22" s="85"/>
      <c r="T22" s="85"/>
      <c r="U22" s="85"/>
      <c r="V22" s="85"/>
      <c r="W22" s="85"/>
      <c r="X22" s="85"/>
      <c r="Y22" s="85"/>
      <c r="Z22" s="89"/>
      <c r="AA22" s="52"/>
      <c r="AB22" s="95">
        <f>' Populations'!B10</f>
        <v>0</v>
      </c>
      <c r="AC22" s="95">
        <f>IF(AB22=0,0,($C$22/$AB$22)*100000)</f>
        <v>0</v>
      </c>
      <c r="AD22" s="95">
        <f>' Populations'!D10</f>
        <v>0</v>
      </c>
      <c r="AE22" s="95">
        <f>IF(AD22=0,0,($D$22/$AD$22)*100000)</f>
        <v>0</v>
      </c>
      <c r="AF22" s="95">
        <f>' Populations'!F10</f>
        <v>0</v>
      </c>
      <c r="AG22" s="95">
        <f>IF(AF22=0,0,($E$22/$AF$22)*100000)</f>
        <v>0</v>
      </c>
      <c r="AH22" s="95">
        <f>' Populations'!H10</f>
        <v>0</v>
      </c>
      <c r="AI22" s="95">
        <f>IF(AH22=0,0,($F$22/$AH$22)*100000)</f>
        <v>0</v>
      </c>
      <c r="AJ22" s="95">
        <f>' Populations'!J10</f>
        <v>0</v>
      </c>
      <c r="AK22" s="95">
        <f>IF(AJ22=0,0,($G$22/$AJ$22)*100000)</f>
        <v>0</v>
      </c>
      <c r="AL22" s="95">
        <f>' Populations'!L10</f>
        <v>0</v>
      </c>
      <c r="AM22" s="95">
        <f>IF(AL22=0,0,($H$22/$AL$22)*100000)</f>
        <v>0</v>
      </c>
      <c r="AN22" s="95">
        <f>' Populations'!N10</f>
        <v>0</v>
      </c>
      <c r="AO22" s="95">
        <f>IF(AN22=0,0,($I$22/$AN$22)*100000)</f>
        <v>0</v>
      </c>
      <c r="AP22" s="95">
        <f>' Populations'!P10</f>
        <v>0</v>
      </c>
      <c r="AQ22" s="95">
        <f>IF(AP22=0,0,($J$22/$AP$22)*100000)</f>
        <v>0</v>
      </c>
      <c r="AR22" s="95">
        <f>' Populations'!R10</f>
        <v>0</v>
      </c>
      <c r="AS22" s="95">
        <f>IF(AR22=0,0,($K$22/$AR$22)*100000)</f>
        <v>0</v>
      </c>
      <c r="AT22" s="95">
        <f>' Populations'!T10</f>
        <v>0</v>
      </c>
      <c r="AU22" s="95">
        <f>IF(AT22=0,0,($L$22/$AT$22)*100000)</f>
        <v>0</v>
      </c>
      <c r="AV22" s="98"/>
      <c r="AW22" s="95">
        <f>'Health Regions'!B6</f>
        <v>0</v>
      </c>
      <c r="AX22" s="95">
        <f>IF(AW22=0,0,($M$22/$AW$22)*100000)</f>
        <v>0</v>
      </c>
      <c r="AY22" s="95">
        <f>'Health Regions'!D6</f>
        <v>0</v>
      </c>
      <c r="AZ22" s="95">
        <f>IF(AY22=0,0,($N$22/$AY$22)*100000)</f>
        <v>0</v>
      </c>
      <c r="BA22" s="95">
        <f>'Health Regions'!F6</f>
        <v>0</v>
      </c>
      <c r="BB22" s="95">
        <f>IF(BA22=0,0,($O$22/$BA$22)*100000)</f>
        <v>0</v>
      </c>
      <c r="BC22" s="95">
        <f>'Health Regions'!H6</f>
        <v>0</v>
      </c>
      <c r="BD22" s="95">
        <f>IF(BC22=0,0,($P$22/$BC$22)*100000)</f>
        <v>0</v>
      </c>
      <c r="BE22" s="95">
        <f>'Health Regions'!J6</f>
        <v>0</v>
      </c>
      <c r="BF22" s="95">
        <f>IF(BE22=0,0,($Q$22/$BE$22)*100000)</f>
        <v>0</v>
      </c>
      <c r="BG22" s="95">
        <f>'Health Regions'!L6</f>
        <v>0</v>
      </c>
      <c r="BH22" s="95">
        <f>IF(BG22=0,0,($R$22/$BG$22)*100000)</f>
        <v>0</v>
      </c>
      <c r="BI22" s="95">
        <f>'Health Regions'!N6</f>
        <v>0</v>
      </c>
      <c r="BJ22" s="95">
        <f>IF(BI22=0,0,($S$22/$BI$22)*100000)</f>
        <v>0</v>
      </c>
      <c r="BK22" s="95">
        <f>'Health Regions'!P6</f>
        <v>0</v>
      </c>
      <c r="BL22" s="95">
        <f>IF(BK22=0,0,($T$22/$BK$22)*100000)</f>
        <v>0</v>
      </c>
      <c r="BM22" s="95">
        <f>'Health Regions'!R6</f>
        <v>0</v>
      </c>
      <c r="BN22" s="95">
        <f>IF(BM22=0,0,($U$22/$BM$22)*100000)</f>
        <v>0</v>
      </c>
      <c r="BO22" s="95">
        <f>'Health Regions'!T6</f>
        <v>0</v>
      </c>
      <c r="BP22" s="95">
        <f>IF(BO22=0,0,($V$22/$BO$22)*100000)</f>
        <v>0</v>
      </c>
      <c r="BQ22" s="95">
        <f>'Health Regions'!V6</f>
        <v>0</v>
      </c>
      <c r="BR22" s="95">
        <f>IF(BQ22=0,0,($W$22/$BQ$22)*100000)</f>
        <v>0</v>
      </c>
      <c r="BS22" s="95">
        <f>'Health Regions'!X6</f>
        <v>0</v>
      </c>
      <c r="BT22" s="95">
        <f>IF(BS22=0,0,($X$22/$BS$22)*100000)</f>
        <v>0</v>
      </c>
      <c r="BU22" s="95">
        <f>'Health Regions'!Z6</f>
        <v>0</v>
      </c>
      <c r="BV22" s="95">
        <f>IF(BU22=0,0,($Y$22/$BU$22)*100000)</f>
        <v>0</v>
      </c>
      <c r="BW22" s="95">
        <f>'Health Regions'!AB6</f>
        <v>0</v>
      </c>
      <c r="BX22" s="95">
        <f>IF(BW22=0,0,($Z$22/$BW$22)*100000)</f>
        <v>0</v>
      </c>
      <c r="BY22" s="52"/>
      <c r="BZ22" s="93">
        <v>15192</v>
      </c>
      <c r="CA22" s="94">
        <v>5.5316999999999998E-2</v>
      </c>
      <c r="CC22" s="61" t="s">
        <v>161</v>
      </c>
      <c r="CD22" s="113">
        <f t="shared" si="29"/>
        <v>0</v>
      </c>
      <c r="CE22" s="114">
        <f t="shared" si="30"/>
        <v>0</v>
      </c>
      <c r="CF22" s="114">
        <f t="shared" si="31"/>
        <v>0</v>
      </c>
      <c r="CG22" s="54">
        <f t="shared" si="32"/>
        <v>0</v>
      </c>
      <c r="CH22" s="54">
        <f t="shared" si="33"/>
        <v>0</v>
      </c>
      <c r="CI22" s="54">
        <f t="shared" si="34"/>
        <v>0</v>
      </c>
      <c r="CJ22" s="54">
        <f t="shared" si="35"/>
        <v>0</v>
      </c>
      <c r="CK22" s="54">
        <f t="shared" si="36"/>
        <v>0</v>
      </c>
      <c r="CL22" s="54">
        <f t="shared" si="37"/>
        <v>0</v>
      </c>
      <c r="CM22" s="54">
        <f t="shared" si="38"/>
        <v>0</v>
      </c>
      <c r="CN22" s="54">
        <f t="shared" ref="CN22:CN32" si="39">AX22*CA22</f>
        <v>0</v>
      </c>
      <c r="CO22" s="54">
        <f t="shared" ref="CO22:CO33" si="40">AZ22*CA22</f>
        <v>0</v>
      </c>
      <c r="CP22" s="54">
        <f t="shared" ref="CP22:CP33" si="41">BB22*CA22</f>
        <v>0</v>
      </c>
      <c r="CQ22" s="54">
        <f t="shared" ref="CQ22:CQ33" si="42">BD22*CA22</f>
        <v>0</v>
      </c>
      <c r="CR22" s="54">
        <f t="shared" ref="CR22:CR33" si="43">BF22*CA22</f>
        <v>0</v>
      </c>
      <c r="CS22" s="54">
        <f t="shared" ref="CS22:CS33" si="44">BH22*CA22</f>
        <v>0</v>
      </c>
      <c r="CT22" s="54">
        <f t="shared" ref="CT22:CT33" si="45">BI22*CA22</f>
        <v>0</v>
      </c>
      <c r="CU22" s="54">
        <f t="shared" ref="CU22:CU33" si="46">BL22*CA22</f>
        <v>0</v>
      </c>
      <c r="CV22" s="54">
        <f t="shared" ref="CV22:CV33" si="47">BN22*CA22</f>
        <v>0</v>
      </c>
      <c r="CW22" s="54">
        <f t="shared" ref="CW22:CW33" si="48">BP22*CA22</f>
        <v>0</v>
      </c>
      <c r="CX22" s="54">
        <f t="shared" ref="CX22:CX33" si="49">BR22*CA22</f>
        <v>0</v>
      </c>
      <c r="CY22" s="54">
        <f t="shared" ref="CY22:CY33" si="50">BT22*CA22</f>
        <v>0</v>
      </c>
      <c r="CZ22" s="54">
        <f t="shared" ref="CZ22:CZ33" si="51">BV22*CA22</f>
        <v>0</v>
      </c>
      <c r="DA22" s="54">
        <f t="shared" ref="DA22:DA33" si="52">BX22*CA22</f>
        <v>0</v>
      </c>
    </row>
    <row r="23" spans="2:105" x14ac:dyDescent="0.25">
      <c r="B23" s="16" t="s">
        <v>162</v>
      </c>
      <c r="C23" s="70"/>
      <c r="D23" s="48"/>
      <c r="E23" s="49"/>
      <c r="F23" s="39"/>
      <c r="G23" s="39"/>
      <c r="H23" s="39"/>
      <c r="I23" s="39"/>
      <c r="J23" s="77"/>
      <c r="K23" s="77"/>
      <c r="L23" s="42"/>
      <c r="M23" s="85"/>
      <c r="N23" s="85"/>
      <c r="O23" s="85"/>
      <c r="P23" s="85"/>
      <c r="Q23" s="85"/>
      <c r="R23" s="85"/>
      <c r="S23" s="85"/>
      <c r="T23" s="85"/>
      <c r="U23" s="85"/>
      <c r="V23" s="85"/>
      <c r="W23" s="85"/>
      <c r="X23" s="85"/>
      <c r="Y23" s="85"/>
      <c r="Z23" s="89"/>
      <c r="AA23" s="52"/>
      <c r="AB23" s="95">
        <f>' Populations'!B11</f>
        <v>0</v>
      </c>
      <c r="AC23" s="95">
        <f>IF(AB23=0,0,($C$23/$AB$23)*100000)</f>
        <v>0</v>
      </c>
      <c r="AD23" s="95">
        <f>' Populations'!D11</f>
        <v>0</v>
      </c>
      <c r="AE23" s="95">
        <f>IF(AD23=0,0,($D$23/$AD$23)*100000)</f>
        <v>0</v>
      </c>
      <c r="AF23" s="95">
        <f>' Populations'!F11</f>
        <v>0</v>
      </c>
      <c r="AG23" s="95">
        <f>IF(AF23=0,0,($E$23/$AF$23)*100000)</f>
        <v>0</v>
      </c>
      <c r="AH23" s="95">
        <f>' Populations'!H11</f>
        <v>0</v>
      </c>
      <c r="AI23" s="95">
        <f>IF(AH23=0,0,($F$23/$AH$23)*100000)</f>
        <v>0</v>
      </c>
      <c r="AJ23" s="95">
        <f>' Populations'!J11</f>
        <v>0</v>
      </c>
      <c r="AK23" s="95">
        <f>IF(AJ23=0,0,($G$23/$AJ$23)*100000)</f>
        <v>0</v>
      </c>
      <c r="AL23" s="95">
        <f>' Populations'!L11</f>
        <v>0</v>
      </c>
      <c r="AM23" s="95">
        <f>IF(AL23=0,0,($H$23/$AL$23)*100000)</f>
        <v>0</v>
      </c>
      <c r="AN23" s="95">
        <f>' Populations'!N11</f>
        <v>0</v>
      </c>
      <c r="AO23" s="95">
        <f>IF(AN23=0,0,($I$23/$AN$23)*100000)</f>
        <v>0</v>
      </c>
      <c r="AP23" s="95">
        <f>' Populations'!P11</f>
        <v>0</v>
      </c>
      <c r="AQ23" s="95">
        <f>IF(AP23=0,0,($J$23/$AP$23)*100000)</f>
        <v>0</v>
      </c>
      <c r="AR23" s="95">
        <f>' Populations'!R11</f>
        <v>0</v>
      </c>
      <c r="AS23" s="95">
        <f>IF(AR23=0,0,($K$23/$AR$23)*100000)</f>
        <v>0</v>
      </c>
      <c r="AT23" s="95">
        <f>' Populations'!T11</f>
        <v>0</v>
      </c>
      <c r="AU23" s="95">
        <f>IF(AT23=0,0,($L$23/$AT$23)*100000)</f>
        <v>0</v>
      </c>
      <c r="AV23" s="98"/>
      <c r="AW23" s="95">
        <f>'Health Regions'!B7</f>
        <v>0</v>
      </c>
      <c r="AX23" s="95">
        <f>IF(AW23=0,0,($M$23/$AW$23)*100000)</f>
        <v>0</v>
      </c>
      <c r="AY23" s="95">
        <f>'Health Regions'!D7</f>
        <v>0</v>
      </c>
      <c r="AZ23" s="95">
        <f>IF(AY23=0,0,($N$23/$AY$23)*100000)</f>
        <v>0</v>
      </c>
      <c r="BA23" s="95">
        <f>'Health Regions'!F7</f>
        <v>0</v>
      </c>
      <c r="BB23" s="95">
        <f>IF(BA23=0,0,($O$23/$BA$23)*100000)</f>
        <v>0</v>
      </c>
      <c r="BC23" s="95">
        <f>'Health Regions'!H7</f>
        <v>0</v>
      </c>
      <c r="BD23" s="95">
        <f>IF(BC23=0,0,($P$23/$BC$23)*100000)</f>
        <v>0</v>
      </c>
      <c r="BE23" s="95">
        <f>'Health Regions'!J7</f>
        <v>0</v>
      </c>
      <c r="BF23" s="95">
        <f>IF(BE23=0,0,($Q$23/$BE$23)*100000)</f>
        <v>0</v>
      </c>
      <c r="BG23" s="95">
        <f>'Health Regions'!L7</f>
        <v>0</v>
      </c>
      <c r="BH23" s="95">
        <f>IF(BG23=0,0,($R$23/$BG$23)*100000)</f>
        <v>0</v>
      </c>
      <c r="BI23" s="95">
        <f>'Health Regions'!N7</f>
        <v>0</v>
      </c>
      <c r="BJ23" s="95">
        <f>IF(BI23=0,0,($S$23/$BI$23)*100000)</f>
        <v>0</v>
      </c>
      <c r="BK23" s="95">
        <f>'Health Regions'!P7</f>
        <v>0</v>
      </c>
      <c r="BL23" s="95">
        <f>IF(BK23=0,0,($T$23/$BK$23)*100000)</f>
        <v>0</v>
      </c>
      <c r="BM23" s="95">
        <f>'Health Regions'!R7</f>
        <v>0</v>
      </c>
      <c r="BN23" s="95">
        <f>IF(BM23=0,0,($U$23/$BM$23)*100000)</f>
        <v>0</v>
      </c>
      <c r="BO23" s="95">
        <f>'Health Regions'!T7</f>
        <v>0</v>
      </c>
      <c r="BP23" s="95">
        <f>IF(BO23=0,0,($V$23/$BO$23)*100000)</f>
        <v>0</v>
      </c>
      <c r="BQ23" s="95">
        <f>'Health Regions'!V7</f>
        <v>0</v>
      </c>
      <c r="BR23" s="95">
        <f>IF(BQ23=0,0,($W$23/$BQ$23)*100000)</f>
        <v>0</v>
      </c>
      <c r="BS23" s="95">
        <f>'Health Regions'!X7</f>
        <v>0</v>
      </c>
      <c r="BT23" s="95">
        <f>IF(BS23=0,0,($X$23/$BS$23)*100000)</f>
        <v>0</v>
      </c>
      <c r="BU23" s="95">
        <f>'Health Regions'!Z7</f>
        <v>0</v>
      </c>
      <c r="BV23" s="95">
        <f>IF(BU23=0,0,($Y$23/$BU$23)*100000)</f>
        <v>0</v>
      </c>
      <c r="BW23" s="95">
        <f>'Health Regions'!AB7</f>
        <v>0</v>
      </c>
      <c r="BX23" s="95">
        <f>IF(BW23=0,0,($Z$23/$BW$23)*100000)</f>
        <v>0</v>
      </c>
      <c r="BY23" s="52"/>
      <c r="BZ23" s="93">
        <v>19920</v>
      </c>
      <c r="CA23" s="94">
        <v>7.2533E-2</v>
      </c>
      <c r="CC23" s="60" t="s">
        <v>162</v>
      </c>
      <c r="CD23" s="113">
        <f t="shared" si="29"/>
        <v>0</v>
      </c>
      <c r="CE23" s="114">
        <f t="shared" si="30"/>
        <v>0</v>
      </c>
      <c r="CF23" s="114">
        <f t="shared" si="31"/>
        <v>0</v>
      </c>
      <c r="CG23" s="54">
        <f t="shared" si="32"/>
        <v>0</v>
      </c>
      <c r="CH23" s="54">
        <f t="shared" si="33"/>
        <v>0</v>
      </c>
      <c r="CI23" s="54">
        <f t="shared" si="34"/>
        <v>0</v>
      </c>
      <c r="CJ23" s="54">
        <f t="shared" si="35"/>
        <v>0</v>
      </c>
      <c r="CK23" s="54">
        <f t="shared" si="36"/>
        <v>0</v>
      </c>
      <c r="CL23" s="54">
        <f t="shared" si="37"/>
        <v>0</v>
      </c>
      <c r="CM23" s="54">
        <f t="shared" si="38"/>
        <v>0</v>
      </c>
      <c r="CN23" s="54">
        <f t="shared" si="39"/>
        <v>0</v>
      </c>
      <c r="CO23" s="54">
        <f t="shared" si="40"/>
        <v>0</v>
      </c>
      <c r="CP23" s="54">
        <f t="shared" si="41"/>
        <v>0</v>
      </c>
      <c r="CQ23" s="54">
        <f t="shared" si="42"/>
        <v>0</v>
      </c>
      <c r="CR23" s="54">
        <f t="shared" si="43"/>
        <v>0</v>
      </c>
      <c r="CS23" s="54">
        <f t="shared" si="44"/>
        <v>0</v>
      </c>
      <c r="CT23" s="54">
        <f t="shared" si="45"/>
        <v>0</v>
      </c>
      <c r="CU23" s="54">
        <f t="shared" si="46"/>
        <v>0</v>
      </c>
      <c r="CV23" s="54">
        <f t="shared" si="47"/>
        <v>0</v>
      </c>
      <c r="CW23" s="54">
        <f t="shared" si="48"/>
        <v>0</v>
      </c>
      <c r="CX23" s="54">
        <f t="shared" si="49"/>
        <v>0</v>
      </c>
      <c r="CY23" s="54">
        <f t="shared" si="50"/>
        <v>0</v>
      </c>
      <c r="CZ23" s="54">
        <f t="shared" si="51"/>
        <v>0</v>
      </c>
      <c r="DA23" s="54">
        <f t="shared" si="52"/>
        <v>0</v>
      </c>
    </row>
    <row r="24" spans="2:105" x14ac:dyDescent="0.25">
      <c r="B24" s="16" t="s">
        <v>163</v>
      </c>
      <c r="C24" s="70"/>
      <c r="D24" s="48"/>
      <c r="E24" s="49"/>
      <c r="F24" s="39"/>
      <c r="G24" s="39"/>
      <c r="H24" s="39"/>
      <c r="I24" s="39"/>
      <c r="J24" s="77"/>
      <c r="K24" s="77"/>
      <c r="L24" s="42"/>
      <c r="M24" s="85"/>
      <c r="N24" s="85"/>
      <c r="O24" s="85"/>
      <c r="P24" s="85"/>
      <c r="Q24" s="85"/>
      <c r="R24" s="85"/>
      <c r="S24" s="85"/>
      <c r="T24" s="85"/>
      <c r="U24" s="85"/>
      <c r="V24" s="85"/>
      <c r="W24" s="85"/>
      <c r="X24" s="85"/>
      <c r="Y24" s="85"/>
      <c r="Z24" s="89"/>
      <c r="AA24" s="52"/>
      <c r="AB24" s="95">
        <f>' Populations'!B12</f>
        <v>0</v>
      </c>
      <c r="AC24" s="95">
        <f>IF(AB24=0,0,($C$24/$AB$24)*100000)</f>
        <v>0</v>
      </c>
      <c r="AD24" s="95">
        <f>' Populations'!D12</f>
        <v>0</v>
      </c>
      <c r="AE24" s="95">
        <f>IF(AD24=0,0,($D$24/$AD$24)*100000)</f>
        <v>0</v>
      </c>
      <c r="AF24" s="95">
        <f>' Populations'!F12</f>
        <v>0</v>
      </c>
      <c r="AG24" s="95">
        <f>IF(AF24=0,0,($E$24/$AF$24)*100000)</f>
        <v>0</v>
      </c>
      <c r="AH24" s="95">
        <f>' Populations'!H12</f>
        <v>0</v>
      </c>
      <c r="AI24" s="95">
        <f>IF(AH24=0,0,($F$24/$AH$24)*100000)</f>
        <v>0</v>
      </c>
      <c r="AJ24" s="95">
        <f>' Populations'!J12</f>
        <v>0</v>
      </c>
      <c r="AK24" s="95">
        <f>IF(AJ24=0,0,($G$24/$AJ$24)*100000)</f>
        <v>0</v>
      </c>
      <c r="AL24" s="95">
        <f>' Populations'!L12</f>
        <v>0</v>
      </c>
      <c r="AM24" s="95">
        <f>IF(AL24=0,0,($H$24/$AL$24)*100000)</f>
        <v>0</v>
      </c>
      <c r="AN24" s="95">
        <f>' Populations'!N12</f>
        <v>0</v>
      </c>
      <c r="AO24" s="95">
        <f>IF(AN24=0,0,($I$24/$AN$24)*100000)</f>
        <v>0</v>
      </c>
      <c r="AP24" s="95">
        <f>' Populations'!P12</f>
        <v>0</v>
      </c>
      <c r="AQ24" s="95">
        <f>IF(AP24=0,0,($J$24/$AP$24)*100000)</f>
        <v>0</v>
      </c>
      <c r="AR24" s="95">
        <f>' Populations'!R12</f>
        <v>0</v>
      </c>
      <c r="AS24" s="95">
        <f>IF(AR24=0,0,($K$24/$AR$24)*100000)</f>
        <v>0</v>
      </c>
      <c r="AT24" s="95">
        <f>' Populations'!T12</f>
        <v>0</v>
      </c>
      <c r="AU24" s="95">
        <f>IF(AT24=0,0,($L$24/$AT$24)*100000)</f>
        <v>0</v>
      </c>
      <c r="AV24" s="98"/>
      <c r="AW24" s="95">
        <f>'Health Regions'!B8</f>
        <v>0</v>
      </c>
      <c r="AX24" s="95">
        <f>IF(AW24=0,0,($M$24/$AW$24)*100000)</f>
        <v>0</v>
      </c>
      <c r="AY24" s="95">
        <f>'Health Regions'!D8</f>
        <v>0</v>
      </c>
      <c r="AZ24" s="95">
        <f>IF(AY24=0,0,($N$24/$AY$24)*100000)</f>
        <v>0</v>
      </c>
      <c r="BA24" s="95">
        <f>'Health Regions'!F8</f>
        <v>0</v>
      </c>
      <c r="BB24" s="95">
        <f>IF(BA24=0,0,($O$24/$BA$24)*100000)</f>
        <v>0</v>
      </c>
      <c r="BC24" s="95">
        <f>'Health Regions'!H8</f>
        <v>0</v>
      </c>
      <c r="BD24" s="95">
        <f>IF(BC24=0,0,($P$24/$BC$24)*100000)</f>
        <v>0</v>
      </c>
      <c r="BE24" s="95">
        <f>'Health Regions'!J8</f>
        <v>0</v>
      </c>
      <c r="BF24" s="95">
        <f>IF(BE24=0,0,($Q$24/$BE$24)*100000)</f>
        <v>0</v>
      </c>
      <c r="BG24" s="95">
        <f>'Health Regions'!L8</f>
        <v>0</v>
      </c>
      <c r="BH24" s="95">
        <f>IF(BG24=0,0,($R$24/$BG$24)*100000)</f>
        <v>0</v>
      </c>
      <c r="BI24" s="95">
        <f>'Health Regions'!N8</f>
        <v>0</v>
      </c>
      <c r="BJ24" s="95">
        <f>IF(BI24=0,0,($S$24/$BI$24)*100000)</f>
        <v>0</v>
      </c>
      <c r="BK24" s="95">
        <f>'Health Regions'!P8</f>
        <v>0</v>
      </c>
      <c r="BL24" s="95">
        <f>IF(BK24=0,0,($T$24/$BK$24)*100000)</f>
        <v>0</v>
      </c>
      <c r="BM24" s="95">
        <f>'Health Regions'!R8</f>
        <v>0</v>
      </c>
      <c r="BN24" s="95">
        <f>IF(BM24=0,0,($U$24/$BM$24)*100000)</f>
        <v>0</v>
      </c>
      <c r="BO24" s="95">
        <f>'Health Regions'!T8</f>
        <v>0</v>
      </c>
      <c r="BP24" s="95">
        <f>IF(BO24=0,0,($V24/$BO$24)*100000)</f>
        <v>0</v>
      </c>
      <c r="BQ24" s="95">
        <f>'Health Regions'!V8</f>
        <v>0</v>
      </c>
      <c r="BR24" s="95">
        <f>IF(BQ24=0,0,($W$24/$BQ$24)*100000)</f>
        <v>0</v>
      </c>
      <c r="BS24" s="95">
        <f>'Health Regions'!X8</f>
        <v>0</v>
      </c>
      <c r="BT24" s="95">
        <f>IF(BS24=0,0,($X$24/$BS$24)*100000)</f>
        <v>0</v>
      </c>
      <c r="BU24" s="95">
        <f>'Health Regions'!Z8</f>
        <v>0</v>
      </c>
      <c r="BV24" s="95">
        <f>IF(BU24=0,0,($Y$24/$BU$24)*100000)</f>
        <v>0</v>
      </c>
      <c r="BW24" s="95">
        <f>'Health Regions'!AB8</f>
        <v>0</v>
      </c>
      <c r="BX24" s="95">
        <f>IF(BW24=0,0,($Z$24/$BW$24)*100000)</f>
        <v>0</v>
      </c>
      <c r="BY24" s="52"/>
      <c r="BZ24" s="93">
        <v>20057</v>
      </c>
      <c r="CA24" s="94">
        <v>7.3032E-2</v>
      </c>
      <c r="CC24" s="60" t="s">
        <v>163</v>
      </c>
      <c r="CD24" s="113">
        <f t="shared" si="29"/>
        <v>0</v>
      </c>
      <c r="CE24" s="114">
        <f t="shared" si="30"/>
        <v>0</v>
      </c>
      <c r="CF24" s="114">
        <f t="shared" si="31"/>
        <v>0</v>
      </c>
      <c r="CG24" s="54">
        <f t="shared" si="32"/>
        <v>0</v>
      </c>
      <c r="CH24" s="54">
        <f t="shared" si="33"/>
        <v>0</v>
      </c>
      <c r="CI24" s="54">
        <f t="shared" si="34"/>
        <v>0</v>
      </c>
      <c r="CJ24" s="54">
        <f t="shared" si="35"/>
        <v>0</v>
      </c>
      <c r="CK24" s="54">
        <f t="shared" si="36"/>
        <v>0</v>
      </c>
      <c r="CL24" s="54">
        <f t="shared" si="37"/>
        <v>0</v>
      </c>
      <c r="CM24" s="54">
        <f t="shared" si="38"/>
        <v>0</v>
      </c>
      <c r="CN24" s="54">
        <f t="shared" si="39"/>
        <v>0</v>
      </c>
      <c r="CO24" s="54">
        <f t="shared" si="40"/>
        <v>0</v>
      </c>
      <c r="CP24" s="54">
        <f t="shared" si="41"/>
        <v>0</v>
      </c>
      <c r="CQ24" s="54">
        <f t="shared" si="42"/>
        <v>0</v>
      </c>
      <c r="CR24" s="54">
        <f t="shared" si="43"/>
        <v>0</v>
      </c>
      <c r="CS24" s="54">
        <f t="shared" si="44"/>
        <v>0</v>
      </c>
      <c r="CT24" s="54">
        <f t="shared" si="45"/>
        <v>0</v>
      </c>
      <c r="CU24" s="54">
        <f t="shared" si="46"/>
        <v>0</v>
      </c>
      <c r="CV24" s="54">
        <f t="shared" si="47"/>
        <v>0</v>
      </c>
      <c r="CW24" s="54">
        <f t="shared" si="48"/>
        <v>0</v>
      </c>
      <c r="CX24" s="54">
        <f t="shared" si="49"/>
        <v>0</v>
      </c>
      <c r="CY24" s="54">
        <f t="shared" si="50"/>
        <v>0</v>
      </c>
      <c r="CZ24" s="54">
        <f t="shared" si="51"/>
        <v>0</v>
      </c>
      <c r="DA24" s="54">
        <f t="shared" si="52"/>
        <v>0</v>
      </c>
    </row>
    <row r="25" spans="2:105" x14ac:dyDescent="0.25">
      <c r="B25" s="16" t="s">
        <v>164</v>
      </c>
      <c r="C25" s="70"/>
      <c r="D25" s="48"/>
      <c r="E25" s="49"/>
      <c r="F25" s="39"/>
      <c r="G25" s="39"/>
      <c r="H25" s="39"/>
      <c r="I25" s="39"/>
      <c r="J25" s="77"/>
      <c r="K25" s="77"/>
      <c r="L25" s="42"/>
      <c r="M25" s="85"/>
      <c r="N25" s="85"/>
      <c r="O25" s="85"/>
      <c r="P25" s="85"/>
      <c r="Q25" s="85"/>
      <c r="R25" s="85"/>
      <c r="S25" s="85"/>
      <c r="T25" s="85"/>
      <c r="U25" s="85"/>
      <c r="V25" s="85"/>
      <c r="W25" s="85"/>
      <c r="X25" s="85"/>
      <c r="Y25" s="85"/>
      <c r="Z25" s="89"/>
      <c r="AA25" s="52"/>
      <c r="AB25" s="95">
        <f>' Populations'!B13</f>
        <v>0</v>
      </c>
      <c r="AC25" s="95">
        <f>IF(AB25=0,0,($C$25/$AB$25)*100000)</f>
        <v>0</v>
      </c>
      <c r="AD25" s="95">
        <f>' Populations'!D13</f>
        <v>0</v>
      </c>
      <c r="AE25" s="95">
        <f>IF(AD25=0,0,($D$25/$AD$25)*100000)</f>
        <v>0</v>
      </c>
      <c r="AF25" s="95">
        <f>' Populations'!F13</f>
        <v>0</v>
      </c>
      <c r="AG25" s="95">
        <f>IF(AF25=0,0,($E$25/$AF$25)*100000)</f>
        <v>0</v>
      </c>
      <c r="AH25" s="95">
        <f>' Populations'!H13</f>
        <v>0</v>
      </c>
      <c r="AI25" s="95">
        <f>IF(AH25=0,0,($F$25/$AH$25)*100000)</f>
        <v>0</v>
      </c>
      <c r="AJ25" s="95">
        <f>' Populations'!J13</f>
        <v>0</v>
      </c>
      <c r="AK25" s="95">
        <f>IF(AJ25=0,0,($G$25/$AJ$25)*100000)</f>
        <v>0</v>
      </c>
      <c r="AL25" s="95">
        <f>' Populations'!L13</f>
        <v>0</v>
      </c>
      <c r="AM25" s="95">
        <f>IF(AL25=0,0,($H$25/$AL$25)*100000)</f>
        <v>0</v>
      </c>
      <c r="AN25" s="95">
        <f>' Populations'!N13</f>
        <v>0</v>
      </c>
      <c r="AO25" s="95">
        <f>IF(AN25=0,0,($I$25/$AN$25)*100000)</f>
        <v>0</v>
      </c>
      <c r="AP25" s="95">
        <f>' Populations'!P13</f>
        <v>0</v>
      </c>
      <c r="AQ25" s="95">
        <f>IF(AP25=0,0,($J$25/$AP$25)*100000)</f>
        <v>0</v>
      </c>
      <c r="AR25" s="95">
        <f>' Populations'!R13</f>
        <v>0</v>
      </c>
      <c r="AS25" s="95">
        <f>IF(AR25=0,0,($K$25/$AR$25)*100000)</f>
        <v>0</v>
      </c>
      <c r="AT25" s="95">
        <f>' Populations'!T13</f>
        <v>0</v>
      </c>
      <c r="AU25" s="95">
        <f>IF(AT25=0,0,($L$25/$AT$25)*100000)</f>
        <v>0</v>
      </c>
      <c r="AV25" s="98"/>
      <c r="AW25" s="95">
        <f>'Health Regions'!B9</f>
        <v>0</v>
      </c>
      <c r="AX25" s="95">
        <f>IF(AW25=0,0,($M$25/$AW$25)*100000)</f>
        <v>0</v>
      </c>
      <c r="AY25" s="95">
        <f>'Health Regions'!D9</f>
        <v>0</v>
      </c>
      <c r="AZ25" s="95">
        <f>IF(AY25=0,0,($N$25/$AY$25)*100000)</f>
        <v>0</v>
      </c>
      <c r="BA25" s="95">
        <f>'Health Regions'!F9</f>
        <v>0</v>
      </c>
      <c r="BB25" s="95">
        <f>IF(BA25=0,0,($O$25/$BA$25)*100000)</f>
        <v>0</v>
      </c>
      <c r="BC25" s="95">
        <f>'Health Regions'!H9</f>
        <v>0</v>
      </c>
      <c r="BD25" s="95">
        <f>IF(BC25=0,0,($P$25/$BC$25)*100000)</f>
        <v>0</v>
      </c>
      <c r="BE25" s="95">
        <f>'Health Regions'!J9</f>
        <v>0</v>
      </c>
      <c r="BF25" s="95">
        <f>IF(BE25=0,0,($Q$25/$BE$25)*100000)</f>
        <v>0</v>
      </c>
      <c r="BG25" s="95">
        <f>'Health Regions'!L9</f>
        <v>0</v>
      </c>
      <c r="BH25" s="95">
        <f>IF(BG25=0,0,($R$25/$BG$25)*100000)</f>
        <v>0</v>
      </c>
      <c r="BI25" s="95">
        <f>'Health Regions'!N9</f>
        <v>0</v>
      </c>
      <c r="BJ25" s="95">
        <f>IF(BI25=0,0,($S$25/$BI$25)*100000)</f>
        <v>0</v>
      </c>
      <c r="BK25" s="95">
        <f>'Health Regions'!P9</f>
        <v>0</v>
      </c>
      <c r="BL25" s="95">
        <f>IF(BK25=0,0,($T$25/$BK$25)*100000)</f>
        <v>0</v>
      </c>
      <c r="BM25" s="95">
        <f>'Health Regions'!R9</f>
        <v>0</v>
      </c>
      <c r="BN25" s="95">
        <f>IF(BM25=0,0,($U$25/$BM$25)*100000)</f>
        <v>0</v>
      </c>
      <c r="BO25" s="95">
        <f>'Health Regions'!T9</f>
        <v>0</v>
      </c>
      <c r="BP25" s="95">
        <f>IF(BO25=0,0,($V$25/$BO$25)*100000)</f>
        <v>0</v>
      </c>
      <c r="BQ25" s="95">
        <f>'Health Regions'!V9</f>
        <v>0</v>
      </c>
      <c r="BR25" s="95">
        <f>IF(BQ25=0,0,($W$25/$BQ$25)*100000)</f>
        <v>0</v>
      </c>
      <c r="BS25" s="95">
        <f>'Health Regions'!X9</f>
        <v>0</v>
      </c>
      <c r="BT25" s="95">
        <f>IF(BS25=0,0,($X$25/$BS$25)*100000)</f>
        <v>0</v>
      </c>
      <c r="BU25" s="95">
        <f>'Health Regions'!Z9</f>
        <v>0</v>
      </c>
      <c r="BV25" s="95">
        <f>IF(BU25=0,0,($Y$25/$BU$25)*100000)</f>
        <v>0</v>
      </c>
      <c r="BW25" s="95">
        <f>'Health Regions'!AB9</f>
        <v>0</v>
      </c>
      <c r="BX25" s="95">
        <f>IF(BW25=0,0,($Z$25/$BW$25)*100000)</f>
        <v>0</v>
      </c>
      <c r="BY25" s="52"/>
      <c r="BZ25" s="93">
        <v>19820</v>
      </c>
      <c r="CA25" s="94">
        <v>7.2168999999999997E-2</v>
      </c>
      <c r="CC25" s="60" t="s">
        <v>164</v>
      </c>
      <c r="CD25" s="113">
        <f t="shared" si="29"/>
        <v>0</v>
      </c>
      <c r="CE25" s="114">
        <f t="shared" si="30"/>
        <v>0</v>
      </c>
      <c r="CF25" s="114">
        <f t="shared" si="31"/>
        <v>0</v>
      </c>
      <c r="CG25" s="54">
        <f t="shared" si="32"/>
        <v>0</v>
      </c>
      <c r="CH25" s="54">
        <f t="shared" si="33"/>
        <v>0</v>
      </c>
      <c r="CI25" s="54">
        <f t="shared" si="34"/>
        <v>0</v>
      </c>
      <c r="CJ25" s="54">
        <f t="shared" si="35"/>
        <v>0</v>
      </c>
      <c r="CK25" s="54">
        <f t="shared" si="36"/>
        <v>0</v>
      </c>
      <c r="CL25" s="54">
        <f t="shared" si="37"/>
        <v>0</v>
      </c>
      <c r="CM25" s="54">
        <f t="shared" si="38"/>
        <v>0</v>
      </c>
      <c r="CN25" s="54">
        <f t="shared" si="39"/>
        <v>0</v>
      </c>
      <c r="CO25" s="54">
        <f t="shared" si="40"/>
        <v>0</v>
      </c>
      <c r="CP25" s="54">
        <f t="shared" si="41"/>
        <v>0</v>
      </c>
      <c r="CQ25" s="54">
        <f t="shared" si="42"/>
        <v>0</v>
      </c>
      <c r="CR25" s="54">
        <f t="shared" si="43"/>
        <v>0</v>
      </c>
      <c r="CS25" s="54">
        <f t="shared" si="44"/>
        <v>0</v>
      </c>
      <c r="CT25" s="54">
        <f t="shared" si="45"/>
        <v>0</v>
      </c>
      <c r="CU25" s="54">
        <f t="shared" si="46"/>
        <v>0</v>
      </c>
      <c r="CV25" s="54">
        <f t="shared" si="47"/>
        <v>0</v>
      </c>
      <c r="CW25" s="54">
        <f t="shared" si="48"/>
        <v>0</v>
      </c>
      <c r="CX25" s="54">
        <f t="shared" si="49"/>
        <v>0</v>
      </c>
      <c r="CY25" s="54">
        <f t="shared" si="50"/>
        <v>0</v>
      </c>
      <c r="CZ25" s="54">
        <f t="shared" si="51"/>
        <v>0</v>
      </c>
      <c r="DA25" s="54">
        <f t="shared" si="52"/>
        <v>0</v>
      </c>
    </row>
    <row r="26" spans="2:105" x14ac:dyDescent="0.25">
      <c r="B26" s="16" t="s">
        <v>165</v>
      </c>
      <c r="C26" s="70"/>
      <c r="D26" s="48"/>
      <c r="E26" s="49"/>
      <c r="F26" s="39"/>
      <c r="G26" s="39"/>
      <c r="H26" s="39"/>
      <c r="I26" s="39"/>
      <c r="J26" s="77"/>
      <c r="K26" s="77"/>
      <c r="L26" s="42"/>
      <c r="M26" s="85"/>
      <c r="N26" s="85"/>
      <c r="O26" s="85"/>
      <c r="P26" s="85"/>
      <c r="Q26" s="85"/>
      <c r="R26" s="85"/>
      <c r="S26" s="85"/>
      <c r="T26" s="85"/>
      <c r="U26" s="85"/>
      <c r="V26" s="85"/>
      <c r="W26" s="85"/>
      <c r="X26" s="85"/>
      <c r="Y26" s="85"/>
      <c r="Z26" s="89"/>
      <c r="AA26" s="52"/>
      <c r="AB26" s="95">
        <f>' Populations'!B14</f>
        <v>0</v>
      </c>
      <c r="AC26" s="95">
        <f>IF(AB26=0,0,($C$26/$AB$26)*100000)</f>
        <v>0</v>
      </c>
      <c r="AD26" s="95">
        <f>' Populations'!D14</f>
        <v>0</v>
      </c>
      <c r="AE26" s="95">
        <f>IF(AD26=0,0,($D$26/$AD$26)*100000)</f>
        <v>0</v>
      </c>
      <c r="AF26" s="95">
        <f>' Populations'!F14</f>
        <v>0</v>
      </c>
      <c r="AG26" s="95">
        <f>IF(AF26=0,0,($E$26/$AF$26)*100000)</f>
        <v>0</v>
      </c>
      <c r="AH26" s="95">
        <f>' Populations'!H14</f>
        <v>0</v>
      </c>
      <c r="AI26" s="95">
        <f>IF(AH26=0,0,($F$26/$AH$26)*100000)</f>
        <v>0</v>
      </c>
      <c r="AJ26" s="95">
        <f>' Populations'!J14</f>
        <v>0</v>
      </c>
      <c r="AK26" s="95">
        <f>IF(AJ26=0,0,($G$26/$AJ$26)*100000)</f>
        <v>0</v>
      </c>
      <c r="AL26" s="95">
        <f>' Populations'!L14</f>
        <v>0</v>
      </c>
      <c r="AM26" s="95">
        <f>IF(AL26=0,0,($H$26/$AL$26)*100000)</f>
        <v>0</v>
      </c>
      <c r="AN26" s="95">
        <f>' Populations'!N14</f>
        <v>0</v>
      </c>
      <c r="AO26" s="95">
        <f>IF(AN26=0,0,($I$26/$AN$26)*100000)</f>
        <v>0</v>
      </c>
      <c r="AP26" s="95">
        <f>' Populations'!P14</f>
        <v>0</v>
      </c>
      <c r="AQ26" s="95">
        <f>IF(AP26=0,0,($J$26/$AP$26)*100000)</f>
        <v>0</v>
      </c>
      <c r="AR26" s="95">
        <f>' Populations'!R14</f>
        <v>0</v>
      </c>
      <c r="AS26" s="95">
        <f>IF(AR26=0,0,($K$26/$AR$26)*100000)</f>
        <v>0</v>
      </c>
      <c r="AT26" s="95">
        <f>' Populations'!T14</f>
        <v>0</v>
      </c>
      <c r="AU26" s="95">
        <f>IF(AT26=0,0,($L$26/$AT$26)*100000)</f>
        <v>0</v>
      </c>
      <c r="AV26" s="98"/>
      <c r="AW26" s="95">
        <f>'Health Regions'!B10</f>
        <v>0</v>
      </c>
      <c r="AX26" s="95">
        <f>IF(AW26=0,0,($M$26/$AW$26)*100000)</f>
        <v>0</v>
      </c>
      <c r="AY26" s="95">
        <f>'Health Regions'!D10</f>
        <v>0</v>
      </c>
      <c r="AZ26" s="95">
        <f>IF(AY26=0,0,($N$26/$AY$26)*100000)</f>
        <v>0</v>
      </c>
      <c r="BA26" s="95">
        <f>'Health Regions'!F10</f>
        <v>0</v>
      </c>
      <c r="BB26" s="95">
        <f>IF(BA26=0,0,($O$26/$BA$26)*100000)</f>
        <v>0</v>
      </c>
      <c r="BC26" s="95">
        <f>'Health Regions'!H10</f>
        <v>0</v>
      </c>
      <c r="BD26" s="95">
        <f>IF(BC26=0,0,($P$26/$BC$26)*100000)</f>
        <v>0</v>
      </c>
      <c r="BE26" s="95">
        <f>'Health Regions'!J10</f>
        <v>0</v>
      </c>
      <c r="BF26" s="95">
        <f>IF(BE26=0,0,($Q$26/$BE$26)*100000)</f>
        <v>0</v>
      </c>
      <c r="BG26" s="95">
        <f>'Health Regions'!L10</f>
        <v>0</v>
      </c>
      <c r="BH26" s="95">
        <f>IF(BG26=0,0,($R$26/$BG$26)*100000)</f>
        <v>0</v>
      </c>
      <c r="BI26" s="95">
        <f>'Health Regions'!N10</f>
        <v>0</v>
      </c>
      <c r="BJ26" s="95">
        <f>IF(BI26=0,0,($S$26/$BI$26)*100000)</f>
        <v>0</v>
      </c>
      <c r="BK26" s="95">
        <f>'Health Regions'!P10</f>
        <v>0</v>
      </c>
      <c r="BL26" s="95">
        <f>IF(BK26=0,0,($T$26/$BK$26)*100000)</f>
        <v>0</v>
      </c>
      <c r="BM26" s="95">
        <f>'Health Regions'!R10</f>
        <v>0</v>
      </c>
      <c r="BN26" s="95">
        <f>IF(BM26=0,0,($PU26/$BM$26)*100000)</f>
        <v>0</v>
      </c>
      <c r="BO26" s="95">
        <f>'Health Regions'!T10</f>
        <v>0</v>
      </c>
      <c r="BP26" s="95">
        <f>IF(BO26=0,0,($V$26/$BO$26)*100000)</f>
        <v>0</v>
      </c>
      <c r="BQ26" s="95">
        <f>'Health Regions'!V10</f>
        <v>0</v>
      </c>
      <c r="BR26" s="95">
        <f>IF(BQ26=0,0,($W$26/$BQ$26)*100000)</f>
        <v>0</v>
      </c>
      <c r="BS26" s="95">
        <f>'Health Regions'!X10</f>
        <v>0</v>
      </c>
      <c r="BT26" s="95">
        <f>IF(BS26=0,0,($X$26/$BS$26)*100000)</f>
        <v>0</v>
      </c>
      <c r="BU26" s="95">
        <f>'Health Regions'!Z10</f>
        <v>0</v>
      </c>
      <c r="BV26" s="95">
        <f>IF(BU26=0,0,($Y$26/$BU$26)*100000)</f>
        <v>0</v>
      </c>
      <c r="BW26" s="95">
        <f>'Health Regions'!AB10</f>
        <v>0</v>
      </c>
      <c r="BX26" s="95">
        <f>IF(BW26=0,0,($Z$26/$BW$26)*100000)</f>
        <v>0</v>
      </c>
      <c r="BY26" s="52"/>
      <c r="BZ26" s="93">
        <v>18257</v>
      </c>
      <c r="CA26" s="94">
        <v>6.6477999999999995E-2</v>
      </c>
      <c r="CC26" s="60" t="s">
        <v>165</v>
      </c>
      <c r="CD26" s="113">
        <f t="shared" si="29"/>
        <v>0</v>
      </c>
      <c r="CE26" s="114">
        <f t="shared" si="30"/>
        <v>0</v>
      </c>
      <c r="CF26" s="114">
        <f t="shared" si="31"/>
        <v>0</v>
      </c>
      <c r="CG26" s="54">
        <f t="shared" si="32"/>
        <v>0</v>
      </c>
      <c r="CH26" s="54">
        <f t="shared" si="33"/>
        <v>0</v>
      </c>
      <c r="CI26" s="54">
        <f t="shared" si="34"/>
        <v>0</v>
      </c>
      <c r="CJ26" s="54">
        <f t="shared" si="35"/>
        <v>0</v>
      </c>
      <c r="CK26" s="54">
        <f t="shared" si="36"/>
        <v>0</v>
      </c>
      <c r="CL26" s="54">
        <f t="shared" si="37"/>
        <v>0</v>
      </c>
      <c r="CM26" s="54">
        <f t="shared" si="38"/>
        <v>0</v>
      </c>
      <c r="CN26" s="54">
        <f t="shared" si="39"/>
        <v>0</v>
      </c>
      <c r="CO26" s="54">
        <f t="shared" si="40"/>
        <v>0</v>
      </c>
      <c r="CP26" s="54">
        <f t="shared" si="41"/>
        <v>0</v>
      </c>
      <c r="CQ26" s="54">
        <f t="shared" si="42"/>
        <v>0</v>
      </c>
      <c r="CR26" s="54">
        <f t="shared" si="43"/>
        <v>0</v>
      </c>
      <c r="CS26" s="54">
        <f t="shared" si="44"/>
        <v>0</v>
      </c>
      <c r="CT26" s="54">
        <f t="shared" si="45"/>
        <v>0</v>
      </c>
      <c r="CU26" s="54">
        <f t="shared" si="46"/>
        <v>0</v>
      </c>
      <c r="CV26" s="54">
        <f t="shared" si="47"/>
        <v>0</v>
      </c>
      <c r="CW26" s="54">
        <f t="shared" si="48"/>
        <v>0</v>
      </c>
      <c r="CX26" s="54">
        <f t="shared" si="49"/>
        <v>0</v>
      </c>
      <c r="CY26" s="54">
        <f t="shared" si="50"/>
        <v>0</v>
      </c>
      <c r="CZ26" s="54">
        <f t="shared" si="51"/>
        <v>0</v>
      </c>
      <c r="DA26" s="54">
        <f t="shared" si="52"/>
        <v>0</v>
      </c>
    </row>
    <row r="27" spans="2:105" x14ac:dyDescent="0.25">
      <c r="B27" s="16" t="s">
        <v>166</v>
      </c>
      <c r="C27" s="70"/>
      <c r="D27" s="48"/>
      <c r="E27" s="49"/>
      <c r="F27" s="39"/>
      <c r="G27" s="39"/>
      <c r="H27" s="39"/>
      <c r="I27" s="39"/>
      <c r="J27" s="77"/>
      <c r="K27" s="77"/>
      <c r="L27" s="42"/>
      <c r="M27" s="85"/>
      <c r="N27" s="85"/>
      <c r="O27" s="85"/>
      <c r="P27" s="85"/>
      <c r="Q27" s="85"/>
      <c r="R27" s="85"/>
      <c r="S27" s="85"/>
      <c r="T27" s="85"/>
      <c r="U27" s="85"/>
      <c r="V27" s="85"/>
      <c r="W27" s="85"/>
      <c r="X27" s="85"/>
      <c r="Y27" s="85"/>
      <c r="Z27" s="89"/>
      <c r="AA27" s="52"/>
      <c r="AB27" s="95">
        <f>' Populations'!B15</f>
        <v>0</v>
      </c>
      <c r="AC27" s="95">
        <f>IF(AB27=0,0,($C$27/$AB$27)*100000)</f>
        <v>0</v>
      </c>
      <c r="AD27" s="95">
        <f>' Populations'!D15</f>
        <v>0</v>
      </c>
      <c r="AE27" s="95">
        <f>IF(AD27=0,0,($D$27/$AD$27)*100000)</f>
        <v>0</v>
      </c>
      <c r="AF27" s="95">
        <f>' Populations'!F15</f>
        <v>0</v>
      </c>
      <c r="AG27" s="95">
        <f>IF(AF27=0,0,($E$27/$AF$27)*100000)</f>
        <v>0</v>
      </c>
      <c r="AH27" s="95">
        <f>' Populations'!H15</f>
        <v>0</v>
      </c>
      <c r="AI27" s="95">
        <f>IF(AH27=0,0,($F$27/$AH$27)*100000)</f>
        <v>0</v>
      </c>
      <c r="AJ27" s="95">
        <f>' Populations'!J15</f>
        <v>0</v>
      </c>
      <c r="AK27" s="95">
        <f>IF(AJ27=0,0,($G$27/$AJ$27)*100000)</f>
        <v>0</v>
      </c>
      <c r="AL27" s="95">
        <f>' Populations'!L15</f>
        <v>0</v>
      </c>
      <c r="AM27" s="95">
        <f>IF(AL27=0,0,($H$27/$AL$27)*100000)</f>
        <v>0</v>
      </c>
      <c r="AN27" s="95">
        <f>' Populations'!N15</f>
        <v>0</v>
      </c>
      <c r="AO27" s="95">
        <f>IF(AN27=0,0,($I$27/$AN$27)*100000)</f>
        <v>0</v>
      </c>
      <c r="AP27" s="95">
        <f>' Populations'!P15</f>
        <v>0</v>
      </c>
      <c r="AQ27" s="95">
        <f>IF(AP27=0,0,($J$27/$AP$27)*100000)</f>
        <v>0</v>
      </c>
      <c r="AR27" s="95">
        <f>' Populations'!R15</f>
        <v>0</v>
      </c>
      <c r="AS27" s="95">
        <f>IF(AR27=0,0,($K$27/$AR$27)*100000)</f>
        <v>0</v>
      </c>
      <c r="AT27" s="95">
        <f>' Populations'!T15</f>
        <v>0</v>
      </c>
      <c r="AU27" s="95">
        <f>IF(AT27=0,0,($L$272/$AT$27)*100000)</f>
        <v>0</v>
      </c>
      <c r="AV27" s="98"/>
      <c r="AW27" s="95">
        <f>'Health Regions'!B11</f>
        <v>0</v>
      </c>
      <c r="AX27" s="95">
        <f>IF(AW27=0,0,($M$27/$AW$27)*100000)</f>
        <v>0</v>
      </c>
      <c r="AY27" s="95">
        <f>'Health Regions'!D11</f>
        <v>0</v>
      </c>
      <c r="AZ27" s="95">
        <f>IF(AY27=0,0,($N$27/$AY$27)*100000)</f>
        <v>0</v>
      </c>
      <c r="BA27" s="95">
        <f>'Health Regions'!F11</f>
        <v>0</v>
      </c>
      <c r="BB27" s="95">
        <f>IF(BA27=0,0,($O$27/$BA$27)*100000)</f>
        <v>0</v>
      </c>
      <c r="BC27" s="95">
        <f>'Health Regions'!H11</f>
        <v>0</v>
      </c>
      <c r="BD27" s="95">
        <f>IF(BC27=0,0,($P$27/$BC$27)*100000)</f>
        <v>0</v>
      </c>
      <c r="BE27" s="95">
        <f>'Health Regions'!J11</f>
        <v>0</v>
      </c>
      <c r="BF27" s="95">
        <f>IF(BE27=0,0,($Q$27/$BE$27)*100000)</f>
        <v>0</v>
      </c>
      <c r="BG27" s="95">
        <f>'Health Regions'!L11</f>
        <v>0</v>
      </c>
      <c r="BH27" s="95">
        <f>IF(BG27=0,0,($R$27/$BG$27)*100000)</f>
        <v>0</v>
      </c>
      <c r="BI27" s="95">
        <f>'Health Regions'!N11</f>
        <v>0</v>
      </c>
      <c r="BJ27" s="95">
        <f>IF(BI27=0,0,($S$27/$BI$27)*100000)</f>
        <v>0</v>
      </c>
      <c r="BK27" s="95">
        <f>'Health Regions'!P11</f>
        <v>0</v>
      </c>
      <c r="BL27" s="95">
        <f>IF(BK27=0,0,($T$27/$BK$27)*100000)</f>
        <v>0</v>
      </c>
      <c r="BM27" s="95">
        <f>'Health Regions'!R11</f>
        <v>0</v>
      </c>
      <c r="BN27" s="95">
        <f>IF(BM27=0,0,($U$27/$BM$27)*100000)</f>
        <v>0</v>
      </c>
      <c r="BO27" s="95">
        <f>'Health Regions'!T11</f>
        <v>0</v>
      </c>
      <c r="BP27" s="95">
        <f>IF(BO27=0,0,($V$27/$BO$27)*100000)</f>
        <v>0</v>
      </c>
      <c r="BQ27" s="95">
        <f>'Health Regions'!V11</f>
        <v>0</v>
      </c>
      <c r="BR27" s="95">
        <f>IF(BQ27=0,0,($W$27/$BQ$27)*100000)</f>
        <v>0</v>
      </c>
      <c r="BS27" s="95">
        <f>'Health Regions'!X11</f>
        <v>0</v>
      </c>
      <c r="BT27" s="95">
        <f>IF(BS27=0,0,($X$27/$BS$27)*100000)</f>
        <v>0</v>
      </c>
      <c r="BU27" s="95">
        <f>'Health Regions'!Z11</f>
        <v>0</v>
      </c>
      <c r="BV27" s="95">
        <f>IF(BU27=0,0,($Y$27/$BU$27)*100000)</f>
        <v>0</v>
      </c>
      <c r="BW27" s="95">
        <f>'Health Regions'!AB11</f>
        <v>0</v>
      </c>
      <c r="BX27" s="95">
        <f>IF(BW27=0,0,($Z$27/$BW$27)*100000)</f>
        <v>0</v>
      </c>
      <c r="BY27" s="52"/>
      <c r="BZ27" s="93">
        <v>37233</v>
      </c>
      <c r="CA27" s="94">
        <v>0.135573</v>
      </c>
      <c r="CC27" s="60" t="s">
        <v>166</v>
      </c>
      <c r="CD27" s="113">
        <f t="shared" si="29"/>
        <v>0</v>
      </c>
      <c r="CE27" s="114">
        <f t="shared" si="30"/>
        <v>0</v>
      </c>
      <c r="CF27" s="114">
        <f t="shared" si="31"/>
        <v>0</v>
      </c>
      <c r="CG27" s="54">
        <f t="shared" si="32"/>
        <v>0</v>
      </c>
      <c r="CH27" s="54">
        <f t="shared" si="33"/>
        <v>0</v>
      </c>
      <c r="CI27" s="54">
        <f t="shared" si="34"/>
        <v>0</v>
      </c>
      <c r="CJ27" s="54">
        <f t="shared" si="35"/>
        <v>0</v>
      </c>
      <c r="CK27" s="54">
        <f t="shared" si="36"/>
        <v>0</v>
      </c>
      <c r="CL27" s="54">
        <f t="shared" si="37"/>
        <v>0</v>
      </c>
      <c r="CM27" s="54">
        <f t="shared" si="38"/>
        <v>0</v>
      </c>
      <c r="CN27" s="54">
        <f t="shared" si="39"/>
        <v>0</v>
      </c>
      <c r="CO27" s="54">
        <f t="shared" si="40"/>
        <v>0</v>
      </c>
      <c r="CP27" s="54">
        <f t="shared" si="41"/>
        <v>0</v>
      </c>
      <c r="CQ27" s="54">
        <f t="shared" si="42"/>
        <v>0</v>
      </c>
      <c r="CR27" s="54">
        <f t="shared" si="43"/>
        <v>0</v>
      </c>
      <c r="CS27" s="54">
        <f t="shared" si="44"/>
        <v>0</v>
      </c>
      <c r="CT27" s="54">
        <f t="shared" si="45"/>
        <v>0</v>
      </c>
      <c r="CU27" s="54">
        <f t="shared" si="46"/>
        <v>0</v>
      </c>
      <c r="CV27" s="54">
        <f t="shared" si="47"/>
        <v>0</v>
      </c>
      <c r="CW27" s="54">
        <f t="shared" si="48"/>
        <v>0</v>
      </c>
      <c r="CX27" s="54">
        <f t="shared" si="49"/>
        <v>0</v>
      </c>
      <c r="CY27" s="54">
        <f t="shared" si="50"/>
        <v>0</v>
      </c>
      <c r="CZ27" s="54">
        <f t="shared" si="51"/>
        <v>0</v>
      </c>
      <c r="DA27" s="54">
        <f t="shared" si="52"/>
        <v>0</v>
      </c>
    </row>
    <row r="28" spans="2:105" x14ac:dyDescent="0.25">
      <c r="B28" s="16" t="s">
        <v>167</v>
      </c>
      <c r="C28" s="70"/>
      <c r="D28" s="48"/>
      <c r="E28" s="49"/>
      <c r="F28" s="39"/>
      <c r="G28" s="39"/>
      <c r="H28" s="39"/>
      <c r="I28" s="39"/>
      <c r="J28" s="77"/>
      <c r="K28" s="77"/>
      <c r="L28" s="42"/>
      <c r="M28" s="85"/>
      <c r="N28" s="85"/>
      <c r="O28" s="85"/>
      <c r="P28" s="85"/>
      <c r="Q28" s="85"/>
      <c r="R28" s="85"/>
      <c r="S28" s="85"/>
      <c r="T28" s="85"/>
      <c r="U28" s="85"/>
      <c r="V28" s="85"/>
      <c r="W28" s="85"/>
      <c r="X28" s="85"/>
      <c r="Y28" s="85"/>
      <c r="Z28" s="89"/>
      <c r="AA28" s="52"/>
      <c r="AB28" s="95">
        <f>' Populations'!B16</f>
        <v>0</v>
      </c>
      <c r="AC28" s="95">
        <f>IF(AB28=0,0,($C$28/$AB$28)*100000)</f>
        <v>0</v>
      </c>
      <c r="AD28" s="95">
        <f>' Populations'!D16</f>
        <v>0</v>
      </c>
      <c r="AE28" s="95">
        <f>IF(AD28=0,0,($D$28/$AD$28)*100000)</f>
        <v>0</v>
      </c>
      <c r="AF28" s="95">
        <f>' Populations'!F16</f>
        <v>0</v>
      </c>
      <c r="AG28" s="95">
        <f>IF(AF28=0,0,($E$28/$AF$28)*100000)</f>
        <v>0</v>
      </c>
      <c r="AH28" s="95">
        <f>' Populations'!H16</f>
        <v>0</v>
      </c>
      <c r="AI28" s="95">
        <f>IF(AH28=0,0,($F$28/$AH$28)*100000)</f>
        <v>0</v>
      </c>
      <c r="AJ28" s="95">
        <f>' Populations'!J16</f>
        <v>0</v>
      </c>
      <c r="AK28" s="95">
        <f>IF(AJ28=0,0,($G$28/$AJ$28)*100000)</f>
        <v>0</v>
      </c>
      <c r="AL28" s="95">
        <f>' Populations'!L16</f>
        <v>0</v>
      </c>
      <c r="AM28" s="95">
        <f>IF(AL28=0,0,($H$28/$AL$28)*100000)</f>
        <v>0</v>
      </c>
      <c r="AN28" s="95">
        <f>' Populations'!N16</f>
        <v>0</v>
      </c>
      <c r="AO28" s="95">
        <f>IF(AN28=0,0,($I$28/$AN$28)*100000)</f>
        <v>0</v>
      </c>
      <c r="AP28" s="95">
        <f>' Populations'!P16</f>
        <v>0</v>
      </c>
      <c r="AQ28" s="95">
        <f>IF(AP28=0,0,($J$28/$AP$28)*100000)</f>
        <v>0</v>
      </c>
      <c r="AR28" s="95">
        <f>' Populations'!R16</f>
        <v>0</v>
      </c>
      <c r="AS28" s="95">
        <f>IF(AR28=0,0,($K$28/$AR$28)*100000)</f>
        <v>0</v>
      </c>
      <c r="AT28" s="95">
        <f>' Populations'!T16</f>
        <v>0</v>
      </c>
      <c r="AU28" s="95">
        <f>IF(AT28=0,0,($L$28/$AT$28)*100000)</f>
        <v>0</v>
      </c>
      <c r="AV28" s="98"/>
      <c r="AW28" s="95">
        <f>'Health Regions'!B12</f>
        <v>0</v>
      </c>
      <c r="AX28" s="95">
        <f>IF(AW28=0,0,($M$28/$AW$28)*100000)</f>
        <v>0</v>
      </c>
      <c r="AY28" s="95">
        <f>'Health Regions'!D12</f>
        <v>0</v>
      </c>
      <c r="AZ28" s="95">
        <f>IF(AY28=0,0,($N$28/$AW$28)*100000)</f>
        <v>0</v>
      </c>
      <c r="BA28" s="95">
        <f>'Health Regions'!F12</f>
        <v>0</v>
      </c>
      <c r="BB28" s="95">
        <f>IF(BA28=0,0,($O$28/$BA$28)*100000)</f>
        <v>0</v>
      </c>
      <c r="BC28" s="95">
        <f>'Health Regions'!H12</f>
        <v>0</v>
      </c>
      <c r="BD28" s="95">
        <f>IF(BC28=0,0,($P$28/$BC$28)*100000)</f>
        <v>0</v>
      </c>
      <c r="BE28" s="95">
        <f>'Health Regions'!J12</f>
        <v>0</v>
      </c>
      <c r="BF28" s="95">
        <f>IF(BE28=0,0,($Q$28/$BE$28)*100000)</f>
        <v>0</v>
      </c>
      <c r="BG28" s="95">
        <f>'Health Regions'!L12</f>
        <v>0</v>
      </c>
      <c r="BH28" s="95">
        <f>IF(BG28=0,0,($R$28/$BG$28)*100000)</f>
        <v>0</v>
      </c>
      <c r="BI28" s="95">
        <f>'Health Regions'!N12</f>
        <v>0</v>
      </c>
      <c r="BJ28" s="95">
        <f>IF(BI28=0,0,($S$28/$BI$28)*100000)</f>
        <v>0</v>
      </c>
      <c r="BK28" s="95">
        <f>'Health Regions'!P12</f>
        <v>0</v>
      </c>
      <c r="BL28" s="95">
        <f>IF(BK28=0,0,($T$28/$BK$28)*100000)</f>
        <v>0</v>
      </c>
      <c r="BM28" s="95">
        <f>'Health Regions'!R12</f>
        <v>0</v>
      </c>
      <c r="BN28" s="95">
        <f>IF(BM28=0,0,($U$28/$BM$28)*100000)</f>
        <v>0</v>
      </c>
      <c r="BO28" s="95">
        <f>'Health Regions'!T12</f>
        <v>0</v>
      </c>
      <c r="BP28" s="95">
        <f>IF(BO28=0,0,($V$28/$BO$28)*100000)</f>
        <v>0</v>
      </c>
      <c r="BQ28" s="95">
        <f>'Health Regions'!V12</f>
        <v>0</v>
      </c>
      <c r="BR28" s="95">
        <f>IF(BQ28=0,0,($W$28/$BQ$28)*100000)</f>
        <v>0</v>
      </c>
      <c r="BS28" s="95">
        <f>'Health Regions'!X12</f>
        <v>0</v>
      </c>
      <c r="BT28" s="95">
        <f>IF(BS28=0,0,($X$28/$BS$28)*100000)</f>
        <v>0</v>
      </c>
      <c r="BU28" s="95">
        <f>'Health Regions'!Z12</f>
        <v>0</v>
      </c>
      <c r="BV28" s="95">
        <f>IF(BU28=0,0,($Y$28/$BU$28)*100000)</f>
        <v>0</v>
      </c>
      <c r="BW28" s="95">
        <f>'Health Regions'!AB12</f>
        <v>0</v>
      </c>
      <c r="BX28" s="95">
        <f>IF(BW28=0,0,($Z$28/$BW$28)*100000)</f>
        <v>0</v>
      </c>
      <c r="BY28" s="52"/>
      <c r="BZ28" s="93">
        <v>44659</v>
      </c>
      <c r="CA28" s="94">
        <v>0.16261300000000001</v>
      </c>
      <c r="CC28" s="60" t="s">
        <v>167</v>
      </c>
      <c r="CD28" s="113">
        <f t="shared" si="29"/>
        <v>0</v>
      </c>
      <c r="CE28" s="114">
        <f t="shared" si="30"/>
        <v>0</v>
      </c>
      <c r="CF28" s="114">
        <f t="shared" si="31"/>
        <v>0</v>
      </c>
      <c r="CG28" s="54">
        <f t="shared" si="32"/>
        <v>0</v>
      </c>
      <c r="CH28" s="54">
        <f t="shared" si="33"/>
        <v>0</v>
      </c>
      <c r="CI28" s="54">
        <f t="shared" si="34"/>
        <v>0</v>
      </c>
      <c r="CJ28" s="54">
        <f t="shared" si="35"/>
        <v>0</v>
      </c>
      <c r="CK28" s="54">
        <f t="shared" si="36"/>
        <v>0</v>
      </c>
      <c r="CL28" s="54">
        <f t="shared" si="37"/>
        <v>0</v>
      </c>
      <c r="CM28" s="54">
        <f t="shared" si="38"/>
        <v>0</v>
      </c>
      <c r="CN28" s="54">
        <f t="shared" si="39"/>
        <v>0</v>
      </c>
      <c r="CO28" s="54">
        <f t="shared" si="40"/>
        <v>0</v>
      </c>
      <c r="CP28" s="54">
        <f t="shared" si="41"/>
        <v>0</v>
      </c>
      <c r="CQ28" s="54">
        <f t="shared" si="42"/>
        <v>0</v>
      </c>
      <c r="CR28" s="54">
        <f t="shared" si="43"/>
        <v>0</v>
      </c>
      <c r="CS28" s="54">
        <f t="shared" si="44"/>
        <v>0</v>
      </c>
      <c r="CT28" s="54">
        <f t="shared" si="45"/>
        <v>0</v>
      </c>
      <c r="CU28" s="54">
        <f t="shared" si="46"/>
        <v>0</v>
      </c>
      <c r="CV28" s="54">
        <f t="shared" si="47"/>
        <v>0</v>
      </c>
      <c r="CW28" s="54">
        <f t="shared" si="48"/>
        <v>0</v>
      </c>
      <c r="CX28" s="54">
        <f t="shared" si="49"/>
        <v>0</v>
      </c>
      <c r="CY28" s="54">
        <f t="shared" si="50"/>
        <v>0</v>
      </c>
      <c r="CZ28" s="54">
        <f t="shared" si="51"/>
        <v>0</v>
      </c>
      <c r="DA28" s="54">
        <f t="shared" si="52"/>
        <v>0</v>
      </c>
    </row>
    <row r="29" spans="2:105" x14ac:dyDescent="0.25">
      <c r="B29" s="16" t="s">
        <v>168</v>
      </c>
      <c r="C29" s="70"/>
      <c r="D29" s="48"/>
      <c r="E29" s="49"/>
      <c r="F29" s="39"/>
      <c r="G29" s="39"/>
      <c r="H29" s="39"/>
      <c r="I29" s="39"/>
      <c r="J29" s="77"/>
      <c r="K29" s="77"/>
      <c r="L29" s="42"/>
      <c r="M29" s="85"/>
      <c r="N29" s="85"/>
      <c r="O29" s="85"/>
      <c r="P29" s="85"/>
      <c r="Q29" s="85"/>
      <c r="R29" s="85"/>
      <c r="S29" s="85"/>
      <c r="T29" s="85"/>
      <c r="U29" s="85"/>
      <c r="V29" s="85"/>
      <c r="W29" s="85"/>
      <c r="X29" s="85"/>
      <c r="Y29" s="85"/>
      <c r="Z29" s="89"/>
      <c r="AA29" s="52"/>
      <c r="AB29" s="95">
        <f>' Populations'!B17</f>
        <v>0</v>
      </c>
      <c r="AC29" s="95">
        <f>IF(AB29=0,0,($C$29/$AB$29)*100000)</f>
        <v>0</v>
      </c>
      <c r="AD29" s="95">
        <f>' Populations'!D17</f>
        <v>0</v>
      </c>
      <c r="AE29" s="95">
        <f>IF(AD29=0,0,($D$29/$AD$29)*100000)</f>
        <v>0</v>
      </c>
      <c r="AF29" s="95">
        <f>' Populations'!F17</f>
        <v>0</v>
      </c>
      <c r="AG29" s="95">
        <f>IF(AF29=0,0,($E$29/$AF$29)*100000)</f>
        <v>0</v>
      </c>
      <c r="AH29" s="95">
        <f>' Populations'!H17</f>
        <v>0</v>
      </c>
      <c r="AI29" s="95">
        <f>IF(AH29=0,0,($F$29/$AH$29)*100000)</f>
        <v>0</v>
      </c>
      <c r="AJ29" s="95">
        <f>' Populations'!J17</f>
        <v>0</v>
      </c>
      <c r="AK29" s="95">
        <f>IF(AJ29=0,0,($G$29/$AJ$29)*100000)</f>
        <v>0</v>
      </c>
      <c r="AL29" s="95">
        <f>' Populations'!L17</f>
        <v>0</v>
      </c>
      <c r="AM29" s="95">
        <f>IF(AL29=0,0,($H$29/$AL$29)*100000)</f>
        <v>0</v>
      </c>
      <c r="AN29" s="95">
        <f>' Populations'!N17</f>
        <v>0</v>
      </c>
      <c r="AO29" s="95">
        <f>IF(AN29=0,0,($I$29/$AN$29)*100000)</f>
        <v>0</v>
      </c>
      <c r="AP29" s="95">
        <f>' Populations'!P17</f>
        <v>0</v>
      </c>
      <c r="AQ29" s="95">
        <f>IF(AP29=0,0,($J$29/$AP$29)*100000)</f>
        <v>0</v>
      </c>
      <c r="AR29" s="95">
        <f>' Populations'!R17</f>
        <v>0</v>
      </c>
      <c r="AS29" s="95">
        <f>IF(AR29=0,0,($K$29/$AR$29)*100000)</f>
        <v>0</v>
      </c>
      <c r="AT29" s="95">
        <f>' Populations'!T17</f>
        <v>0</v>
      </c>
      <c r="AU29" s="95">
        <f>IF(AT29=0,0,($L$29/$AT$29)*100000)</f>
        <v>0</v>
      </c>
      <c r="AV29" s="98"/>
      <c r="AW29" s="95">
        <f>'Health Regions'!B13</f>
        <v>0</v>
      </c>
      <c r="AX29" s="95">
        <f>IF(AW29=0,0,($M$29/$AW$29)*100000)</f>
        <v>0</v>
      </c>
      <c r="AY29" s="95">
        <f>'Health Regions'!D13</f>
        <v>0</v>
      </c>
      <c r="AZ29" s="95">
        <f>IF(AY29=0,0,($N$29/$AY$29)*100000)</f>
        <v>0</v>
      </c>
      <c r="BA29" s="95">
        <f>'Health Regions'!F13</f>
        <v>0</v>
      </c>
      <c r="BB29" s="95">
        <f>IF(BA29=0,0,($O$29/$BA$29)*100000)</f>
        <v>0</v>
      </c>
      <c r="BC29" s="95">
        <f>'Health Regions'!H13</f>
        <v>0</v>
      </c>
      <c r="BD29" s="95">
        <f>IF(BC29=0,0,($P$29/$BC$29)*100000)</f>
        <v>0</v>
      </c>
      <c r="BE29" s="95">
        <f>'Health Regions'!J13</f>
        <v>0</v>
      </c>
      <c r="BF29" s="95">
        <f>IF(BE29=0,0,($Q$29/$BE$29)*100000)</f>
        <v>0</v>
      </c>
      <c r="BG29" s="95">
        <f>'Health Regions'!L13</f>
        <v>0</v>
      </c>
      <c r="BH29" s="95">
        <f>IF(BG29=0,0,($R$29/$BG$29)*100000)</f>
        <v>0</v>
      </c>
      <c r="BI29" s="95">
        <f>'Health Regions'!N13</f>
        <v>0</v>
      </c>
      <c r="BJ29" s="95">
        <f>IF(BI29=0,0,($S$29/$BI$29)*100000)</f>
        <v>0</v>
      </c>
      <c r="BK29" s="95">
        <f>'Health Regions'!P13</f>
        <v>0</v>
      </c>
      <c r="BL29" s="95">
        <f>IF(BK29=0,0,($T$29/$BK$29)*100000)</f>
        <v>0</v>
      </c>
      <c r="BM29" s="95">
        <f>'Health Regions'!R13</f>
        <v>0</v>
      </c>
      <c r="BN29" s="95">
        <f>IF(BM29=0,0,($U$29/$BM$29)*100000)</f>
        <v>0</v>
      </c>
      <c r="BO29" s="95">
        <f>'Health Regions'!T13</f>
        <v>0</v>
      </c>
      <c r="BP29" s="95">
        <f>IF(BO29=0,0,($V$29/$BO$29)*100000)</f>
        <v>0</v>
      </c>
      <c r="BQ29" s="95">
        <f>'Health Regions'!V13</f>
        <v>0</v>
      </c>
      <c r="BR29" s="95">
        <f>IF(BQ29=0,0,($W$29/$BQ$29)*100000)</f>
        <v>0</v>
      </c>
      <c r="BS29" s="95">
        <f>'Health Regions'!X13</f>
        <v>0</v>
      </c>
      <c r="BT29" s="95">
        <f>IF(BS29=0,0,($X$29/$BS$29)*100000)</f>
        <v>0</v>
      </c>
      <c r="BU29" s="95">
        <f>'Health Regions'!Z13</f>
        <v>0</v>
      </c>
      <c r="BV29" s="95">
        <f>IF(BU29=0,0,($Y$29/$BU$29)*100000)</f>
        <v>0</v>
      </c>
      <c r="BW29" s="95">
        <f>'Health Regions'!AB13</f>
        <v>0</v>
      </c>
      <c r="BX29" s="95">
        <f>IF(BW29=0,0,($Z$29/$BW$29)*100000)</f>
        <v>0</v>
      </c>
      <c r="BY29" s="52"/>
      <c r="BZ29" s="93">
        <v>37030</v>
      </c>
      <c r="CA29" s="94">
        <v>0.13483400000000001</v>
      </c>
      <c r="CC29" s="60" t="s">
        <v>168</v>
      </c>
      <c r="CD29" s="113">
        <f t="shared" si="29"/>
        <v>0</v>
      </c>
      <c r="CE29" s="114">
        <f t="shared" si="30"/>
        <v>0</v>
      </c>
      <c r="CF29" s="114">
        <f t="shared" si="31"/>
        <v>0</v>
      </c>
      <c r="CG29" s="54">
        <f t="shared" si="32"/>
        <v>0</v>
      </c>
      <c r="CH29" s="54">
        <f t="shared" si="33"/>
        <v>0</v>
      </c>
      <c r="CI29" s="54">
        <f t="shared" si="34"/>
        <v>0</v>
      </c>
      <c r="CJ29" s="54">
        <f t="shared" si="35"/>
        <v>0</v>
      </c>
      <c r="CK29" s="54">
        <f t="shared" si="36"/>
        <v>0</v>
      </c>
      <c r="CL29" s="54">
        <f t="shared" si="37"/>
        <v>0</v>
      </c>
      <c r="CM29" s="54">
        <f t="shared" si="38"/>
        <v>0</v>
      </c>
      <c r="CN29" s="54">
        <f t="shared" si="39"/>
        <v>0</v>
      </c>
      <c r="CO29" s="54">
        <f t="shared" si="40"/>
        <v>0</v>
      </c>
      <c r="CP29" s="54">
        <f t="shared" si="41"/>
        <v>0</v>
      </c>
      <c r="CQ29" s="54">
        <f t="shared" si="42"/>
        <v>0</v>
      </c>
      <c r="CR29" s="54">
        <f t="shared" si="43"/>
        <v>0</v>
      </c>
      <c r="CS29" s="54">
        <f t="shared" si="44"/>
        <v>0</v>
      </c>
      <c r="CT29" s="54">
        <f t="shared" si="45"/>
        <v>0</v>
      </c>
      <c r="CU29" s="54">
        <f t="shared" si="46"/>
        <v>0</v>
      </c>
      <c r="CV29" s="54">
        <f t="shared" si="47"/>
        <v>0</v>
      </c>
      <c r="CW29" s="54">
        <f t="shared" si="48"/>
        <v>0</v>
      </c>
      <c r="CX29" s="54">
        <f t="shared" si="49"/>
        <v>0</v>
      </c>
      <c r="CY29" s="54">
        <f t="shared" si="50"/>
        <v>0</v>
      </c>
      <c r="CZ29" s="54">
        <f t="shared" si="51"/>
        <v>0</v>
      </c>
      <c r="DA29" s="54">
        <f t="shared" si="52"/>
        <v>0</v>
      </c>
    </row>
    <row r="30" spans="2:105" x14ac:dyDescent="0.25">
      <c r="B30" s="16" t="s">
        <v>169</v>
      </c>
      <c r="C30" s="70"/>
      <c r="D30" s="48"/>
      <c r="E30" s="49"/>
      <c r="F30" s="39"/>
      <c r="G30" s="39"/>
      <c r="H30" s="39"/>
      <c r="I30" s="39"/>
      <c r="J30" s="77"/>
      <c r="K30" s="77"/>
      <c r="L30" s="42"/>
      <c r="M30" s="85"/>
      <c r="N30" s="85"/>
      <c r="O30" s="85"/>
      <c r="P30" s="85"/>
      <c r="Q30" s="85"/>
      <c r="R30" s="85"/>
      <c r="S30" s="85"/>
      <c r="T30" s="85"/>
      <c r="U30" s="85"/>
      <c r="V30" s="85"/>
      <c r="W30" s="85"/>
      <c r="X30" s="85"/>
      <c r="Y30" s="85"/>
      <c r="Z30" s="89"/>
      <c r="AA30" s="52"/>
      <c r="AB30" s="95">
        <f>' Populations'!B18</f>
        <v>0</v>
      </c>
      <c r="AC30" s="95">
        <f>IF(AB30=0,0,($C$30/$AB$30)*100000)</f>
        <v>0</v>
      </c>
      <c r="AD30" s="95">
        <f>' Populations'!D18</f>
        <v>0</v>
      </c>
      <c r="AE30" s="95">
        <f>IF(AD30=0,0,($D$30/$AD$30)*100000)</f>
        <v>0</v>
      </c>
      <c r="AF30" s="95">
        <f>' Populations'!F18</f>
        <v>0</v>
      </c>
      <c r="AG30" s="95">
        <f>IF(AF30=0,0,($E$30/$AF$30)*100000)</f>
        <v>0</v>
      </c>
      <c r="AH30" s="95">
        <f>' Populations'!H18</f>
        <v>0</v>
      </c>
      <c r="AI30" s="95">
        <f>IF(AH30=0,0,($F$30/$AH$30)*100000)</f>
        <v>0</v>
      </c>
      <c r="AJ30" s="95">
        <f>' Populations'!J18</f>
        <v>0</v>
      </c>
      <c r="AK30" s="95">
        <f>IF(AJ30=0,0,($G$30/$AJ$30)*100000)</f>
        <v>0</v>
      </c>
      <c r="AL30" s="95">
        <f>' Populations'!L18</f>
        <v>0</v>
      </c>
      <c r="AM30" s="95">
        <f>IF(AL30=0,0,($H$30/$AL$30)*100000)</f>
        <v>0</v>
      </c>
      <c r="AN30" s="95">
        <f>' Populations'!N18</f>
        <v>0</v>
      </c>
      <c r="AO30" s="95">
        <f>IF(AN30=0,0,($I$30/$AN$30)*100000)</f>
        <v>0</v>
      </c>
      <c r="AP30" s="95">
        <f>' Populations'!P18</f>
        <v>0</v>
      </c>
      <c r="AQ30" s="95">
        <f>IF(AP30=0,0,($J$30/$AP$30)*100000)</f>
        <v>0</v>
      </c>
      <c r="AR30" s="95">
        <f>' Populations'!R18</f>
        <v>0</v>
      </c>
      <c r="AS30" s="95">
        <f>IF(AR30=0,0,($K$30/$AR$30)*100000)</f>
        <v>0</v>
      </c>
      <c r="AT30" s="95">
        <f>' Populations'!T18</f>
        <v>0</v>
      </c>
      <c r="AU30" s="95">
        <f>IF(AT30=0,0,($L$30/$AT$30)*100000)</f>
        <v>0</v>
      </c>
      <c r="AV30" s="98"/>
      <c r="AW30" s="95">
        <f>'Health Regions'!B14</f>
        <v>0</v>
      </c>
      <c r="AX30" s="95">
        <f>IF(AW30=0,0,($M$30/$AW$30)*100000)</f>
        <v>0</v>
      </c>
      <c r="AY30" s="95">
        <f>'Health Regions'!D14</f>
        <v>0</v>
      </c>
      <c r="AZ30" s="95">
        <f>IF(AY30=0,0,($N$30/$AY$30)*100000)</f>
        <v>0</v>
      </c>
      <c r="BA30" s="95">
        <f>'Health Regions'!F14</f>
        <v>0</v>
      </c>
      <c r="BB30" s="95">
        <f>IF(BA30=0,0,($O$30/$BA$30)*100000)</f>
        <v>0</v>
      </c>
      <c r="BC30" s="95">
        <f>'Health Regions'!H14</f>
        <v>0</v>
      </c>
      <c r="BD30" s="95">
        <f>IF(BC30=0,0,($P$30/$BC$30)*100000)</f>
        <v>0</v>
      </c>
      <c r="BE30" s="95">
        <f>'Health Regions'!J14</f>
        <v>0</v>
      </c>
      <c r="BF30" s="95">
        <f>IF(BE30=0,0,($Q$30/$BE$30)*100000)</f>
        <v>0</v>
      </c>
      <c r="BG30" s="95">
        <f>'Health Regions'!L14</f>
        <v>0</v>
      </c>
      <c r="BH30" s="95">
        <f>IF(BG30=0,0,($R$30/$BG$30)*100000)</f>
        <v>0</v>
      </c>
      <c r="BI30" s="95">
        <f>'Health Regions'!N14</f>
        <v>0</v>
      </c>
      <c r="BJ30" s="95">
        <f>IF(BI30=0,0,($S$30/$BI$30)*100000)</f>
        <v>0</v>
      </c>
      <c r="BK30" s="95">
        <f>'Health Regions'!P14</f>
        <v>0</v>
      </c>
      <c r="BL30" s="95">
        <f>IF(BK30=0,0,($T$30/$BK$30)*100000)</f>
        <v>0</v>
      </c>
      <c r="BM30" s="95">
        <f>'Health Regions'!R14</f>
        <v>0</v>
      </c>
      <c r="BN30" s="95">
        <f>IF(BM30=0,0,($U$30/$BM$30)*100000)</f>
        <v>0</v>
      </c>
      <c r="BO30" s="95">
        <f>'Health Regions'!T14</f>
        <v>0</v>
      </c>
      <c r="BP30" s="95">
        <f>IF(BO30=0,0,($V$30/$BO$30)*100000)</f>
        <v>0</v>
      </c>
      <c r="BQ30" s="95">
        <f>'Health Regions'!V14</f>
        <v>0</v>
      </c>
      <c r="BR30" s="95">
        <f>IF(BQ30=0,0,($W$30/$BQ$30)*100000)</f>
        <v>0</v>
      </c>
      <c r="BS30" s="95">
        <f>'Health Regions'!X14</f>
        <v>0</v>
      </c>
      <c r="BT30" s="95">
        <f>IF(BS30=0,0,($X$30/$BS$30)*100000)</f>
        <v>0</v>
      </c>
      <c r="BU30" s="95">
        <f>'Health Regions'!Z14</f>
        <v>0</v>
      </c>
      <c r="BV30" s="95">
        <f>IF(BU30=0,0,($Y$30/$BU$30)*100000)</f>
        <v>0</v>
      </c>
      <c r="BW30" s="95">
        <f>'Health Regions'!AB14</f>
        <v>0</v>
      </c>
      <c r="BX30" s="95">
        <f>IF(BW30=0,0,($Z$30/$BW$30)*100000)</f>
        <v>0</v>
      </c>
      <c r="BY30" s="52"/>
      <c r="BZ30" s="93">
        <v>23961</v>
      </c>
      <c r="CA30" s="94">
        <v>8.7247000000000005E-2</v>
      </c>
      <c r="CC30" s="60" t="s">
        <v>169</v>
      </c>
      <c r="CD30" s="113">
        <f t="shared" si="29"/>
        <v>0</v>
      </c>
      <c r="CE30" s="114">
        <f t="shared" si="30"/>
        <v>0</v>
      </c>
      <c r="CF30" s="114">
        <f t="shared" si="31"/>
        <v>0</v>
      </c>
      <c r="CG30" s="54">
        <f t="shared" si="32"/>
        <v>0</v>
      </c>
      <c r="CH30" s="54">
        <f t="shared" si="33"/>
        <v>0</v>
      </c>
      <c r="CI30" s="54">
        <f t="shared" si="34"/>
        <v>0</v>
      </c>
      <c r="CJ30" s="54">
        <f t="shared" si="35"/>
        <v>0</v>
      </c>
      <c r="CK30" s="54">
        <f t="shared" si="36"/>
        <v>0</v>
      </c>
      <c r="CL30" s="54">
        <f t="shared" si="37"/>
        <v>0</v>
      </c>
      <c r="CM30" s="54">
        <f t="shared" si="38"/>
        <v>0</v>
      </c>
      <c r="CN30" s="54">
        <f t="shared" si="39"/>
        <v>0</v>
      </c>
      <c r="CO30" s="54">
        <f t="shared" si="40"/>
        <v>0</v>
      </c>
      <c r="CP30" s="54">
        <f t="shared" si="41"/>
        <v>0</v>
      </c>
      <c r="CQ30" s="54">
        <f t="shared" si="42"/>
        <v>0</v>
      </c>
      <c r="CR30" s="54">
        <f t="shared" si="43"/>
        <v>0</v>
      </c>
      <c r="CS30" s="54">
        <f t="shared" si="44"/>
        <v>0</v>
      </c>
      <c r="CT30" s="54">
        <f t="shared" si="45"/>
        <v>0</v>
      </c>
      <c r="CU30" s="54">
        <f t="shared" si="46"/>
        <v>0</v>
      </c>
      <c r="CV30" s="54">
        <f t="shared" si="47"/>
        <v>0</v>
      </c>
      <c r="CW30" s="54">
        <f t="shared" si="48"/>
        <v>0</v>
      </c>
      <c r="CX30" s="54">
        <f t="shared" si="49"/>
        <v>0</v>
      </c>
      <c r="CY30" s="54">
        <f t="shared" si="50"/>
        <v>0</v>
      </c>
      <c r="CZ30" s="54">
        <f t="shared" si="51"/>
        <v>0</v>
      </c>
      <c r="DA30" s="54">
        <f t="shared" si="52"/>
        <v>0</v>
      </c>
    </row>
    <row r="31" spans="2:105" x14ac:dyDescent="0.25">
      <c r="B31" s="16" t="s">
        <v>170</v>
      </c>
      <c r="C31" s="70"/>
      <c r="D31" s="48"/>
      <c r="E31" s="49"/>
      <c r="F31" s="39"/>
      <c r="G31" s="39"/>
      <c r="H31" s="39"/>
      <c r="I31" s="39"/>
      <c r="J31" s="77"/>
      <c r="K31" s="77"/>
      <c r="L31" s="42"/>
      <c r="M31" s="85"/>
      <c r="N31" s="85"/>
      <c r="O31" s="85"/>
      <c r="P31" s="85"/>
      <c r="Q31" s="85"/>
      <c r="R31" s="85"/>
      <c r="S31" s="85"/>
      <c r="T31" s="85"/>
      <c r="U31" s="85"/>
      <c r="V31" s="85"/>
      <c r="W31" s="85"/>
      <c r="X31" s="85"/>
      <c r="Y31" s="85"/>
      <c r="Z31" s="89"/>
      <c r="AA31" s="52"/>
      <c r="AB31" s="95">
        <f>' Populations'!B19</f>
        <v>0</v>
      </c>
      <c r="AC31" s="95">
        <f>IF(AB31=0,0,($C$31/$AB$31)*100000)</f>
        <v>0</v>
      </c>
      <c r="AD31" s="95">
        <f>' Populations'!D19</f>
        <v>0</v>
      </c>
      <c r="AE31" s="95">
        <f>IF(AD31=0,0,($D$31/$AD$31)*100000)</f>
        <v>0</v>
      </c>
      <c r="AF31" s="95">
        <f>' Populations'!F19</f>
        <v>0</v>
      </c>
      <c r="AG31" s="95">
        <f>IF(AF31=0,0,($E$31/$AF$31)*100000)</f>
        <v>0</v>
      </c>
      <c r="AH31" s="95">
        <f>' Populations'!H19</f>
        <v>0</v>
      </c>
      <c r="AI31" s="95">
        <f>IF(AH31=0,0,($F$31/$AH$31)*100000)</f>
        <v>0</v>
      </c>
      <c r="AJ31" s="95">
        <f>' Populations'!J19</f>
        <v>0</v>
      </c>
      <c r="AK31" s="95">
        <f>IF(AJ31=0,0,($G$31/$AJ$31)*100000)</f>
        <v>0</v>
      </c>
      <c r="AL31" s="95">
        <f>' Populations'!L19</f>
        <v>0</v>
      </c>
      <c r="AM31" s="95">
        <f>IF(AL31=0,0,($H$31/$AL$31)*100000)</f>
        <v>0</v>
      </c>
      <c r="AN31" s="95">
        <f>' Populations'!N19</f>
        <v>0</v>
      </c>
      <c r="AO31" s="95">
        <f>IF(AN31=0,0,($I$31/$AN$31)*100000)</f>
        <v>0</v>
      </c>
      <c r="AP31" s="95">
        <f>' Populations'!P19</f>
        <v>0</v>
      </c>
      <c r="AQ31" s="95">
        <f>IF(AP31=0,0,($J$31/$AP$31)*100000)</f>
        <v>0</v>
      </c>
      <c r="AR31" s="95">
        <f>' Populations'!R19</f>
        <v>0</v>
      </c>
      <c r="AS31" s="95">
        <f>IF(AR31=0,0,($K$31/$AR$31)*100000)</f>
        <v>0</v>
      </c>
      <c r="AT31" s="95">
        <f>' Populations'!T19</f>
        <v>0</v>
      </c>
      <c r="AU31" s="95">
        <f>IF(AT31=0,0,($L$31/$AT$31)*100000)</f>
        <v>0</v>
      </c>
      <c r="AV31" s="98"/>
      <c r="AW31" s="95">
        <f>'Health Regions'!B15</f>
        <v>0</v>
      </c>
      <c r="AX31" s="95">
        <f>IF(AW31=0,0,($M$31/$AW$31)*100000)</f>
        <v>0</v>
      </c>
      <c r="AY31" s="95">
        <f>'Health Regions'!D15</f>
        <v>0</v>
      </c>
      <c r="AZ31" s="95">
        <f>IF(AY31=0,0,($N$31/$AY$31)*100000)</f>
        <v>0</v>
      </c>
      <c r="BA31" s="95">
        <f>'Health Regions'!F15</f>
        <v>0</v>
      </c>
      <c r="BB31" s="95">
        <f>IF(BA31=0,0,($O$31/$BA$31)*100000)</f>
        <v>0</v>
      </c>
      <c r="BC31" s="95">
        <f>'Health Regions'!H15</f>
        <v>0</v>
      </c>
      <c r="BD31" s="95">
        <f>IF(BC31=0,0,($P$31/$BC$31)*100000)</f>
        <v>0</v>
      </c>
      <c r="BE31" s="95">
        <f>'Health Regions'!J15</f>
        <v>0</v>
      </c>
      <c r="BF31" s="95">
        <f>IF(BE31=0,0,($Q$31/$BE$31)*100000)</f>
        <v>0</v>
      </c>
      <c r="BG31" s="95">
        <f>'Health Regions'!L15</f>
        <v>0</v>
      </c>
      <c r="BH31" s="95">
        <f>IF(BG31=0,0,($R$31/$BG$31)*100000)</f>
        <v>0</v>
      </c>
      <c r="BI31" s="95">
        <f>'Health Regions'!N15</f>
        <v>0</v>
      </c>
      <c r="BJ31" s="95">
        <f>IF(BI31=0,0,($S$31/$BI$31)*100000)</f>
        <v>0</v>
      </c>
      <c r="BK31" s="95">
        <f>'Health Regions'!P15</f>
        <v>0</v>
      </c>
      <c r="BL31" s="95">
        <f>IF(BK31=0,0,($T$31/$BK$31)*100000)</f>
        <v>0</v>
      </c>
      <c r="BM31" s="95">
        <f>'Health Regions'!R15</f>
        <v>0</v>
      </c>
      <c r="BN31" s="95">
        <f>IF(BM31=0,0,($U$31/$BM$31)*100000)</f>
        <v>0</v>
      </c>
      <c r="BO31" s="95">
        <f>'Health Regions'!T15</f>
        <v>0</v>
      </c>
      <c r="BP31" s="95">
        <f>IF(BO31=0,0,($V$31/$BO$31)*100000)</f>
        <v>0</v>
      </c>
      <c r="BQ31" s="95">
        <f>'Health Regions'!V15</f>
        <v>0</v>
      </c>
      <c r="BR31" s="95">
        <f>IF(BQ31=0,0,($W$31/$BQ$31)*100000)</f>
        <v>0</v>
      </c>
      <c r="BS31" s="95">
        <f>'Health Regions'!X15</f>
        <v>0</v>
      </c>
      <c r="BT31" s="95">
        <f>IF(BS31=0,0,($X$31/$BS$31)*100000)</f>
        <v>0</v>
      </c>
      <c r="BU31" s="95">
        <f>'Health Regions'!Z15</f>
        <v>0</v>
      </c>
      <c r="BV31" s="95">
        <f>IF(BU31=0,0,($Y$31/$BU$31)*100000)</f>
        <v>0</v>
      </c>
      <c r="BW31" s="95">
        <f>'Health Regions'!AB15</f>
        <v>0</v>
      </c>
      <c r="BX31" s="95">
        <f>IF(BW31=0,0,($Z$31/$BW$31)*100000)</f>
        <v>0</v>
      </c>
      <c r="BY31" s="52"/>
      <c r="BZ31" s="93">
        <v>18136</v>
      </c>
      <c r="CA31" s="94">
        <v>6.6036999999999998E-2</v>
      </c>
      <c r="CC31" s="60" t="s">
        <v>170</v>
      </c>
      <c r="CD31" s="113">
        <f t="shared" si="29"/>
        <v>0</v>
      </c>
      <c r="CE31" s="114">
        <f t="shared" si="30"/>
        <v>0</v>
      </c>
      <c r="CF31" s="114">
        <f t="shared" si="31"/>
        <v>0</v>
      </c>
      <c r="CG31" s="54">
        <f t="shared" si="32"/>
        <v>0</v>
      </c>
      <c r="CH31" s="54">
        <f t="shared" si="33"/>
        <v>0</v>
      </c>
      <c r="CI31" s="54">
        <f t="shared" si="34"/>
        <v>0</v>
      </c>
      <c r="CJ31" s="54">
        <f t="shared" si="35"/>
        <v>0</v>
      </c>
      <c r="CK31" s="54">
        <f t="shared" si="36"/>
        <v>0</v>
      </c>
      <c r="CL31" s="54">
        <f t="shared" si="37"/>
        <v>0</v>
      </c>
      <c r="CM31" s="54">
        <f t="shared" si="38"/>
        <v>0</v>
      </c>
      <c r="CN31" s="54">
        <f t="shared" si="39"/>
        <v>0</v>
      </c>
      <c r="CO31" s="54">
        <f t="shared" si="40"/>
        <v>0</v>
      </c>
      <c r="CP31" s="54">
        <f t="shared" si="41"/>
        <v>0</v>
      </c>
      <c r="CQ31" s="54">
        <f t="shared" si="42"/>
        <v>0</v>
      </c>
      <c r="CR31" s="54">
        <f t="shared" si="43"/>
        <v>0</v>
      </c>
      <c r="CS31" s="54">
        <f t="shared" si="44"/>
        <v>0</v>
      </c>
      <c r="CT31" s="54">
        <f t="shared" si="45"/>
        <v>0</v>
      </c>
      <c r="CU31" s="54">
        <f t="shared" si="46"/>
        <v>0</v>
      </c>
      <c r="CV31" s="54">
        <f t="shared" si="47"/>
        <v>0</v>
      </c>
      <c r="CW31" s="54">
        <f t="shared" si="48"/>
        <v>0</v>
      </c>
      <c r="CX31" s="54">
        <f t="shared" si="49"/>
        <v>0</v>
      </c>
      <c r="CY31" s="54">
        <f t="shared" si="50"/>
        <v>0</v>
      </c>
      <c r="CZ31" s="54">
        <f t="shared" si="51"/>
        <v>0</v>
      </c>
      <c r="DA31" s="54">
        <f t="shared" si="52"/>
        <v>0</v>
      </c>
    </row>
    <row r="32" spans="2:105" x14ac:dyDescent="0.25">
      <c r="B32" s="16" t="s">
        <v>171</v>
      </c>
      <c r="C32" s="70"/>
      <c r="D32" s="48"/>
      <c r="E32" s="49"/>
      <c r="F32" s="39"/>
      <c r="G32" s="39"/>
      <c r="H32" s="39"/>
      <c r="I32" s="39"/>
      <c r="J32" s="77"/>
      <c r="K32" s="77"/>
      <c r="L32" s="42"/>
      <c r="M32" s="85"/>
      <c r="N32" s="85"/>
      <c r="O32" s="85"/>
      <c r="P32" s="85"/>
      <c r="Q32" s="85"/>
      <c r="R32" s="85"/>
      <c r="S32" s="85"/>
      <c r="T32" s="85"/>
      <c r="U32" s="85"/>
      <c r="V32" s="85"/>
      <c r="W32" s="85"/>
      <c r="X32" s="85"/>
      <c r="Y32" s="85"/>
      <c r="Z32" s="89"/>
      <c r="AA32" s="52"/>
      <c r="AB32" s="95">
        <f>' Populations'!B20</f>
        <v>0</v>
      </c>
      <c r="AC32" s="95">
        <f>IF(AB32=0,0,($C$32/$AB$32)*100000)</f>
        <v>0</v>
      </c>
      <c r="AD32" s="95">
        <f>' Populations'!D20</f>
        <v>0</v>
      </c>
      <c r="AE32" s="95">
        <f>IF(AD32=0,0,($D$32/$AD$32)*100000)</f>
        <v>0</v>
      </c>
      <c r="AF32" s="95">
        <f>' Populations'!F20</f>
        <v>0</v>
      </c>
      <c r="AG32" s="95">
        <f>IF(AF32=0,0,($E$32/$AF$32)*100000)</f>
        <v>0</v>
      </c>
      <c r="AH32" s="95">
        <f>' Populations'!H20</f>
        <v>0</v>
      </c>
      <c r="AI32" s="95">
        <f>IF(AH32=0,0,($F$32/$AH$32)*100000)</f>
        <v>0</v>
      </c>
      <c r="AJ32" s="95">
        <f>' Populations'!J20</f>
        <v>0</v>
      </c>
      <c r="AK32" s="95">
        <f>IF(AJ32=0,0,($G$32/$AJ$32)*100000)</f>
        <v>0</v>
      </c>
      <c r="AL32" s="95">
        <f>' Populations'!L20</f>
        <v>0</v>
      </c>
      <c r="AM32" s="95">
        <f>IF(AL32=0,0,($H$32/$AL$32)*100000)</f>
        <v>0</v>
      </c>
      <c r="AN32" s="95">
        <f>' Populations'!N20</f>
        <v>0</v>
      </c>
      <c r="AO32" s="95">
        <f>IF(AN32=0,0,($I$32/$AN$32)*100000)</f>
        <v>0</v>
      </c>
      <c r="AP32" s="95">
        <f>' Populations'!P20</f>
        <v>0</v>
      </c>
      <c r="AQ32" s="95">
        <f>IF(AP32=0,0,($J$32/$AP$32)*100000)</f>
        <v>0</v>
      </c>
      <c r="AR32" s="95">
        <f>' Populations'!R20</f>
        <v>0</v>
      </c>
      <c r="AS32" s="95">
        <f>IF(AR32=0,0,($K$32/$AR$32)*100000)</f>
        <v>0</v>
      </c>
      <c r="AT32" s="95">
        <f>' Populations'!T20</f>
        <v>0</v>
      </c>
      <c r="AU32" s="95">
        <f>IF(AT32=0,0,($L$32/$AT$32)*100000)</f>
        <v>0</v>
      </c>
      <c r="AV32" s="98"/>
      <c r="AW32" s="95">
        <f>'Health Regions'!B16</f>
        <v>0</v>
      </c>
      <c r="AX32" s="95">
        <f>IF(AW32=0,0,($M$32/$AW$32)*100000)</f>
        <v>0</v>
      </c>
      <c r="AY32" s="95">
        <f>'Health Regions'!D16</f>
        <v>0</v>
      </c>
      <c r="AZ32" s="95">
        <f>IF(AY32=0,0,($N$32/$AY$32)*100000)</f>
        <v>0</v>
      </c>
      <c r="BA32" s="95">
        <f>'Health Regions'!F16</f>
        <v>0</v>
      </c>
      <c r="BB32" s="95">
        <f>IF(BA32=0,0,($O$32/$BA$32)*100000)</f>
        <v>0</v>
      </c>
      <c r="BC32" s="95">
        <f>'Health Regions'!H16</f>
        <v>0</v>
      </c>
      <c r="BD32" s="95">
        <f>IF(BC32=0,0,($P$32/$BC$32)*100000)</f>
        <v>0</v>
      </c>
      <c r="BE32" s="95">
        <f>'Health Regions'!J16</f>
        <v>0</v>
      </c>
      <c r="BF32" s="95">
        <f>IF(BE32=0,0,($Q$32/$BE$32)*100000)</f>
        <v>0</v>
      </c>
      <c r="BG32" s="95">
        <f>'Health Regions'!L16</f>
        <v>0</v>
      </c>
      <c r="BH32" s="95">
        <f>IF(BG32=0,0,($R$32/$BG$32)*100000)</f>
        <v>0</v>
      </c>
      <c r="BI32" s="95">
        <f>'Health Regions'!N16</f>
        <v>0</v>
      </c>
      <c r="BJ32" s="95">
        <f>IF(BI32=0,0,($S$32/$BI$32)*100000)</f>
        <v>0</v>
      </c>
      <c r="BK32" s="95">
        <f>'Health Regions'!P16</f>
        <v>0</v>
      </c>
      <c r="BL32" s="95">
        <f>IF(BK32=0,0,($T$32/$BK$32)*100000)</f>
        <v>0</v>
      </c>
      <c r="BM32" s="95">
        <f>'Health Regions'!R16</f>
        <v>0</v>
      </c>
      <c r="BN32" s="95">
        <f>IF(BM32=0,0,($U$32/$BM$32)*100000)</f>
        <v>0</v>
      </c>
      <c r="BO32" s="95">
        <f>'Health Regions'!T16</f>
        <v>0</v>
      </c>
      <c r="BP32" s="95">
        <f>IF(BO32=0,0,($V$32/$BO$32)*100000)</f>
        <v>0</v>
      </c>
      <c r="BQ32" s="95">
        <f>'Health Regions'!V16</f>
        <v>0</v>
      </c>
      <c r="BR32" s="95">
        <f>IF(BQ32=0,0,($W$32/$BQ$32)*100000)</f>
        <v>0</v>
      </c>
      <c r="BS32" s="95">
        <f>'Health Regions'!X16</f>
        <v>0</v>
      </c>
      <c r="BT32" s="95">
        <f>IF(BS32=0,0,($X$32/$BS$32)*100000)</f>
        <v>0</v>
      </c>
      <c r="BU32" s="95">
        <f>'Health Regions'!Z16</f>
        <v>0</v>
      </c>
      <c r="BV32" s="95">
        <f>IF(BU32=0,0,($Y$32/$BU$32)*100000)</f>
        <v>0</v>
      </c>
      <c r="BW32" s="95">
        <f>'Health Regions'!AB16</f>
        <v>0</v>
      </c>
      <c r="BX32" s="95">
        <f>IF(BW32=0,0,($Z$32/$BW$32)*100000)</f>
        <v>0</v>
      </c>
      <c r="BY32" s="52"/>
      <c r="BZ32" s="93">
        <v>12315</v>
      </c>
      <c r="CA32" s="94">
        <v>4.4840999999999999E-2</v>
      </c>
      <c r="CC32" s="60" t="s">
        <v>171</v>
      </c>
      <c r="CD32" s="113">
        <f t="shared" si="29"/>
        <v>0</v>
      </c>
      <c r="CE32" s="114">
        <f t="shared" si="30"/>
        <v>0</v>
      </c>
      <c r="CF32" s="114">
        <f t="shared" si="31"/>
        <v>0</v>
      </c>
      <c r="CG32" s="54">
        <f t="shared" si="32"/>
        <v>0</v>
      </c>
      <c r="CH32" s="54">
        <f t="shared" si="33"/>
        <v>0</v>
      </c>
      <c r="CI32" s="54">
        <f t="shared" si="34"/>
        <v>0</v>
      </c>
      <c r="CJ32" s="54">
        <f t="shared" si="35"/>
        <v>0</v>
      </c>
      <c r="CK32" s="54">
        <f t="shared" si="36"/>
        <v>0</v>
      </c>
      <c r="CL32" s="54">
        <f t="shared" si="37"/>
        <v>0</v>
      </c>
      <c r="CM32" s="54">
        <f t="shared" si="38"/>
        <v>0</v>
      </c>
      <c r="CN32" s="54">
        <f t="shared" si="39"/>
        <v>0</v>
      </c>
      <c r="CO32" s="54">
        <f t="shared" si="40"/>
        <v>0</v>
      </c>
      <c r="CP32" s="54">
        <f t="shared" si="41"/>
        <v>0</v>
      </c>
      <c r="CQ32" s="54">
        <f t="shared" si="42"/>
        <v>0</v>
      </c>
      <c r="CR32" s="54">
        <f t="shared" si="43"/>
        <v>0</v>
      </c>
      <c r="CS32" s="54">
        <f t="shared" si="44"/>
        <v>0</v>
      </c>
      <c r="CT32" s="54">
        <f t="shared" si="45"/>
        <v>0</v>
      </c>
      <c r="CU32" s="54">
        <f t="shared" si="46"/>
        <v>0</v>
      </c>
      <c r="CV32" s="54">
        <f t="shared" si="47"/>
        <v>0</v>
      </c>
      <c r="CW32" s="54">
        <f t="shared" si="48"/>
        <v>0</v>
      </c>
      <c r="CX32" s="54">
        <f t="shared" si="49"/>
        <v>0</v>
      </c>
      <c r="CY32" s="54">
        <f t="shared" si="50"/>
        <v>0</v>
      </c>
      <c r="CZ32" s="54">
        <f t="shared" si="51"/>
        <v>0</v>
      </c>
      <c r="DA32" s="54">
        <f t="shared" si="52"/>
        <v>0</v>
      </c>
    </row>
    <row r="33" spans="2:105" x14ac:dyDescent="0.25">
      <c r="B33" s="16" t="s">
        <v>172</v>
      </c>
      <c r="C33" s="70"/>
      <c r="D33" s="48"/>
      <c r="E33" s="47"/>
      <c r="F33" s="37"/>
      <c r="G33" s="37"/>
      <c r="H33" s="37"/>
      <c r="I33" s="37"/>
      <c r="J33" s="76"/>
      <c r="K33" s="76"/>
      <c r="L33" s="42"/>
      <c r="M33" s="83"/>
      <c r="N33" s="83"/>
      <c r="O33" s="83"/>
      <c r="P33" s="83"/>
      <c r="Q33" s="83"/>
      <c r="R33" s="83"/>
      <c r="S33" s="83"/>
      <c r="T33" s="83"/>
      <c r="U33" s="83"/>
      <c r="V33" s="83"/>
      <c r="W33" s="83"/>
      <c r="X33" s="83"/>
      <c r="Y33" s="83"/>
      <c r="Z33" s="90"/>
      <c r="AA33" s="52"/>
      <c r="AB33" s="95">
        <f>' Populations'!B21</f>
        <v>0</v>
      </c>
      <c r="AC33" s="95">
        <f>IF(AB33=0,0,($C$33/$AB$33)*100000)</f>
        <v>0</v>
      </c>
      <c r="AD33" s="95">
        <f>' Populations'!D21</f>
        <v>0</v>
      </c>
      <c r="AE33" s="95">
        <f>IF(AD33=0,0,($D$33/$AD$33)*100000)</f>
        <v>0</v>
      </c>
      <c r="AF33" s="95">
        <f>' Populations'!F21</f>
        <v>0</v>
      </c>
      <c r="AG33" s="95">
        <f>IF(AF33=0,0,($E$33/$AF$33)*100000)</f>
        <v>0</v>
      </c>
      <c r="AH33" s="95">
        <f>' Populations'!H21</f>
        <v>0</v>
      </c>
      <c r="AI33" s="95">
        <f>IF(AH33=0,0,($F$33/$AH$33)*100000)</f>
        <v>0</v>
      </c>
      <c r="AJ33" s="95">
        <f>' Populations'!J21</f>
        <v>0</v>
      </c>
      <c r="AK33" s="95">
        <f>IF(AJ33=0,0,($G$33/$AJ$33)*100000)</f>
        <v>0</v>
      </c>
      <c r="AL33" s="95">
        <f>' Populations'!L21</f>
        <v>0</v>
      </c>
      <c r="AM33" s="95">
        <f>IF(AL33=0,0,($H$33/$AL$33)*100000)</f>
        <v>0</v>
      </c>
      <c r="AN33" s="95">
        <f>' Populations'!N21</f>
        <v>0</v>
      </c>
      <c r="AO33" s="95">
        <f>IF(AN33=0,0,($I$33/$AN$33)*100000)</f>
        <v>0</v>
      </c>
      <c r="AP33" s="95">
        <f>' Populations'!P21</f>
        <v>0</v>
      </c>
      <c r="AQ33" s="95">
        <f>IF(AP33=0,0,($J$33/$AP$33)*100000)</f>
        <v>0</v>
      </c>
      <c r="AR33" s="95">
        <f>' Populations'!R21</f>
        <v>0</v>
      </c>
      <c r="AS33" s="95">
        <f>IF(AR33=0,0,($K$33/$AR$33)*100000)</f>
        <v>0</v>
      </c>
      <c r="AT33" s="95">
        <f>' Populations'!T21</f>
        <v>0</v>
      </c>
      <c r="AU33" s="95">
        <f>IF(AT33=0,0,($L$33/$AT$33)*100000)</f>
        <v>0</v>
      </c>
      <c r="AV33" s="98"/>
      <c r="AW33" s="95">
        <f>'Health Regions'!B17</f>
        <v>0</v>
      </c>
      <c r="AX33" s="95">
        <f>IF(AW33=0,0,($M$33/$AW$33)*100000)</f>
        <v>0</v>
      </c>
      <c r="AY33" s="95">
        <f>'Health Regions'!D17</f>
        <v>0</v>
      </c>
      <c r="AZ33" s="95">
        <f>IF(AY33=0,0,($N$33/$AY$33)*100000)</f>
        <v>0</v>
      </c>
      <c r="BA33" s="95">
        <f>'Health Regions'!F34</f>
        <v>0</v>
      </c>
      <c r="BB33" s="95">
        <f>IF(BA33=0,0,($O$33/$BA$33)*100000)</f>
        <v>0</v>
      </c>
      <c r="BC33" s="95">
        <f>'Health Regions'!H17</f>
        <v>0</v>
      </c>
      <c r="BD33" s="95">
        <f>IF(BC33=0,0,($P$33/$BC$33)*100000)</f>
        <v>0</v>
      </c>
      <c r="BE33" s="95">
        <f>'Health Regions'!J17</f>
        <v>0</v>
      </c>
      <c r="BF33" s="95">
        <f>IF(BE33=0,0,($Q$33/$BE$33)*100000)</f>
        <v>0</v>
      </c>
      <c r="BG33" s="95">
        <f>'Health Regions'!L17</f>
        <v>0</v>
      </c>
      <c r="BH33" s="95">
        <f>IF(BG33=0,0,($R$33/$BG$33)*100000)</f>
        <v>0</v>
      </c>
      <c r="BI33" s="95">
        <f>'Health Regions'!N17</f>
        <v>0</v>
      </c>
      <c r="BJ33" s="95">
        <f>IF(BI33=0,0,($S$33/$BI$33)*100000)</f>
        <v>0</v>
      </c>
      <c r="BK33" s="95">
        <f>'Health Regions'!P17</f>
        <v>0</v>
      </c>
      <c r="BL33" s="95">
        <f>IF(BK33=0,0,($T$33/$BK$33)*100000)</f>
        <v>0</v>
      </c>
      <c r="BM33" s="95">
        <f>'Health Regions'!R17</f>
        <v>0</v>
      </c>
      <c r="BN33" s="95">
        <f>IF(BM33=0,0,($U$33/$BM$33)*100000)</f>
        <v>0</v>
      </c>
      <c r="BO33" s="95">
        <f>'Health Regions'!T17</f>
        <v>0</v>
      </c>
      <c r="BP33" s="95">
        <f>IF(BO33=0,0,($V$33/$BO$33)*100000)</f>
        <v>0</v>
      </c>
      <c r="BQ33" s="95">
        <f>'Health Regions'!V17</f>
        <v>0</v>
      </c>
      <c r="BR33" s="95">
        <f>IF(BQ33=0,0,($W$33/$BQ$33)*100000)</f>
        <v>0</v>
      </c>
      <c r="BS33" s="95">
        <f>'Health Regions'!X17</f>
        <v>0</v>
      </c>
      <c r="BT33" s="95">
        <f>IF(BS33=0,0,($X$33/$BS$33)*100000)</f>
        <v>0</v>
      </c>
      <c r="BU33" s="95">
        <f>'Health Regions'!Z17</f>
        <v>0</v>
      </c>
      <c r="BV33" s="95">
        <f>IF(BU33=0,0,($Y$33/$BU$33)*100000)</f>
        <v>0</v>
      </c>
      <c r="BW33" s="95">
        <f>'Health Regions'!AB17</f>
        <v>0</v>
      </c>
      <c r="BX33" s="95">
        <f>IF(BW33=0,0,($Z$33/$BW$33)*100000)</f>
        <v>0</v>
      </c>
      <c r="BY33" s="52"/>
      <c r="BZ33" s="93">
        <v>4259</v>
      </c>
      <c r="CA33" s="94">
        <v>1.5507999999999999E-2</v>
      </c>
      <c r="CC33" s="60" t="s">
        <v>172</v>
      </c>
      <c r="CD33" s="113">
        <f t="shared" si="29"/>
        <v>0</v>
      </c>
      <c r="CE33" s="114">
        <f t="shared" si="30"/>
        <v>0</v>
      </c>
      <c r="CF33" s="114">
        <f t="shared" si="31"/>
        <v>0</v>
      </c>
      <c r="CG33" s="54">
        <f t="shared" si="32"/>
        <v>0</v>
      </c>
      <c r="CH33" s="54">
        <f t="shared" si="33"/>
        <v>0</v>
      </c>
      <c r="CI33" s="54">
        <f t="shared" si="34"/>
        <v>0</v>
      </c>
      <c r="CJ33" s="54">
        <f t="shared" si="35"/>
        <v>0</v>
      </c>
      <c r="CK33" s="54">
        <f t="shared" si="36"/>
        <v>0</v>
      </c>
      <c r="CL33" s="54">
        <f t="shared" si="37"/>
        <v>0</v>
      </c>
      <c r="CM33" s="54">
        <f t="shared" si="38"/>
        <v>0</v>
      </c>
      <c r="CN33" s="54">
        <f>AX33*CA33</f>
        <v>0</v>
      </c>
      <c r="CO33" s="54">
        <f t="shared" si="40"/>
        <v>0</v>
      </c>
      <c r="CP33" s="54">
        <f t="shared" si="41"/>
        <v>0</v>
      </c>
      <c r="CQ33" s="54">
        <f t="shared" si="42"/>
        <v>0</v>
      </c>
      <c r="CR33" s="54">
        <f t="shared" si="43"/>
        <v>0</v>
      </c>
      <c r="CS33" s="54">
        <f t="shared" si="44"/>
        <v>0</v>
      </c>
      <c r="CT33" s="54">
        <f t="shared" si="45"/>
        <v>0</v>
      </c>
      <c r="CU33" s="54">
        <f t="shared" si="46"/>
        <v>0</v>
      </c>
      <c r="CV33" s="54">
        <f t="shared" si="47"/>
        <v>0</v>
      </c>
      <c r="CW33" s="54">
        <f t="shared" si="48"/>
        <v>0</v>
      </c>
      <c r="CX33" s="54">
        <f t="shared" si="49"/>
        <v>0</v>
      </c>
      <c r="CY33" s="54">
        <f t="shared" si="50"/>
        <v>0</v>
      </c>
      <c r="CZ33" s="54">
        <f t="shared" si="51"/>
        <v>0</v>
      </c>
      <c r="DA33" s="54">
        <f t="shared" si="52"/>
        <v>0</v>
      </c>
    </row>
    <row r="34" spans="2:105" x14ac:dyDescent="0.25">
      <c r="B34" s="29" t="s">
        <v>246</v>
      </c>
      <c r="C34" s="72">
        <f>SUM(C21:C33)</f>
        <v>0</v>
      </c>
      <c r="D34" s="72">
        <f t="shared" ref="D34:L34" si="53">SUM(D21:D33)</f>
        <v>0</v>
      </c>
      <c r="E34" s="72">
        <f t="shared" si="53"/>
        <v>0</v>
      </c>
      <c r="F34" s="72">
        <f t="shared" si="53"/>
        <v>0</v>
      </c>
      <c r="G34" s="72">
        <f t="shared" si="53"/>
        <v>0</v>
      </c>
      <c r="H34" s="72">
        <f t="shared" si="53"/>
        <v>0</v>
      </c>
      <c r="I34" s="72">
        <f t="shared" si="53"/>
        <v>0</v>
      </c>
      <c r="J34" s="72">
        <f t="shared" si="53"/>
        <v>0</v>
      </c>
      <c r="K34" s="72">
        <f t="shared" si="53"/>
        <v>0</v>
      </c>
      <c r="L34" s="72">
        <f t="shared" si="53"/>
        <v>0</v>
      </c>
      <c r="M34" s="102">
        <f>SUM(M21:M33)</f>
        <v>0</v>
      </c>
      <c r="N34" s="102">
        <f t="shared" ref="N34:Z34" si="54">SUM(N21:N33)</f>
        <v>0</v>
      </c>
      <c r="O34" s="102">
        <f t="shared" si="54"/>
        <v>0</v>
      </c>
      <c r="P34" s="102">
        <f t="shared" si="54"/>
        <v>0</v>
      </c>
      <c r="Q34" s="102">
        <f t="shared" si="54"/>
        <v>0</v>
      </c>
      <c r="R34" s="102">
        <f t="shared" si="54"/>
        <v>0</v>
      </c>
      <c r="S34" s="102">
        <f t="shared" si="54"/>
        <v>0</v>
      </c>
      <c r="T34" s="102">
        <f t="shared" si="54"/>
        <v>0</v>
      </c>
      <c r="U34" s="102">
        <f t="shared" si="54"/>
        <v>0</v>
      </c>
      <c r="V34" s="102">
        <f t="shared" si="54"/>
        <v>0</v>
      </c>
      <c r="W34" s="102">
        <f t="shared" si="54"/>
        <v>0</v>
      </c>
      <c r="X34" s="102">
        <f t="shared" si="54"/>
        <v>0</v>
      </c>
      <c r="Y34" s="102">
        <f t="shared" si="54"/>
        <v>0</v>
      </c>
      <c r="Z34" s="102">
        <f t="shared" si="54"/>
        <v>0</v>
      </c>
      <c r="AA34" s="50"/>
      <c r="AB34" s="117">
        <f>SUM(AB21:AB33)</f>
        <v>0</v>
      </c>
      <c r="AC34" s="117">
        <f t="shared" ref="AC34:AU34" si="55">SUM(AC21:AC33)</f>
        <v>0</v>
      </c>
      <c r="AD34" s="117">
        <f t="shared" si="55"/>
        <v>0</v>
      </c>
      <c r="AE34" s="117">
        <f t="shared" si="55"/>
        <v>0</v>
      </c>
      <c r="AF34" s="117">
        <f t="shared" si="55"/>
        <v>0</v>
      </c>
      <c r="AG34" s="117">
        <f t="shared" si="55"/>
        <v>0</v>
      </c>
      <c r="AH34" s="117">
        <f t="shared" si="55"/>
        <v>0</v>
      </c>
      <c r="AI34" s="117">
        <f t="shared" si="55"/>
        <v>0</v>
      </c>
      <c r="AJ34" s="117">
        <f t="shared" si="55"/>
        <v>0</v>
      </c>
      <c r="AK34" s="117">
        <f t="shared" si="55"/>
        <v>0</v>
      </c>
      <c r="AL34" s="117">
        <f t="shared" si="55"/>
        <v>0</v>
      </c>
      <c r="AM34" s="117">
        <f t="shared" si="55"/>
        <v>0</v>
      </c>
      <c r="AN34" s="117">
        <f t="shared" si="55"/>
        <v>0</v>
      </c>
      <c r="AO34" s="117">
        <f t="shared" si="55"/>
        <v>0</v>
      </c>
      <c r="AP34" s="117">
        <f t="shared" si="55"/>
        <v>0</v>
      </c>
      <c r="AQ34" s="117">
        <f t="shared" si="55"/>
        <v>0</v>
      </c>
      <c r="AR34" s="117">
        <f t="shared" si="55"/>
        <v>0</v>
      </c>
      <c r="AS34" s="117">
        <f t="shared" si="55"/>
        <v>0</v>
      </c>
      <c r="AT34" s="117">
        <f t="shared" si="55"/>
        <v>0</v>
      </c>
      <c r="AU34" s="117">
        <f t="shared" si="55"/>
        <v>0</v>
      </c>
      <c r="AV34" s="119"/>
      <c r="AW34" s="118">
        <f>SUM(AW21:AW33)</f>
        <v>0</v>
      </c>
      <c r="AX34" s="118">
        <f t="shared" ref="AX34:BX34" si="56">SUM(AX21:AX33)</f>
        <v>0</v>
      </c>
      <c r="AY34" s="118">
        <f t="shared" si="56"/>
        <v>0</v>
      </c>
      <c r="AZ34" s="118">
        <f t="shared" si="56"/>
        <v>0</v>
      </c>
      <c r="BA34" s="118">
        <f t="shared" si="56"/>
        <v>0</v>
      </c>
      <c r="BB34" s="118">
        <f t="shared" si="56"/>
        <v>0</v>
      </c>
      <c r="BC34" s="118">
        <f t="shared" si="56"/>
        <v>0</v>
      </c>
      <c r="BD34" s="118">
        <f t="shared" si="56"/>
        <v>0</v>
      </c>
      <c r="BE34" s="118">
        <f t="shared" si="56"/>
        <v>0</v>
      </c>
      <c r="BF34" s="118">
        <f t="shared" si="56"/>
        <v>0</v>
      </c>
      <c r="BG34" s="118">
        <f t="shared" si="56"/>
        <v>0</v>
      </c>
      <c r="BH34" s="118">
        <f t="shared" si="56"/>
        <v>0</v>
      </c>
      <c r="BI34" s="118">
        <f t="shared" si="56"/>
        <v>0</v>
      </c>
      <c r="BJ34" s="118">
        <f t="shared" si="56"/>
        <v>0</v>
      </c>
      <c r="BK34" s="118">
        <f t="shared" si="56"/>
        <v>0</v>
      </c>
      <c r="BL34" s="118">
        <f t="shared" si="56"/>
        <v>0</v>
      </c>
      <c r="BM34" s="118">
        <f t="shared" si="56"/>
        <v>0</v>
      </c>
      <c r="BN34" s="118">
        <f t="shared" si="56"/>
        <v>0</v>
      </c>
      <c r="BO34" s="118">
        <f t="shared" si="56"/>
        <v>0</v>
      </c>
      <c r="BP34" s="118">
        <f t="shared" si="56"/>
        <v>0</v>
      </c>
      <c r="BQ34" s="118">
        <f t="shared" si="56"/>
        <v>0</v>
      </c>
      <c r="BR34" s="118">
        <f t="shared" si="56"/>
        <v>0</v>
      </c>
      <c r="BS34" s="118">
        <f t="shared" si="56"/>
        <v>0</v>
      </c>
      <c r="BT34" s="118">
        <f t="shared" si="56"/>
        <v>0</v>
      </c>
      <c r="BU34" s="118">
        <f t="shared" si="56"/>
        <v>0</v>
      </c>
      <c r="BV34" s="118">
        <f t="shared" si="56"/>
        <v>0</v>
      </c>
      <c r="BW34" s="118">
        <f t="shared" si="56"/>
        <v>0</v>
      </c>
      <c r="BX34" s="118">
        <f t="shared" si="56"/>
        <v>0</v>
      </c>
      <c r="BY34" s="50"/>
      <c r="BZ34" s="116">
        <f>SUM(BZ21:BZ33)</f>
        <v>274634</v>
      </c>
      <c r="CA34" s="68"/>
      <c r="CC34" s="62" t="s">
        <v>246</v>
      </c>
      <c r="CD34" s="74">
        <f>SUM(CD21:CD33)</f>
        <v>0</v>
      </c>
      <c r="CE34" s="63">
        <f t="shared" ref="CE34:DA34" si="57">SUM(CE21:CE33)</f>
        <v>0</v>
      </c>
      <c r="CF34" s="64">
        <f t="shared" si="57"/>
        <v>0</v>
      </c>
      <c r="CG34" s="65">
        <f t="shared" si="57"/>
        <v>0</v>
      </c>
      <c r="CH34" s="65">
        <f t="shared" si="57"/>
        <v>0</v>
      </c>
      <c r="CI34" s="65">
        <f t="shared" si="57"/>
        <v>0</v>
      </c>
      <c r="CJ34" s="65">
        <f t="shared" si="57"/>
        <v>0</v>
      </c>
      <c r="CK34" s="65">
        <f t="shared" si="57"/>
        <v>0</v>
      </c>
      <c r="CL34" s="65">
        <f t="shared" si="57"/>
        <v>0</v>
      </c>
      <c r="CM34" s="65">
        <f t="shared" si="57"/>
        <v>0</v>
      </c>
      <c r="CN34" s="65">
        <f t="shared" si="57"/>
        <v>0</v>
      </c>
      <c r="CO34" s="65">
        <f t="shared" si="57"/>
        <v>0</v>
      </c>
      <c r="CP34" s="65">
        <f t="shared" si="57"/>
        <v>0</v>
      </c>
      <c r="CQ34" s="65">
        <f t="shared" si="57"/>
        <v>0</v>
      </c>
      <c r="CR34" s="65">
        <f t="shared" si="57"/>
        <v>0</v>
      </c>
      <c r="CS34" s="65">
        <f t="shared" si="57"/>
        <v>0</v>
      </c>
      <c r="CT34" s="65">
        <f t="shared" si="57"/>
        <v>0</v>
      </c>
      <c r="CU34" s="65">
        <f t="shared" si="57"/>
        <v>0</v>
      </c>
      <c r="CV34" s="65">
        <f t="shared" si="57"/>
        <v>0</v>
      </c>
      <c r="CW34" s="65">
        <f t="shared" si="57"/>
        <v>0</v>
      </c>
      <c r="CX34" s="65">
        <f t="shared" si="57"/>
        <v>0</v>
      </c>
      <c r="CY34" s="65">
        <f t="shared" si="57"/>
        <v>0</v>
      </c>
      <c r="CZ34" s="65">
        <f t="shared" si="57"/>
        <v>0</v>
      </c>
      <c r="DA34" s="65">
        <f t="shared" si="57"/>
        <v>0</v>
      </c>
    </row>
    <row r="36" spans="2:105" x14ac:dyDescent="0.25">
      <c r="B36" s="30"/>
      <c r="C36" s="30"/>
      <c r="D36" s="31" t="s">
        <v>195</v>
      </c>
      <c r="E36" s="31"/>
      <c r="F36" s="32" t="s">
        <v>196</v>
      </c>
      <c r="G36" s="33"/>
      <c r="H36" s="33"/>
      <c r="I36" s="33"/>
      <c r="J36" s="33"/>
      <c r="K36" s="33"/>
      <c r="L36" s="33"/>
      <c r="M36" s="80" t="s">
        <v>197</v>
      </c>
      <c r="N36" s="81"/>
      <c r="O36" s="81"/>
      <c r="P36" s="81"/>
      <c r="Q36" s="81"/>
      <c r="R36" s="81"/>
      <c r="S36" s="81"/>
      <c r="T36" s="81"/>
      <c r="U36" s="81"/>
      <c r="V36" s="81"/>
      <c r="W36" s="81"/>
      <c r="X36" s="81"/>
      <c r="Y36" s="81"/>
      <c r="Z36" s="81"/>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D36" s="55" t="s">
        <v>198</v>
      </c>
    </row>
    <row r="37" spans="2:105" ht="66" x14ac:dyDescent="0.25">
      <c r="B37" s="21" t="s">
        <v>150</v>
      </c>
      <c r="C37" s="18" t="s">
        <v>283</v>
      </c>
      <c r="D37" s="45" t="s">
        <v>284</v>
      </c>
      <c r="E37" s="45" t="s">
        <v>285</v>
      </c>
      <c r="F37" s="35" t="s">
        <v>286</v>
      </c>
      <c r="G37" s="35" t="s">
        <v>287</v>
      </c>
      <c r="H37" s="35" t="s">
        <v>288</v>
      </c>
      <c r="I37" s="35" t="s">
        <v>289</v>
      </c>
      <c r="J37" s="75" t="s">
        <v>290</v>
      </c>
      <c r="K37" s="75" t="str">
        <f>' Populations'!R8</f>
        <v>Other</v>
      </c>
      <c r="L37" s="36" t="str">
        <f>' Populations'!T8</f>
        <v>Other</v>
      </c>
      <c r="M37" s="82" t="s">
        <v>291</v>
      </c>
      <c r="N37" s="82" t="s">
        <v>292</v>
      </c>
      <c r="O37" s="82" t="s">
        <v>293</v>
      </c>
      <c r="P37" s="82" t="s">
        <v>294</v>
      </c>
      <c r="Q37" s="82" t="s">
        <v>295</v>
      </c>
      <c r="R37" s="82" t="s">
        <v>296</v>
      </c>
      <c r="S37" s="82" t="s">
        <v>297</v>
      </c>
      <c r="T37" s="82" t="s">
        <v>298</v>
      </c>
      <c r="U37" s="82" t="s">
        <v>299</v>
      </c>
      <c r="V37" s="82" t="s">
        <v>300</v>
      </c>
      <c r="W37" s="82" t="s">
        <v>301</v>
      </c>
      <c r="X37" s="82" t="s">
        <v>302</v>
      </c>
      <c r="Y37" s="82" t="s">
        <v>303</v>
      </c>
      <c r="Z37" s="82" t="s">
        <v>304</v>
      </c>
      <c r="AA37" s="51"/>
      <c r="AB37" s="56" t="s">
        <v>221</v>
      </c>
      <c r="AC37" s="56" t="s">
        <v>222</v>
      </c>
      <c r="AD37" s="56" t="s">
        <v>223</v>
      </c>
      <c r="AE37" s="56" t="s">
        <v>222</v>
      </c>
      <c r="AF37" s="56" t="s">
        <v>224</v>
      </c>
      <c r="AG37" s="56" t="s">
        <v>222</v>
      </c>
      <c r="AH37" s="56" t="s">
        <v>225</v>
      </c>
      <c r="AI37" s="56" t="s">
        <v>222</v>
      </c>
      <c r="AJ37" s="56" t="s">
        <v>226</v>
      </c>
      <c r="AK37" s="56" t="s">
        <v>222</v>
      </c>
      <c r="AL37" s="56" t="s">
        <v>227</v>
      </c>
      <c r="AM37" s="56" t="s">
        <v>222</v>
      </c>
      <c r="AN37" s="56" t="s">
        <v>228</v>
      </c>
      <c r="AO37" s="56" t="s">
        <v>222</v>
      </c>
      <c r="AP37" s="56" t="s">
        <v>229</v>
      </c>
      <c r="AQ37" s="56" t="s">
        <v>222</v>
      </c>
      <c r="AR37" s="56" t="str">
        <f>' Populations'!R8</f>
        <v>Other</v>
      </c>
      <c r="AS37" s="56" t="s">
        <v>222</v>
      </c>
      <c r="AT37" s="56" t="str">
        <f>' Populations'!T8</f>
        <v>Other</v>
      </c>
      <c r="AU37" s="56" t="s">
        <v>222</v>
      </c>
      <c r="AV37" s="97"/>
      <c r="AW37" s="56" t="s">
        <v>175</v>
      </c>
      <c r="AX37" s="56" t="s">
        <v>222</v>
      </c>
      <c r="AY37" s="56" t="s">
        <v>176</v>
      </c>
      <c r="AZ37" s="56" t="s">
        <v>222</v>
      </c>
      <c r="BA37" s="56" t="s">
        <v>177</v>
      </c>
      <c r="BB37" s="56" t="s">
        <v>222</v>
      </c>
      <c r="BC37" s="56" t="s">
        <v>178</v>
      </c>
      <c r="BD37" s="56" t="s">
        <v>222</v>
      </c>
      <c r="BE37" s="56" t="s">
        <v>179</v>
      </c>
      <c r="BF37" s="56" t="s">
        <v>222</v>
      </c>
      <c r="BG37" s="56" t="s">
        <v>180</v>
      </c>
      <c r="BH37" s="56" t="s">
        <v>222</v>
      </c>
      <c r="BI37" s="56" t="s">
        <v>181</v>
      </c>
      <c r="BJ37" s="56" t="s">
        <v>222</v>
      </c>
      <c r="BK37" s="56" t="s">
        <v>182</v>
      </c>
      <c r="BL37" s="56" t="s">
        <v>222</v>
      </c>
      <c r="BM37" s="56" t="s">
        <v>183</v>
      </c>
      <c r="BN37" s="56" t="s">
        <v>222</v>
      </c>
      <c r="BO37" s="56" t="s">
        <v>184</v>
      </c>
      <c r="BP37" s="56" t="s">
        <v>222</v>
      </c>
      <c r="BQ37" s="56" t="s">
        <v>185</v>
      </c>
      <c r="BR37" s="56" t="s">
        <v>222</v>
      </c>
      <c r="BS37" s="56" t="s">
        <v>186</v>
      </c>
      <c r="BT37" s="56" t="s">
        <v>222</v>
      </c>
      <c r="BU37" s="56" t="s">
        <v>187</v>
      </c>
      <c r="BV37" s="56" t="s">
        <v>222</v>
      </c>
      <c r="BW37" s="56" t="s">
        <v>188</v>
      </c>
      <c r="BX37" s="56" t="s">
        <v>222</v>
      </c>
      <c r="BY37" s="51"/>
      <c r="BZ37" s="56" t="s">
        <v>230</v>
      </c>
      <c r="CA37" s="56" t="s">
        <v>231</v>
      </c>
      <c r="CC37" s="56" t="s">
        <v>150</v>
      </c>
      <c r="CD37" s="57" t="s">
        <v>151</v>
      </c>
      <c r="CE37" s="58" t="s">
        <v>152</v>
      </c>
      <c r="CF37" s="58" t="s">
        <v>153</v>
      </c>
      <c r="CG37" s="59" t="s">
        <v>154</v>
      </c>
      <c r="CH37" s="59" t="s">
        <v>155</v>
      </c>
      <c r="CI37" s="59" t="s">
        <v>156</v>
      </c>
      <c r="CJ37" s="59" t="s">
        <v>157</v>
      </c>
      <c r="CK37" s="59" t="s">
        <v>158</v>
      </c>
      <c r="CL37" s="59" t="str">
        <f>' Populations'!R8</f>
        <v>Other</v>
      </c>
      <c r="CM37" s="59" t="str">
        <f>' Populations'!T8</f>
        <v>Other</v>
      </c>
      <c r="CN37" s="59" t="s">
        <v>305</v>
      </c>
      <c r="CO37" s="59" t="s">
        <v>306</v>
      </c>
      <c r="CP37" s="59" t="s">
        <v>307</v>
      </c>
      <c r="CQ37" s="59" t="s">
        <v>308</v>
      </c>
      <c r="CR37" s="59" t="s">
        <v>309</v>
      </c>
      <c r="CS37" s="59" t="s">
        <v>310</v>
      </c>
      <c r="CT37" s="59" t="s">
        <v>311</v>
      </c>
      <c r="CU37" s="59" t="s">
        <v>312</v>
      </c>
      <c r="CV37" s="59" t="s">
        <v>313</v>
      </c>
      <c r="CW37" s="59" t="s">
        <v>314</v>
      </c>
      <c r="CX37" s="59" t="s">
        <v>315</v>
      </c>
      <c r="CY37" s="59" t="s">
        <v>316</v>
      </c>
      <c r="CZ37" s="59" t="s">
        <v>317</v>
      </c>
      <c r="DA37" s="59" t="s">
        <v>318</v>
      </c>
    </row>
    <row r="38" spans="2:105" x14ac:dyDescent="0.25">
      <c r="B38" s="16" t="s">
        <v>160</v>
      </c>
      <c r="C38" s="69"/>
      <c r="D38" s="46"/>
      <c r="E38" s="47"/>
      <c r="F38" s="37"/>
      <c r="G38" s="37"/>
      <c r="H38" s="37"/>
      <c r="I38" s="37"/>
      <c r="J38" s="76"/>
      <c r="K38" s="76"/>
      <c r="L38" s="43"/>
      <c r="M38" s="83"/>
      <c r="N38" s="83"/>
      <c r="O38" s="83"/>
      <c r="P38" s="83"/>
      <c r="Q38" s="83"/>
      <c r="R38" s="83"/>
      <c r="S38" s="83"/>
      <c r="T38" s="83"/>
      <c r="U38" s="83"/>
      <c r="V38" s="83"/>
      <c r="W38" s="83"/>
      <c r="X38" s="83"/>
      <c r="Y38" s="83"/>
      <c r="Z38" s="88"/>
      <c r="AA38" s="52"/>
      <c r="AB38" s="95">
        <f>' Populations'!B9</f>
        <v>0</v>
      </c>
      <c r="AC38" s="95">
        <f>IF(AB38=0,0,($C$38/$AB$38)*100000)</f>
        <v>0</v>
      </c>
      <c r="AD38" s="95">
        <f>' Populations'!D9</f>
        <v>0</v>
      </c>
      <c r="AE38" s="95">
        <f>IF(AD38=0,0,($D$38/$AD$38)*100000)</f>
        <v>0</v>
      </c>
      <c r="AF38" s="95">
        <f>' Populations'!F9</f>
        <v>0</v>
      </c>
      <c r="AG38" s="95">
        <f>IF(AF38=0,0,($E$38/$AF$38)*100000)</f>
        <v>0</v>
      </c>
      <c r="AH38" s="95">
        <f>' Populations'!H9</f>
        <v>0</v>
      </c>
      <c r="AI38" s="95">
        <f>IF(AH38=0,0,($F$38/$AH$38)*100000)</f>
        <v>0</v>
      </c>
      <c r="AJ38" s="95">
        <f>' Populations'!J9</f>
        <v>0</v>
      </c>
      <c r="AK38" s="95">
        <f>IF(AJ38=0,0,($G$38/$AJ$38)*100000)</f>
        <v>0</v>
      </c>
      <c r="AL38" s="95">
        <f>' Populations'!L9</f>
        <v>0</v>
      </c>
      <c r="AM38" s="95">
        <f>IF(AL38=0,0,($H$38/$AL$38)*100000)</f>
        <v>0</v>
      </c>
      <c r="AN38" s="95">
        <f>' Populations'!N9</f>
        <v>0</v>
      </c>
      <c r="AO38" s="95">
        <f>IF(AN38=0,0,($I$38/$AN$38)*100000)</f>
        <v>0</v>
      </c>
      <c r="AP38" s="95">
        <f>' Populations'!P9</f>
        <v>0</v>
      </c>
      <c r="AQ38" s="95">
        <f>IF(AP38=0,0,($J$38/$AP$38)*100000)</f>
        <v>0</v>
      </c>
      <c r="AR38" s="95">
        <f>' Populations'!R9</f>
        <v>0</v>
      </c>
      <c r="AS38" s="95">
        <f>IF(AR38=0,0,($K$38/$AR$38)*100000)</f>
        <v>0</v>
      </c>
      <c r="AT38" s="95">
        <f>' Populations'!T9</f>
        <v>0</v>
      </c>
      <c r="AU38" s="95">
        <f>IF(AT38=0,0,($L$38/$AT$38)*100000)</f>
        <v>0</v>
      </c>
      <c r="AV38" s="98"/>
      <c r="AW38" s="95">
        <f>'Health Regions'!B5</f>
        <v>0</v>
      </c>
      <c r="AX38" s="95">
        <f>IF(AW38=0,0,($M$38/$AW$38)*100000)</f>
        <v>0</v>
      </c>
      <c r="AY38" s="95">
        <f>'Health Regions'!D5</f>
        <v>0</v>
      </c>
      <c r="AZ38" s="95">
        <f>IF(AY38=0,0,($N$38/$AY$38)*100000)</f>
        <v>0</v>
      </c>
      <c r="BA38" s="95">
        <f>'Health Regions'!F5</f>
        <v>0</v>
      </c>
      <c r="BB38" s="95">
        <f>IF(BA38=0,0,($N$38/$BA$38)*100000)</f>
        <v>0</v>
      </c>
      <c r="BC38" s="95">
        <f>'Health Regions'!H5</f>
        <v>0</v>
      </c>
      <c r="BD38" s="95">
        <f>IF(BC38=0,0,($N$38/$BC$38)*100000)</f>
        <v>0</v>
      </c>
      <c r="BE38" s="95">
        <f>'Health Regions'!J5</f>
        <v>0</v>
      </c>
      <c r="BF38" s="95">
        <f>IF(BE38=0,0,($N$38/$BE$38)*100000)</f>
        <v>0</v>
      </c>
      <c r="BG38" s="95">
        <f>'Health Regions'!L5</f>
        <v>0</v>
      </c>
      <c r="BH38" s="95">
        <f>IF(BG38=0,0,($N$38/$BG$38)*100000)</f>
        <v>0</v>
      </c>
      <c r="BI38" s="95">
        <f>'Health Regions'!N5</f>
        <v>0</v>
      </c>
      <c r="BJ38" s="95">
        <f>IF(BI38=0,0,($N$38/$BI$38)*100000)</f>
        <v>0</v>
      </c>
      <c r="BK38" s="95">
        <f>'Health Regions'!P5</f>
        <v>0</v>
      </c>
      <c r="BL38" s="95">
        <f>IF(BK38=0,0,($N$38/$BK$38)*100000)</f>
        <v>0</v>
      </c>
      <c r="BM38" s="95">
        <f>'Health Regions'!R5</f>
        <v>0</v>
      </c>
      <c r="BN38" s="95">
        <f>IF(BM38=0,0,($N$38/$BM$38)*100000)</f>
        <v>0</v>
      </c>
      <c r="BO38" s="95">
        <f>'Health Regions'!T5</f>
        <v>0</v>
      </c>
      <c r="BP38" s="95">
        <f>IF(BO38=0,0,($N$38/$BO$38)*100000)</f>
        <v>0</v>
      </c>
      <c r="BQ38" s="95">
        <f>'Health Regions'!V5</f>
        <v>0</v>
      </c>
      <c r="BR38" s="95">
        <f>IF(BQ38=0,0,($N$38/$BQ$38)*100000)</f>
        <v>0</v>
      </c>
      <c r="BS38" s="95">
        <f>'Health Regions'!X5</f>
        <v>0</v>
      </c>
      <c r="BT38" s="95">
        <f>IF(BS38=0,0,($N$38/$BS$38)*100000)</f>
        <v>0</v>
      </c>
      <c r="BU38" s="95">
        <f>'Health Regions'!Z5</f>
        <v>0</v>
      </c>
      <c r="BV38" s="95">
        <f>IF(BU38=0,0,($N$38/$BU$38)*100000)</f>
        <v>0</v>
      </c>
      <c r="BW38" s="95">
        <f>'Health Regions'!AB5</f>
        <v>0</v>
      </c>
      <c r="BX38" s="95">
        <f>IF(BW38=0,0,($N$38/$BW$38)*100000)</f>
        <v>0</v>
      </c>
      <c r="BY38" s="52"/>
      <c r="BZ38" s="93">
        <v>3795</v>
      </c>
      <c r="CA38" s="94">
        <v>1.3818E-2</v>
      </c>
      <c r="CC38" s="60" t="s">
        <v>160</v>
      </c>
      <c r="CD38" s="113">
        <f t="shared" ref="CD38:CD50" si="58">AC38*CA38</f>
        <v>0</v>
      </c>
      <c r="CE38" s="114">
        <f t="shared" ref="CE38:CE50" si="59">AE38*CA38</f>
        <v>0</v>
      </c>
      <c r="CF38" s="114">
        <f t="shared" ref="CF38:CF50" si="60">AG38*CA38</f>
        <v>0</v>
      </c>
      <c r="CG38" s="54">
        <f t="shared" ref="CG38:CG50" si="61">AI38*CA38</f>
        <v>0</v>
      </c>
      <c r="CH38" s="54">
        <f t="shared" ref="CH38:CH50" si="62">AK38*CA38</f>
        <v>0</v>
      </c>
      <c r="CI38" s="54">
        <f t="shared" ref="CI38:CI50" si="63">AM38*CA38</f>
        <v>0</v>
      </c>
      <c r="CJ38" s="54">
        <f t="shared" ref="CJ38:CJ50" si="64">AO38*CA38</f>
        <v>0</v>
      </c>
      <c r="CK38" s="54">
        <f t="shared" ref="CK38:CK50" si="65">AQ38*CA38</f>
        <v>0</v>
      </c>
      <c r="CL38" s="54">
        <f t="shared" ref="CL38:CL50" si="66">AS38*CA38</f>
        <v>0</v>
      </c>
      <c r="CM38" s="54">
        <f t="shared" ref="CM38:CM50" si="67">AU38*CA38</f>
        <v>0</v>
      </c>
      <c r="CN38" s="54">
        <f>AX38*CA38</f>
        <v>0</v>
      </c>
      <c r="CO38" s="54">
        <f>AZ38*CA38</f>
        <v>0</v>
      </c>
      <c r="CP38" s="54">
        <f>BB38*CA38</f>
        <v>0</v>
      </c>
      <c r="CQ38" s="54">
        <f>BD38*CA38</f>
        <v>0</v>
      </c>
      <c r="CR38" s="54">
        <f>BF38*CA38</f>
        <v>0</v>
      </c>
      <c r="CS38" s="54">
        <f>BH38*CA38</f>
        <v>0</v>
      </c>
      <c r="CT38" s="54">
        <f>BI38*CA38</f>
        <v>0</v>
      </c>
      <c r="CU38" s="54">
        <f>BL38*CA38</f>
        <v>0</v>
      </c>
      <c r="CV38" s="54">
        <f>BN38*CA38</f>
        <v>0</v>
      </c>
      <c r="CW38" s="54">
        <f>BP38*CA38</f>
        <v>0</v>
      </c>
      <c r="CX38" s="54">
        <f>BR38*CA38</f>
        <v>0</v>
      </c>
      <c r="CY38" s="54">
        <f>BT38*CA38</f>
        <v>0</v>
      </c>
      <c r="CZ38" s="54">
        <f>BV38*CA38</f>
        <v>0</v>
      </c>
      <c r="DA38" s="54">
        <f>BX38*CA38</f>
        <v>0</v>
      </c>
    </row>
    <row r="39" spans="2:105" x14ac:dyDescent="0.25">
      <c r="B39" s="17" t="s">
        <v>161</v>
      </c>
      <c r="C39" s="70"/>
      <c r="D39" s="48"/>
      <c r="E39" s="49"/>
      <c r="F39" s="39"/>
      <c r="G39" s="39"/>
      <c r="H39" s="39"/>
      <c r="I39" s="39"/>
      <c r="J39" s="77"/>
      <c r="K39" s="77"/>
      <c r="L39" s="44"/>
      <c r="M39" s="85"/>
      <c r="N39" s="85"/>
      <c r="O39" s="85"/>
      <c r="P39" s="85"/>
      <c r="Q39" s="85"/>
      <c r="R39" s="85"/>
      <c r="S39" s="85"/>
      <c r="T39" s="85"/>
      <c r="U39" s="85"/>
      <c r="V39" s="85"/>
      <c r="W39" s="85"/>
      <c r="X39" s="85"/>
      <c r="Y39" s="85"/>
      <c r="Z39" s="89"/>
      <c r="AA39" s="52"/>
      <c r="AB39" s="95">
        <f>' Populations'!B10</f>
        <v>0</v>
      </c>
      <c r="AC39" s="95">
        <f>IF(AB39=0,0,($C$39/$AB$39)*100000)</f>
        <v>0</v>
      </c>
      <c r="AD39" s="95">
        <f>' Populations'!D10</f>
        <v>0</v>
      </c>
      <c r="AE39" s="95">
        <f>IF(AD39=0,0,($D$39/$AD$39)*100000)</f>
        <v>0</v>
      </c>
      <c r="AF39" s="95">
        <f>' Populations'!F10</f>
        <v>0</v>
      </c>
      <c r="AG39" s="95">
        <f>IF(AF39=0,0,($E$39/$AF$39)*100000)</f>
        <v>0</v>
      </c>
      <c r="AH39" s="95">
        <f>' Populations'!H10</f>
        <v>0</v>
      </c>
      <c r="AI39" s="95">
        <f>IF(AH39=0,0,($F$39/$AH$39)*100000)</f>
        <v>0</v>
      </c>
      <c r="AJ39" s="95">
        <f>' Populations'!J10</f>
        <v>0</v>
      </c>
      <c r="AK39" s="95">
        <f>IF(AJ39=0,0,($G$39/$AJ$39)*100000)</f>
        <v>0</v>
      </c>
      <c r="AL39" s="95">
        <f>' Populations'!L10</f>
        <v>0</v>
      </c>
      <c r="AM39" s="95">
        <f>IF(AL39=0,0,($H$39/$AL$39)*100000)</f>
        <v>0</v>
      </c>
      <c r="AN39" s="95">
        <f>' Populations'!N10</f>
        <v>0</v>
      </c>
      <c r="AO39" s="95">
        <f>IF(AN39=0,0,($I$39/$AN$39)*100000)</f>
        <v>0</v>
      </c>
      <c r="AP39" s="95">
        <f>' Populations'!P10</f>
        <v>0</v>
      </c>
      <c r="AQ39" s="95">
        <f>IF(AP39=0,0,($J$39/$AP$39)*100000)</f>
        <v>0</v>
      </c>
      <c r="AR39" s="95">
        <f>' Populations'!R10</f>
        <v>0</v>
      </c>
      <c r="AS39" s="95">
        <f>IF(AR39=0,0,($K$39/$AR$39)*100000)</f>
        <v>0</v>
      </c>
      <c r="AT39" s="95">
        <f>' Populations'!T10</f>
        <v>0</v>
      </c>
      <c r="AU39" s="95">
        <f>IF(AT39=0,0,($L$39/$AT$39)*100000)</f>
        <v>0</v>
      </c>
      <c r="AV39" s="98"/>
      <c r="AW39" s="95">
        <f>'Health Regions'!B6</f>
        <v>0</v>
      </c>
      <c r="AX39" s="95">
        <f>IF(AW39=0,0,($M$39/$AW$39)*100000)</f>
        <v>0</v>
      </c>
      <c r="AY39" s="95">
        <f>'Health Regions'!D6</f>
        <v>0</v>
      </c>
      <c r="AZ39" s="95">
        <f>IF(AY39=0,0,($N$39/$AY$39)*100000)</f>
        <v>0</v>
      </c>
      <c r="BA39" s="95">
        <f>'Health Regions'!F6</f>
        <v>0</v>
      </c>
      <c r="BB39" s="95">
        <f>IF(BA39=0,0,($N$39/$BA$39)*100000)</f>
        <v>0</v>
      </c>
      <c r="BC39" s="95">
        <f>'Health Regions'!H6</f>
        <v>0</v>
      </c>
      <c r="BD39" s="95">
        <f>IF(BC39=0,0,($N$39/$BC$39)*100000)</f>
        <v>0</v>
      </c>
      <c r="BE39" s="95">
        <f>'Health Regions'!J6</f>
        <v>0</v>
      </c>
      <c r="BF39" s="95">
        <f>IF(BE39=0,0,($N$39/$BE$39)*100000)</f>
        <v>0</v>
      </c>
      <c r="BG39" s="95">
        <f>'Health Regions'!L6</f>
        <v>0</v>
      </c>
      <c r="BH39" s="95">
        <f>IF(BG39=0,0,($N$39/$BG$39)*100000)</f>
        <v>0</v>
      </c>
      <c r="BI39" s="95">
        <f>'Health Regions'!N6</f>
        <v>0</v>
      </c>
      <c r="BJ39" s="95">
        <f>IF(BI39=0,0,($N$39/$BI$39)*100000)</f>
        <v>0</v>
      </c>
      <c r="BK39" s="95">
        <f>'Health Regions'!P6</f>
        <v>0</v>
      </c>
      <c r="BL39" s="95">
        <f>IF(BK39=0,0,($N$39/$BK$39)*100000)</f>
        <v>0</v>
      </c>
      <c r="BM39" s="95">
        <f>'Health Regions'!R6</f>
        <v>0</v>
      </c>
      <c r="BN39" s="95">
        <f>IF(BM39=0,0,($N$39/$BM$39)*100000)</f>
        <v>0</v>
      </c>
      <c r="BO39" s="95">
        <f>'Health Regions'!T6</f>
        <v>0</v>
      </c>
      <c r="BP39" s="95">
        <f>IF(BO39=0,0,($N$39/$BO$39)*100000)</f>
        <v>0</v>
      </c>
      <c r="BQ39" s="95">
        <f>'Health Regions'!V6</f>
        <v>0</v>
      </c>
      <c r="BR39" s="95">
        <f>IF(BQ39=0,0,($N$39/$BQ$39)*100000)</f>
        <v>0</v>
      </c>
      <c r="BS39" s="95">
        <f>'Health Regions'!X6</f>
        <v>0</v>
      </c>
      <c r="BT39" s="95">
        <f>IF(BS39=0,0,($N$39/$BS$39)*100000)</f>
        <v>0</v>
      </c>
      <c r="BU39" s="95">
        <f>'Health Regions'!Z6</f>
        <v>0</v>
      </c>
      <c r="BV39" s="95">
        <f>IF(BU39=0,0,($N$39/$BU$39)*100000)</f>
        <v>0</v>
      </c>
      <c r="BW39" s="95">
        <f>'Health Regions'!AB6</f>
        <v>0</v>
      </c>
      <c r="BX39" s="95">
        <f>IF(BW39=0,0,($N$39/$BW$39)*100000)</f>
        <v>0</v>
      </c>
      <c r="BY39" s="52"/>
      <c r="BZ39" s="93">
        <v>15192</v>
      </c>
      <c r="CA39" s="94">
        <v>5.5316999999999998E-2</v>
      </c>
      <c r="CC39" s="61" t="s">
        <v>161</v>
      </c>
      <c r="CD39" s="113">
        <f t="shared" si="58"/>
        <v>0</v>
      </c>
      <c r="CE39" s="114">
        <f t="shared" si="59"/>
        <v>0</v>
      </c>
      <c r="CF39" s="114">
        <f t="shared" si="60"/>
        <v>0</v>
      </c>
      <c r="CG39" s="54">
        <f t="shared" si="61"/>
        <v>0</v>
      </c>
      <c r="CH39" s="54">
        <f t="shared" si="62"/>
        <v>0</v>
      </c>
      <c r="CI39" s="54">
        <f t="shared" si="63"/>
        <v>0</v>
      </c>
      <c r="CJ39" s="54">
        <f t="shared" si="64"/>
        <v>0</v>
      </c>
      <c r="CK39" s="54">
        <f t="shared" si="65"/>
        <v>0</v>
      </c>
      <c r="CL39" s="54">
        <f t="shared" si="66"/>
        <v>0</v>
      </c>
      <c r="CM39" s="54">
        <f t="shared" si="67"/>
        <v>0</v>
      </c>
      <c r="CN39" s="54">
        <f t="shared" ref="CN39:CN49" si="68">AX39*CA39</f>
        <v>0</v>
      </c>
      <c r="CO39" s="54">
        <f t="shared" ref="CO39:CO50" si="69">AZ39*CA39</f>
        <v>0</v>
      </c>
      <c r="CP39" s="54">
        <f t="shared" ref="CP39:CP50" si="70">BB39*CA39</f>
        <v>0</v>
      </c>
      <c r="CQ39" s="54">
        <f t="shared" ref="CQ39:CQ50" si="71">BD39*CA39</f>
        <v>0</v>
      </c>
      <c r="CR39" s="54">
        <f t="shared" ref="CR39:CR50" si="72">BF39*CA39</f>
        <v>0</v>
      </c>
      <c r="CS39" s="54">
        <f t="shared" ref="CS39:CS50" si="73">BH39*CA39</f>
        <v>0</v>
      </c>
      <c r="CT39" s="54">
        <f t="shared" ref="CT39:CT50" si="74">BI39*CA39</f>
        <v>0</v>
      </c>
      <c r="CU39" s="54">
        <f t="shared" ref="CU39:CU50" si="75">BL39*CA39</f>
        <v>0</v>
      </c>
      <c r="CV39" s="54">
        <f t="shared" ref="CV39:CV50" si="76">BN39*CA39</f>
        <v>0</v>
      </c>
      <c r="CW39" s="54">
        <f t="shared" ref="CW39:CW50" si="77">BP39*CA39</f>
        <v>0</v>
      </c>
      <c r="CX39" s="54">
        <f t="shared" ref="CX39:CX50" si="78">BR39*CA39</f>
        <v>0</v>
      </c>
      <c r="CY39" s="54">
        <f t="shared" ref="CY39:CY50" si="79">BT39*CA39</f>
        <v>0</v>
      </c>
      <c r="CZ39" s="54">
        <f t="shared" ref="CZ39:CZ50" si="80">BV39*CA39</f>
        <v>0</v>
      </c>
      <c r="DA39" s="54">
        <f t="shared" ref="DA39:DA50" si="81">BX39*CA39</f>
        <v>0</v>
      </c>
    </row>
    <row r="40" spans="2:105" x14ac:dyDescent="0.25">
      <c r="B40" s="16" t="s">
        <v>162</v>
      </c>
      <c r="C40" s="70"/>
      <c r="D40" s="48"/>
      <c r="E40" s="49"/>
      <c r="F40" s="39"/>
      <c r="G40" s="39"/>
      <c r="H40" s="39"/>
      <c r="I40" s="39"/>
      <c r="J40" s="77"/>
      <c r="K40" s="77"/>
      <c r="L40" s="44"/>
      <c r="M40" s="85"/>
      <c r="N40" s="85"/>
      <c r="O40" s="85"/>
      <c r="P40" s="85"/>
      <c r="Q40" s="85"/>
      <c r="R40" s="85"/>
      <c r="S40" s="85"/>
      <c r="T40" s="85"/>
      <c r="U40" s="85"/>
      <c r="V40" s="85"/>
      <c r="W40" s="85"/>
      <c r="X40" s="85"/>
      <c r="Y40" s="85"/>
      <c r="Z40" s="89"/>
      <c r="AA40" s="52"/>
      <c r="AB40" s="95">
        <f>' Populations'!B11</f>
        <v>0</v>
      </c>
      <c r="AC40" s="95">
        <f>IF(AB40=0,0,($C$40/$AB$40)*100000)</f>
        <v>0</v>
      </c>
      <c r="AD40" s="95">
        <f>' Populations'!D11</f>
        <v>0</v>
      </c>
      <c r="AE40" s="95">
        <f>IF(AD40=0,0,($D$40/$AD$40)*100000)</f>
        <v>0</v>
      </c>
      <c r="AF40" s="95">
        <f>' Populations'!F11</f>
        <v>0</v>
      </c>
      <c r="AG40" s="95">
        <f>IF(AF40=0,0,($E$40/$AF$40)*100000)</f>
        <v>0</v>
      </c>
      <c r="AH40" s="95">
        <f>' Populations'!H11</f>
        <v>0</v>
      </c>
      <c r="AI40" s="95">
        <f>IF(AH40=0,0,($F$40/$AH$40)*100000)</f>
        <v>0</v>
      </c>
      <c r="AJ40" s="95">
        <f>' Populations'!J11</f>
        <v>0</v>
      </c>
      <c r="AK40" s="95">
        <f>IF(AJ40=0,0,($G$40/$AJ$40)*100000)</f>
        <v>0</v>
      </c>
      <c r="AL40" s="95">
        <f>' Populations'!L11</f>
        <v>0</v>
      </c>
      <c r="AM40" s="95">
        <f>IF(AL40=0,0,($H$40/$AL$40)*100000)</f>
        <v>0</v>
      </c>
      <c r="AN40" s="95">
        <f>' Populations'!N11</f>
        <v>0</v>
      </c>
      <c r="AO40" s="95">
        <f>IF(AN40=0,0,($I$40/$AN$40)*100000)</f>
        <v>0</v>
      </c>
      <c r="AP40" s="95">
        <f>' Populations'!P11</f>
        <v>0</v>
      </c>
      <c r="AQ40" s="95">
        <f>IF(AP40=0,0,($J$40/$AP$40)*100000)</f>
        <v>0</v>
      </c>
      <c r="AR40" s="95">
        <f>' Populations'!R11</f>
        <v>0</v>
      </c>
      <c r="AS40" s="95">
        <f>IF(AR40=0,0,($K$40/$AR$40)*100000)</f>
        <v>0</v>
      </c>
      <c r="AT40" s="95">
        <f>' Populations'!T11</f>
        <v>0</v>
      </c>
      <c r="AU40" s="95">
        <f>IF(AT40=0,0,($L$40/$AT$40)*100000)</f>
        <v>0</v>
      </c>
      <c r="AV40" s="98"/>
      <c r="AW40" s="95">
        <f>'Health Regions'!B7</f>
        <v>0</v>
      </c>
      <c r="AX40" s="95">
        <f>IF(AW40=0,0,($M$40/$AW$40)*100000)</f>
        <v>0</v>
      </c>
      <c r="AY40" s="95">
        <f>'Health Regions'!D7</f>
        <v>0</v>
      </c>
      <c r="AZ40" s="95">
        <f>IF(AY40=0,0,($N$40/$AY$40)*100000)</f>
        <v>0</v>
      </c>
      <c r="BA40" s="95">
        <f>'Health Regions'!F7</f>
        <v>0</v>
      </c>
      <c r="BB40" s="95">
        <f>IF(BA40=0,0,($N$40/$BA$40)*100000)</f>
        <v>0</v>
      </c>
      <c r="BC40" s="95">
        <f>'Health Regions'!H7</f>
        <v>0</v>
      </c>
      <c r="BD40" s="95">
        <f>IF(BC40=0,0,($N$40/$BC$40)*100000)</f>
        <v>0</v>
      </c>
      <c r="BE40" s="95">
        <f>'Health Regions'!J7</f>
        <v>0</v>
      </c>
      <c r="BF40" s="95">
        <f>IF(BE40=0,0,($N$40/$BE$40)*100000)</f>
        <v>0</v>
      </c>
      <c r="BG40" s="95">
        <f>'Health Regions'!L7</f>
        <v>0</v>
      </c>
      <c r="BH40" s="95">
        <f>IF(BG40=0,0,($N$40/$BG$40)*100000)</f>
        <v>0</v>
      </c>
      <c r="BI40" s="95">
        <f>'Health Regions'!N7</f>
        <v>0</v>
      </c>
      <c r="BJ40" s="95">
        <f>IF(BI40=0,0,($N$40/$BI$40)*100000)</f>
        <v>0</v>
      </c>
      <c r="BK40" s="95">
        <f>'Health Regions'!P7</f>
        <v>0</v>
      </c>
      <c r="BL40" s="95">
        <f>IF(BK40=0,0,($N$40/$BK$40)*100000)</f>
        <v>0</v>
      </c>
      <c r="BM40" s="95">
        <f>'Health Regions'!R7</f>
        <v>0</v>
      </c>
      <c r="BN40" s="95">
        <f>IF(BM40=0,0,($N$40/$BM$40)*100000)</f>
        <v>0</v>
      </c>
      <c r="BO40" s="95">
        <f>'Health Regions'!T7</f>
        <v>0</v>
      </c>
      <c r="BP40" s="95">
        <f>IF(BO40=0,0,($N$40/$BO$40)*100000)</f>
        <v>0</v>
      </c>
      <c r="BQ40" s="95">
        <f>'Health Regions'!V7</f>
        <v>0</v>
      </c>
      <c r="BR40" s="95">
        <f>IF(BQ40=0,0,($N$40/$BQ$40)*100000)</f>
        <v>0</v>
      </c>
      <c r="BS40" s="95">
        <f>'Health Regions'!X7</f>
        <v>0</v>
      </c>
      <c r="BT40" s="95">
        <f>IF(BS40=0,0,($N$40/$BS$40)*100000)</f>
        <v>0</v>
      </c>
      <c r="BU40" s="95">
        <f>'Health Regions'!Z7</f>
        <v>0</v>
      </c>
      <c r="BV40" s="95">
        <f>IF(BU40=0,0,($N$40/$BU$40)*100000)</f>
        <v>0</v>
      </c>
      <c r="BW40" s="95">
        <f>'Health Regions'!AB7</f>
        <v>0</v>
      </c>
      <c r="BX40" s="95">
        <f>IF(BW40=0,0,($N$40/$BW$40)*100000)</f>
        <v>0</v>
      </c>
      <c r="BY40" s="52"/>
      <c r="BZ40" s="93">
        <v>19920</v>
      </c>
      <c r="CA40" s="94">
        <v>7.2533E-2</v>
      </c>
      <c r="CC40" s="60" t="s">
        <v>162</v>
      </c>
      <c r="CD40" s="113">
        <f t="shared" si="58"/>
        <v>0</v>
      </c>
      <c r="CE40" s="114">
        <f t="shared" si="59"/>
        <v>0</v>
      </c>
      <c r="CF40" s="114">
        <f t="shared" si="60"/>
        <v>0</v>
      </c>
      <c r="CG40" s="54">
        <f t="shared" si="61"/>
        <v>0</v>
      </c>
      <c r="CH40" s="54">
        <f t="shared" si="62"/>
        <v>0</v>
      </c>
      <c r="CI40" s="54">
        <f t="shared" si="63"/>
        <v>0</v>
      </c>
      <c r="CJ40" s="54">
        <f t="shared" si="64"/>
        <v>0</v>
      </c>
      <c r="CK40" s="54">
        <f t="shared" si="65"/>
        <v>0</v>
      </c>
      <c r="CL40" s="54">
        <f t="shared" si="66"/>
        <v>0</v>
      </c>
      <c r="CM40" s="54">
        <f t="shared" si="67"/>
        <v>0</v>
      </c>
      <c r="CN40" s="54">
        <f t="shared" si="68"/>
        <v>0</v>
      </c>
      <c r="CO40" s="54">
        <f t="shared" si="69"/>
        <v>0</v>
      </c>
      <c r="CP40" s="54">
        <f t="shared" si="70"/>
        <v>0</v>
      </c>
      <c r="CQ40" s="54">
        <f t="shared" si="71"/>
        <v>0</v>
      </c>
      <c r="CR40" s="54">
        <f t="shared" si="72"/>
        <v>0</v>
      </c>
      <c r="CS40" s="54">
        <f t="shared" si="73"/>
        <v>0</v>
      </c>
      <c r="CT40" s="54">
        <f t="shared" si="74"/>
        <v>0</v>
      </c>
      <c r="CU40" s="54">
        <f t="shared" si="75"/>
        <v>0</v>
      </c>
      <c r="CV40" s="54">
        <f t="shared" si="76"/>
        <v>0</v>
      </c>
      <c r="CW40" s="54">
        <f t="shared" si="77"/>
        <v>0</v>
      </c>
      <c r="CX40" s="54">
        <f t="shared" si="78"/>
        <v>0</v>
      </c>
      <c r="CY40" s="54">
        <f t="shared" si="79"/>
        <v>0</v>
      </c>
      <c r="CZ40" s="54">
        <f t="shared" si="80"/>
        <v>0</v>
      </c>
      <c r="DA40" s="54">
        <f t="shared" si="81"/>
        <v>0</v>
      </c>
    </row>
    <row r="41" spans="2:105" x14ac:dyDescent="0.25">
      <c r="B41" s="16" t="s">
        <v>163</v>
      </c>
      <c r="C41" s="70"/>
      <c r="D41" s="48"/>
      <c r="E41" s="49"/>
      <c r="F41" s="39"/>
      <c r="G41" s="39"/>
      <c r="H41" s="39"/>
      <c r="I41" s="39"/>
      <c r="J41" s="77"/>
      <c r="K41" s="77"/>
      <c r="L41" s="44"/>
      <c r="M41" s="85"/>
      <c r="N41" s="85"/>
      <c r="O41" s="85"/>
      <c r="P41" s="85"/>
      <c r="Q41" s="85"/>
      <c r="R41" s="85"/>
      <c r="S41" s="85"/>
      <c r="T41" s="85"/>
      <c r="U41" s="85"/>
      <c r="V41" s="85"/>
      <c r="W41" s="85"/>
      <c r="X41" s="85"/>
      <c r="Y41" s="85"/>
      <c r="Z41" s="89"/>
      <c r="AA41" s="52"/>
      <c r="AB41" s="95">
        <f>' Populations'!B12</f>
        <v>0</v>
      </c>
      <c r="AC41" s="95">
        <f>IF(AB41=0,0,($C$41/$AB$41)*100000)</f>
        <v>0</v>
      </c>
      <c r="AD41" s="95">
        <f>' Populations'!D12</f>
        <v>0</v>
      </c>
      <c r="AE41" s="95">
        <f>IF(AD41=0,0,($D$41/$AD$41)*100000)</f>
        <v>0</v>
      </c>
      <c r="AF41" s="95">
        <f>' Populations'!F12</f>
        <v>0</v>
      </c>
      <c r="AG41" s="95">
        <f>IF(AF41=0,0,($E$41/$AF$41)*100000)</f>
        <v>0</v>
      </c>
      <c r="AH41" s="95">
        <f>' Populations'!H12</f>
        <v>0</v>
      </c>
      <c r="AI41" s="95">
        <f>IF(AH41=0,0,($F$41/$AH$41)*100000)</f>
        <v>0</v>
      </c>
      <c r="AJ41" s="95">
        <f>' Populations'!J12</f>
        <v>0</v>
      </c>
      <c r="AK41" s="95">
        <f>IF(AJ41=0,0,($G$41/$AJ$41)*100000)</f>
        <v>0</v>
      </c>
      <c r="AL41" s="95">
        <f>' Populations'!L12</f>
        <v>0</v>
      </c>
      <c r="AM41" s="95">
        <f>IF(AL41=0,0,($H$41/$AL$41)*100000)</f>
        <v>0</v>
      </c>
      <c r="AN41" s="95">
        <f>' Populations'!N12</f>
        <v>0</v>
      </c>
      <c r="AO41" s="95">
        <f>IF(AN41=0,0,($I$41/$AN$41)*100000)</f>
        <v>0</v>
      </c>
      <c r="AP41" s="95">
        <f>' Populations'!P12</f>
        <v>0</v>
      </c>
      <c r="AQ41" s="95">
        <f>IF(AP41=0,0,($J$41/$AP$41)*100000)</f>
        <v>0</v>
      </c>
      <c r="AR41" s="95">
        <f>' Populations'!R12</f>
        <v>0</v>
      </c>
      <c r="AS41" s="95">
        <f>IF(AR41=0,0,($K$41/$AR$41)*100000)</f>
        <v>0</v>
      </c>
      <c r="AT41" s="95">
        <f>' Populations'!T12</f>
        <v>0</v>
      </c>
      <c r="AU41" s="95">
        <f>IF(AT41=0,0,($L$41/$AT$41)*100000)</f>
        <v>0</v>
      </c>
      <c r="AV41" s="98"/>
      <c r="AW41" s="95">
        <f>'Health Regions'!B8</f>
        <v>0</v>
      </c>
      <c r="AX41" s="95">
        <f>IF(AW41=0,0,($M$41/$AW$41)*100000)</f>
        <v>0</v>
      </c>
      <c r="AY41" s="95">
        <f>'Health Regions'!D8</f>
        <v>0</v>
      </c>
      <c r="AZ41" s="95">
        <f>IF(AY41=0,0,($N$41/$AY$41)*100000)</f>
        <v>0</v>
      </c>
      <c r="BA41" s="95">
        <f>'Health Regions'!F8</f>
        <v>0</v>
      </c>
      <c r="BB41" s="95">
        <f>IF(BA41=0,0,($N$41/$BA$41)*100000)</f>
        <v>0</v>
      </c>
      <c r="BC41" s="95">
        <f>'Health Regions'!H8</f>
        <v>0</v>
      </c>
      <c r="BD41" s="95">
        <f>IF(BC41=0,0,($N$41/$BC$41)*100000)</f>
        <v>0</v>
      </c>
      <c r="BE41" s="95">
        <f>'Health Regions'!J8</f>
        <v>0</v>
      </c>
      <c r="BF41" s="95">
        <f>IF(BE41=0,0,($N$41/$BE$41)*100000)</f>
        <v>0</v>
      </c>
      <c r="BG41" s="95">
        <f>'Health Regions'!L8</f>
        <v>0</v>
      </c>
      <c r="BH41" s="95">
        <f>IF(BG41=0,0,($N$41/$BG$41)*100000)</f>
        <v>0</v>
      </c>
      <c r="BI41" s="95">
        <f>'Health Regions'!N8</f>
        <v>0</v>
      </c>
      <c r="BJ41" s="95">
        <f>IF(BI41=0,0,($N$41/$BI$41)*100000)</f>
        <v>0</v>
      </c>
      <c r="BK41" s="95">
        <f>'Health Regions'!P8</f>
        <v>0</v>
      </c>
      <c r="BL41" s="95">
        <f>IF(BK41=0,0,($N$41/$BK$41)*100000)</f>
        <v>0</v>
      </c>
      <c r="BM41" s="95">
        <f>'Health Regions'!R8</f>
        <v>0</v>
      </c>
      <c r="BN41" s="95">
        <f>IF(BM41=0,0,($N$41/$BM$41)*100000)</f>
        <v>0</v>
      </c>
      <c r="BO41" s="95">
        <f>'Health Regions'!T8</f>
        <v>0</v>
      </c>
      <c r="BP41" s="95">
        <f>IF(BO41=0,0,($N$41/$BO$41)*100000)</f>
        <v>0</v>
      </c>
      <c r="BQ41" s="95">
        <f>'Health Regions'!V8</f>
        <v>0</v>
      </c>
      <c r="BR41" s="95">
        <f>IF(BQ41=0,0,($N$41/$BQ$41)*100000)</f>
        <v>0</v>
      </c>
      <c r="BS41" s="95">
        <f>'Health Regions'!X8</f>
        <v>0</v>
      </c>
      <c r="BT41" s="95">
        <f>IF(BS41=0,0,($N$41/$BS$41)*100000)</f>
        <v>0</v>
      </c>
      <c r="BU41" s="95">
        <f>'Health Regions'!Z8</f>
        <v>0</v>
      </c>
      <c r="BV41" s="95">
        <f>IF(BU41=0,0,($N$41/$BU$41)*100000)</f>
        <v>0</v>
      </c>
      <c r="BW41" s="95">
        <f>'Health Regions'!AB8</f>
        <v>0</v>
      </c>
      <c r="BX41" s="95">
        <f>IF(BW41=0,0,($N$41/$BW$41)*100000)</f>
        <v>0</v>
      </c>
      <c r="BY41" s="52"/>
      <c r="BZ41" s="93">
        <v>20057</v>
      </c>
      <c r="CA41" s="94">
        <v>7.3032E-2</v>
      </c>
      <c r="CC41" s="60" t="s">
        <v>163</v>
      </c>
      <c r="CD41" s="113">
        <f t="shared" si="58"/>
        <v>0</v>
      </c>
      <c r="CE41" s="114">
        <f t="shared" si="59"/>
        <v>0</v>
      </c>
      <c r="CF41" s="114">
        <f t="shared" si="60"/>
        <v>0</v>
      </c>
      <c r="CG41" s="54">
        <f t="shared" si="61"/>
        <v>0</v>
      </c>
      <c r="CH41" s="54">
        <f t="shared" si="62"/>
        <v>0</v>
      </c>
      <c r="CI41" s="54">
        <f t="shared" si="63"/>
        <v>0</v>
      </c>
      <c r="CJ41" s="54">
        <f t="shared" si="64"/>
        <v>0</v>
      </c>
      <c r="CK41" s="54">
        <f t="shared" si="65"/>
        <v>0</v>
      </c>
      <c r="CL41" s="54">
        <f t="shared" si="66"/>
        <v>0</v>
      </c>
      <c r="CM41" s="54">
        <f t="shared" si="67"/>
        <v>0</v>
      </c>
      <c r="CN41" s="54">
        <f t="shared" si="68"/>
        <v>0</v>
      </c>
      <c r="CO41" s="54">
        <f t="shared" si="69"/>
        <v>0</v>
      </c>
      <c r="CP41" s="54">
        <f t="shared" si="70"/>
        <v>0</v>
      </c>
      <c r="CQ41" s="54">
        <f t="shared" si="71"/>
        <v>0</v>
      </c>
      <c r="CR41" s="54">
        <f t="shared" si="72"/>
        <v>0</v>
      </c>
      <c r="CS41" s="54">
        <f t="shared" si="73"/>
        <v>0</v>
      </c>
      <c r="CT41" s="54">
        <f t="shared" si="74"/>
        <v>0</v>
      </c>
      <c r="CU41" s="54">
        <f t="shared" si="75"/>
        <v>0</v>
      </c>
      <c r="CV41" s="54">
        <f t="shared" si="76"/>
        <v>0</v>
      </c>
      <c r="CW41" s="54">
        <f t="shared" si="77"/>
        <v>0</v>
      </c>
      <c r="CX41" s="54">
        <f t="shared" si="78"/>
        <v>0</v>
      </c>
      <c r="CY41" s="54">
        <f t="shared" si="79"/>
        <v>0</v>
      </c>
      <c r="CZ41" s="54">
        <f t="shared" si="80"/>
        <v>0</v>
      </c>
      <c r="DA41" s="54">
        <f t="shared" si="81"/>
        <v>0</v>
      </c>
    </row>
    <row r="42" spans="2:105" x14ac:dyDescent="0.25">
      <c r="B42" s="16" t="s">
        <v>164</v>
      </c>
      <c r="C42" s="70"/>
      <c r="D42" s="48"/>
      <c r="E42" s="49"/>
      <c r="F42" s="39"/>
      <c r="G42" s="39"/>
      <c r="H42" s="39"/>
      <c r="I42" s="39"/>
      <c r="J42" s="77"/>
      <c r="K42" s="77"/>
      <c r="L42" s="44"/>
      <c r="M42" s="85"/>
      <c r="N42" s="85"/>
      <c r="O42" s="85"/>
      <c r="P42" s="85"/>
      <c r="Q42" s="85"/>
      <c r="R42" s="85"/>
      <c r="S42" s="85"/>
      <c r="T42" s="85"/>
      <c r="U42" s="85"/>
      <c r="V42" s="85"/>
      <c r="W42" s="85"/>
      <c r="X42" s="85"/>
      <c r="Y42" s="85"/>
      <c r="Z42" s="89"/>
      <c r="AA42" s="52"/>
      <c r="AB42" s="95">
        <f>' Populations'!B13</f>
        <v>0</v>
      </c>
      <c r="AC42" s="95">
        <f>IF(AB42=0,0,($C$42/$AB$42)*100000)</f>
        <v>0</v>
      </c>
      <c r="AD42" s="95">
        <f>' Populations'!D13</f>
        <v>0</v>
      </c>
      <c r="AE42" s="95">
        <f>IF(AD42=0,0,($D$42/$AD$42)*100000)</f>
        <v>0</v>
      </c>
      <c r="AF42" s="95">
        <f>' Populations'!F13</f>
        <v>0</v>
      </c>
      <c r="AG42" s="95">
        <f>IF(AF42=0,0,($E$42/$AF$42)*100000)</f>
        <v>0</v>
      </c>
      <c r="AH42" s="95">
        <f>' Populations'!H13</f>
        <v>0</v>
      </c>
      <c r="AI42" s="95">
        <f>IF(AH42=0,0,($F$42/$AH$42)*100000)</f>
        <v>0</v>
      </c>
      <c r="AJ42" s="95">
        <f>' Populations'!J13</f>
        <v>0</v>
      </c>
      <c r="AK42" s="95">
        <f>IF(AJ42=0,0,($G$42/$AJ$42)*100000)</f>
        <v>0</v>
      </c>
      <c r="AL42" s="95">
        <f>' Populations'!L13</f>
        <v>0</v>
      </c>
      <c r="AM42" s="95">
        <f>IF(AL42=0,0,($H$42/$AL$42)*100000)</f>
        <v>0</v>
      </c>
      <c r="AN42" s="95">
        <f>' Populations'!N13</f>
        <v>0</v>
      </c>
      <c r="AO42" s="95">
        <f>IF(AN42=0,0,($I$42/$AN$42)*100000)</f>
        <v>0</v>
      </c>
      <c r="AP42" s="95">
        <f>' Populations'!P13</f>
        <v>0</v>
      </c>
      <c r="AQ42" s="95">
        <f>IF(AP42=0,0,($J$42/$AP$42)*100000)</f>
        <v>0</v>
      </c>
      <c r="AR42" s="95">
        <f>' Populations'!R13</f>
        <v>0</v>
      </c>
      <c r="AS42" s="95">
        <f>IF(AR42=0,0,($K$42/$AR$42)*100000)</f>
        <v>0</v>
      </c>
      <c r="AT42" s="95">
        <f>' Populations'!T13</f>
        <v>0</v>
      </c>
      <c r="AU42" s="95">
        <f>IF(AT42=0,0,($L$42/$AT$42)*100000)</f>
        <v>0</v>
      </c>
      <c r="AV42" s="98"/>
      <c r="AW42" s="95">
        <f>'Health Regions'!B9</f>
        <v>0</v>
      </c>
      <c r="AX42" s="95">
        <f>IF(AW42=0,0,($M$42/$AW$42)*100000)</f>
        <v>0</v>
      </c>
      <c r="AY42" s="95">
        <f>'Health Regions'!D9</f>
        <v>0</v>
      </c>
      <c r="AZ42" s="95">
        <f>IF(AY42=0,0,($N$42/$AY$42)*100000)</f>
        <v>0</v>
      </c>
      <c r="BA42" s="95">
        <f>'Health Regions'!F9</f>
        <v>0</v>
      </c>
      <c r="BB42" s="95">
        <f>IF(BA42=0,0,($N$42/$BA$42)*100000)</f>
        <v>0</v>
      </c>
      <c r="BC42" s="95">
        <f>'Health Regions'!H9</f>
        <v>0</v>
      </c>
      <c r="BD42" s="95">
        <f>IF(BC42=0,0,($N$42/$BC$42)*100000)</f>
        <v>0</v>
      </c>
      <c r="BE42" s="95">
        <f>'Health Regions'!J9</f>
        <v>0</v>
      </c>
      <c r="BF42" s="95">
        <f>IF(BE42=0,0,($N$42/$BE$42)*100000)</f>
        <v>0</v>
      </c>
      <c r="BG42" s="95">
        <f>'Health Regions'!L9</f>
        <v>0</v>
      </c>
      <c r="BH42" s="95">
        <f>IF(BG42=0,0,($N$42/$BG$42)*100000)</f>
        <v>0</v>
      </c>
      <c r="BI42" s="95">
        <f>'Health Regions'!N9</f>
        <v>0</v>
      </c>
      <c r="BJ42" s="95">
        <f>IF(BI42=0,0,($N$42/$BI$42)*100000)</f>
        <v>0</v>
      </c>
      <c r="BK42" s="95">
        <f>'Health Regions'!P9</f>
        <v>0</v>
      </c>
      <c r="BL42" s="95">
        <f>IF(BK42=0,0,($N$42/$BK$42)*100000)</f>
        <v>0</v>
      </c>
      <c r="BM42" s="95">
        <f>'Health Regions'!R9</f>
        <v>0</v>
      </c>
      <c r="BN42" s="95">
        <f>IF(BM42=0,0,($N$42/$BM$42)*100000)</f>
        <v>0</v>
      </c>
      <c r="BO42" s="95">
        <f>'Health Regions'!T9</f>
        <v>0</v>
      </c>
      <c r="BP42" s="95">
        <f>IF(BO42=0,0,($N$42/$BO$42)*100000)</f>
        <v>0</v>
      </c>
      <c r="BQ42" s="95">
        <f>'Health Regions'!V9</f>
        <v>0</v>
      </c>
      <c r="BR42" s="95">
        <f>IF(BQ42=0,0,($N$42/$BQ$42)*100000)</f>
        <v>0</v>
      </c>
      <c r="BS42" s="95">
        <f>'Health Regions'!X9</f>
        <v>0</v>
      </c>
      <c r="BT42" s="95">
        <f>IF(BS42=0,0,($N$42/$BS$42)*100000)</f>
        <v>0</v>
      </c>
      <c r="BU42" s="95">
        <f>'Health Regions'!Z9</f>
        <v>0</v>
      </c>
      <c r="BV42" s="95">
        <f>IF(BU42=0,0,($N$42/$BU$42)*100000)</f>
        <v>0</v>
      </c>
      <c r="BW42" s="95">
        <f>'Health Regions'!AB9</f>
        <v>0</v>
      </c>
      <c r="BX42" s="95">
        <f>IF(BW42=0,0,($N$42/$BW$42)*100000)</f>
        <v>0</v>
      </c>
      <c r="BY42" s="52"/>
      <c r="BZ42" s="93">
        <v>19820</v>
      </c>
      <c r="CA42" s="94">
        <v>7.2168999999999997E-2</v>
      </c>
      <c r="CC42" s="60" t="s">
        <v>164</v>
      </c>
      <c r="CD42" s="113">
        <f t="shared" si="58"/>
        <v>0</v>
      </c>
      <c r="CE42" s="114">
        <f t="shared" si="59"/>
        <v>0</v>
      </c>
      <c r="CF42" s="114">
        <f t="shared" si="60"/>
        <v>0</v>
      </c>
      <c r="CG42" s="54">
        <f t="shared" si="61"/>
        <v>0</v>
      </c>
      <c r="CH42" s="54">
        <f t="shared" si="62"/>
        <v>0</v>
      </c>
      <c r="CI42" s="54">
        <f t="shared" si="63"/>
        <v>0</v>
      </c>
      <c r="CJ42" s="54">
        <f t="shared" si="64"/>
        <v>0</v>
      </c>
      <c r="CK42" s="54">
        <f t="shared" si="65"/>
        <v>0</v>
      </c>
      <c r="CL42" s="54">
        <f t="shared" si="66"/>
        <v>0</v>
      </c>
      <c r="CM42" s="54">
        <f t="shared" si="67"/>
        <v>0</v>
      </c>
      <c r="CN42" s="54">
        <f t="shared" si="68"/>
        <v>0</v>
      </c>
      <c r="CO42" s="54">
        <f t="shared" si="69"/>
        <v>0</v>
      </c>
      <c r="CP42" s="54">
        <f t="shared" si="70"/>
        <v>0</v>
      </c>
      <c r="CQ42" s="54">
        <f t="shared" si="71"/>
        <v>0</v>
      </c>
      <c r="CR42" s="54">
        <f t="shared" si="72"/>
        <v>0</v>
      </c>
      <c r="CS42" s="54">
        <f t="shared" si="73"/>
        <v>0</v>
      </c>
      <c r="CT42" s="54">
        <f t="shared" si="74"/>
        <v>0</v>
      </c>
      <c r="CU42" s="54">
        <f t="shared" si="75"/>
        <v>0</v>
      </c>
      <c r="CV42" s="54">
        <f t="shared" si="76"/>
        <v>0</v>
      </c>
      <c r="CW42" s="54">
        <f t="shared" si="77"/>
        <v>0</v>
      </c>
      <c r="CX42" s="54">
        <f t="shared" si="78"/>
        <v>0</v>
      </c>
      <c r="CY42" s="54">
        <f t="shared" si="79"/>
        <v>0</v>
      </c>
      <c r="CZ42" s="54">
        <f t="shared" si="80"/>
        <v>0</v>
      </c>
      <c r="DA42" s="54">
        <f t="shared" si="81"/>
        <v>0</v>
      </c>
    </row>
    <row r="43" spans="2:105" x14ac:dyDescent="0.25">
      <c r="B43" s="16" t="s">
        <v>165</v>
      </c>
      <c r="C43" s="70"/>
      <c r="D43" s="48"/>
      <c r="E43" s="49"/>
      <c r="F43" s="39"/>
      <c r="G43" s="39"/>
      <c r="H43" s="39"/>
      <c r="I43" s="39"/>
      <c r="J43" s="77"/>
      <c r="K43" s="77"/>
      <c r="L43" s="44"/>
      <c r="M43" s="85"/>
      <c r="N43" s="85"/>
      <c r="O43" s="85"/>
      <c r="P43" s="85"/>
      <c r="Q43" s="85"/>
      <c r="R43" s="85"/>
      <c r="S43" s="85"/>
      <c r="T43" s="85"/>
      <c r="U43" s="85"/>
      <c r="V43" s="85"/>
      <c r="W43" s="85"/>
      <c r="X43" s="85"/>
      <c r="Y43" s="85"/>
      <c r="Z43" s="89"/>
      <c r="AA43" s="52"/>
      <c r="AB43" s="95">
        <f>' Populations'!B14</f>
        <v>0</v>
      </c>
      <c r="AC43" s="95">
        <f>IF(AB43=0,0,($C$43/$AB$43)*100000)</f>
        <v>0</v>
      </c>
      <c r="AD43" s="95">
        <f>' Populations'!D14</f>
        <v>0</v>
      </c>
      <c r="AE43" s="95">
        <f>IF(AD43=0,0,($D$43/$AD$43)*100000)</f>
        <v>0</v>
      </c>
      <c r="AF43" s="95">
        <f>' Populations'!F14</f>
        <v>0</v>
      </c>
      <c r="AG43" s="95">
        <f>IF(AF43=0,0,($E$43/$AF$43)*100000)</f>
        <v>0</v>
      </c>
      <c r="AH43" s="95">
        <f>' Populations'!H14</f>
        <v>0</v>
      </c>
      <c r="AI43" s="95">
        <f>IF(AH43=0,0,($F$43/$AH$43)*100000)</f>
        <v>0</v>
      </c>
      <c r="AJ43" s="95">
        <f>' Populations'!J14</f>
        <v>0</v>
      </c>
      <c r="AK43" s="95">
        <f>IF(AJ43=0,0,($G$43/$AJ$43)*100000)</f>
        <v>0</v>
      </c>
      <c r="AL43" s="95">
        <f>' Populations'!L14</f>
        <v>0</v>
      </c>
      <c r="AM43" s="95">
        <f>IF(AL43=0,0,($H$43/$AL$43)*100000)</f>
        <v>0</v>
      </c>
      <c r="AN43" s="95">
        <f>' Populations'!N14</f>
        <v>0</v>
      </c>
      <c r="AO43" s="95">
        <f>IF(AN43=0,0,($I$43/$AN$43)*100000)</f>
        <v>0</v>
      </c>
      <c r="AP43" s="95">
        <f>' Populations'!P14</f>
        <v>0</v>
      </c>
      <c r="AQ43" s="95">
        <f>IF(AP43=0,0,($J$43/$AP$43)*100000)</f>
        <v>0</v>
      </c>
      <c r="AR43" s="95">
        <f>' Populations'!R14</f>
        <v>0</v>
      </c>
      <c r="AS43" s="95">
        <f>IF(AR43=0,0,($K$43/$AR$43)*100000)</f>
        <v>0</v>
      </c>
      <c r="AT43" s="95">
        <f>' Populations'!T14</f>
        <v>0</v>
      </c>
      <c r="AU43" s="95">
        <f>IF(AT43=0,0,($L$43/$AT$43)*100000)</f>
        <v>0</v>
      </c>
      <c r="AV43" s="98"/>
      <c r="AW43" s="95">
        <f>'Health Regions'!B10</f>
        <v>0</v>
      </c>
      <c r="AX43" s="95">
        <f>IF(AW43=0,0,($M$43/$AW$43)*100000)</f>
        <v>0</v>
      </c>
      <c r="AY43" s="95">
        <f>'Health Regions'!D10</f>
        <v>0</v>
      </c>
      <c r="AZ43" s="95">
        <f>IF(AY43=0,0,($N$43/$AY$43)*100000)</f>
        <v>0</v>
      </c>
      <c r="BA43" s="95">
        <f>'Health Regions'!F10</f>
        <v>0</v>
      </c>
      <c r="BB43" s="95">
        <f>IF(BA43=0,0,($N$43/$BA$43)*100000)</f>
        <v>0</v>
      </c>
      <c r="BC43" s="95">
        <f>'Health Regions'!H10</f>
        <v>0</v>
      </c>
      <c r="BD43" s="95">
        <f>IF(BC43=0,0,($N$43/$BC$43)*100000)</f>
        <v>0</v>
      </c>
      <c r="BE43" s="95">
        <f>'Health Regions'!J10</f>
        <v>0</v>
      </c>
      <c r="BF43" s="95">
        <f>IF(BE43=0,0,($N$43/$BE$43)*100000)</f>
        <v>0</v>
      </c>
      <c r="BG43" s="95">
        <f>'Health Regions'!L10</f>
        <v>0</v>
      </c>
      <c r="BH43" s="95">
        <f>IF(BG43=0,0,($N$43/$BG$43)*100000)</f>
        <v>0</v>
      </c>
      <c r="BI43" s="95">
        <f>'Health Regions'!N10</f>
        <v>0</v>
      </c>
      <c r="BJ43" s="95">
        <f>IF(BI43=0,0,($N$43/$BI$43)*100000)</f>
        <v>0</v>
      </c>
      <c r="BK43" s="95">
        <f>'Health Regions'!P10</f>
        <v>0</v>
      </c>
      <c r="BL43" s="95">
        <f>IF(BK43=0,0,($N$43/$BK$43)*100000)</f>
        <v>0</v>
      </c>
      <c r="BM43" s="95">
        <f>'Health Regions'!R10</f>
        <v>0</v>
      </c>
      <c r="BN43" s="95">
        <f>IF(BM43=0,0,($N$43/$BM$43)*100000)</f>
        <v>0</v>
      </c>
      <c r="BO43" s="95">
        <f>'Health Regions'!T10</f>
        <v>0</v>
      </c>
      <c r="BP43" s="95">
        <f>IF(BO43=0,0,($N$43/$BO$43)*100000)</f>
        <v>0</v>
      </c>
      <c r="BQ43" s="95">
        <f>'Health Regions'!V10</f>
        <v>0</v>
      </c>
      <c r="BR43" s="95">
        <f>IF(BQ43=0,0,($N$43/$BQ$43)*100000)</f>
        <v>0</v>
      </c>
      <c r="BS43" s="95">
        <f>'Health Regions'!X10</f>
        <v>0</v>
      </c>
      <c r="BT43" s="95">
        <f>IF(BS43=0,0,($N$43/$BS$43)*100000)</f>
        <v>0</v>
      </c>
      <c r="BU43" s="95">
        <f>'Health Regions'!Z10</f>
        <v>0</v>
      </c>
      <c r="BV43" s="95">
        <f>IF(BU43=0,0,($N$43/$BU$43)*100000)</f>
        <v>0</v>
      </c>
      <c r="BW43" s="95">
        <f>'Health Regions'!AB10</f>
        <v>0</v>
      </c>
      <c r="BX43" s="95">
        <f>IF(BW43=0,0,($N$43/$BW$43)*100000)</f>
        <v>0</v>
      </c>
      <c r="BY43" s="52"/>
      <c r="BZ43" s="93">
        <v>18257</v>
      </c>
      <c r="CA43" s="94">
        <v>6.6477999999999995E-2</v>
      </c>
      <c r="CC43" s="60" t="s">
        <v>165</v>
      </c>
      <c r="CD43" s="113">
        <f t="shared" si="58"/>
        <v>0</v>
      </c>
      <c r="CE43" s="114">
        <f t="shared" si="59"/>
        <v>0</v>
      </c>
      <c r="CF43" s="114">
        <f t="shared" si="60"/>
        <v>0</v>
      </c>
      <c r="CG43" s="54">
        <f t="shared" si="61"/>
        <v>0</v>
      </c>
      <c r="CH43" s="54">
        <f t="shared" si="62"/>
        <v>0</v>
      </c>
      <c r="CI43" s="54">
        <f t="shared" si="63"/>
        <v>0</v>
      </c>
      <c r="CJ43" s="54">
        <f t="shared" si="64"/>
        <v>0</v>
      </c>
      <c r="CK43" s="54">
        <f t="shared" si="65"/>
        <v>0</v>
      </c>
      <c r="CL43" s="54">
        <f t="shared" si="66"/>
        <v>0</v>
      </c>
      <c r="CM43" s="54">
        <f t="shared" si="67"/>
        <v>0</v>
      </c>
      <c r="CN43" s="54">
        <f t="shared" si="68"/>
        <v>0</v>
      </c>
      <c r="CO43" s="54">
        <f t="shared" si="69"/>
        <v>0</v>
      </c>
      <c r="CP43" s="54">
        <f t="shared" si="70"/>
        <v>0</v>
      </c>
      <c r="CQ43" s="54">
        <f t="shared" si="71"/>
        <v>0</v>
      </c>
      <c r="CR43" s="54">
        <f t="shared" si="72"/>
        <v>0</v>
      </c>
      <c r="CS43" s="54">
        <f t="shared" si="73"/>
        <v>0</v>
      </c>
      <c r="CT43" s="54">
        <f t="shared" si="74"/>
        <v>0</v>
      </c>
      <c r="CU43" s="54">
        <f t="shared" si="75"/>
        <v>0</v>
      </c>
      <c r="CV43" s="54">
        <f t="shared" si="76"/>
        <v>0</v>
      </c>
      <c r="CW43" s="54">
        <f t="shared" si="77"/>
        <v>0</v>
      </c>
      <c r="CX43" s="54">
        <f t="shared" si="78"/>
        <v>0</v>
      </c>
      <c r="CY43" s="54">
        <f t="shared" si="79"/>
        <v>0</v>
      </c>
      <c r="CZ43" s="54">
        <f t="shared" si="80"/>
        <v>0</v>
      </c>
      <c r="DA43" s="54">
        <f t="shared" si="81"/>
        <v>0</v>
      </c>
    </row>
    <row r="44" spans="2:105" x14ac:dyDescent="0.25">
      <c r="B44" s="16" t="s">
        <v>166</v>
      </c>
      <c r="C44" s="70"/>
      <c r="D44" s="48"/>
      <c r="E44" s="49"/>
      <c r="F44" s="39"/>
      <c r="G44" s="39"/>
      <c r="H44" s="39"/>
      <c r="I44" s="39"/>
      <c r="J44" s="77"/>
      <c r="K44" s="77"/>
      <c r="L44" s="44"/>
      <c r="M44" s="85"/>
      <c r="N44" s="85"/>
      <c r="O44" s="85"/>
      <c r="P44" s="85"/>
      <c r="Q44" s="85"/>
      <c r="R44" s="85"/>
      <c r="S44" s="85"/>
      <c r="T44" s="85"/>
      <c r="U44" s="85"/>
      <c r="V44" s="85"/>
      <c r="W44" s="85"/>
      <c r="X44" s="85"/>
      <c r="Y44" s="85"/>
      <c r="Z44" s="89"/>
      <c r="AA44" s="52"/>
      <c r="AB44" s="95">
        <f>' Populations'!B15</f>
        <v>0</v>
      </c>
      <c r="AC44" s="95">
        <f>IF(AB44=0,0,($C$44/$AB$44)*100000)</f>
        <v>0</v>
      </c>
      <c r="AD44" s="95">
        <f>' Populations'!D15</f>
        <v>0</v>
      </c>
      <c r="AE44" s="95">
        <f>IF(AD44=0,0,($D$44/$AD$44)*100000)</f>
        <v>0</v>
      </c>
      <c r="AF44" s="95">
        <f>' Populations'!F15</f>
        <v>0</v>
      </c>
      <c r="AG44" s="95">
        <f>IF(AF44=0,0,($E$44/$AF$44)*100000)</f>
        <v>0</v>
      </c>
      <c r="AH44" s="95">
        <f>' Populations'!H15</f>
        <v>0</v>
      </c>
      <c r="AI44" s="95">
        <f>IF(AH44=0,0,($F$44/$AH$44)*100000)</f>
        <v>0</v>
      </c>
      <c r="AJ44" s="95">
        <f>' Populations'!J15</f>
        <v>0</v>
      </c>
      <c r="AK44" s="95">
        <f>IF(AJ44=0,0,($G$44/$AJ$44)*100000)</f>
        <v>0</v>
      </c>
      <c r="AL44" s="95">
        <f>' Populations'!L15</f>
        <v>0</v>
      </c>
      <c r="AM44" s="95">
        <f>IF(AL44=0,0,($H$44/$AL$44)*100000)</f>
        <v>0</v>
      </c>
      <c r="AN44" s="95">
        <f>' Populations'!N15</f>
        <v>0</v>
      </c>
      <c r="AO44" s="95">
        <f>IF(AN44=0,0,($I$44/$AN$44)*100000)</f>
        <v>0</v>
      </c>
      <c r="AP44" s="95">
        <f>' Populations'!P15</f>
        <v>0</v>
      </c>
      <c r="AQ44" s="95">
        <f>IF(AP44=0,0,($J$44/$AP$44)*100000)</f>
        <v>0</v>
      </c>
      <c r="AR44" s="95">
        <f>' Populations'!R15</f>
        <v>0</v>
      </c>
      <c r="AS44" s="95">
        <f>IF(AR44=0,0,($K$44/$AR$44)*100000)</f>
        <v>0</v>
      </c>
      <c r="AT44" s="95">
        <f>' Populations'!T15</f>
        <v>0</v>
      </c>
      <c r="AU44" s="95">
        <f>IF(AT44=0,0,($L$44/$AT$44)*100000)</f>
        <v>0</v>
      </c>
      <c r="AV44" s="98"/>
      <c r="AW44" s="95">
        <f>'Health Regions'!B11</f>
        <v>0</v>
      </c>
      <c r="AX44" s="95">
        <f>IF(AW44=0,0,($M$44/$AW$44)*100000)</f>
        <v>0</v>
      </c>
      <c r="AY44" s="95">
        <f>'Health Regions'!D11</f>
        <v>0</v>
      </c>
      <c r="AZ44" s="95">
        <f>IF(AY44=0,0,($N$44/$AY$44)*100000)</f>
        <v>0</v>
      </c>
      <c r="BA44" s="95">
        <f>'Health Regions'!F11</f>
        <v>0</v>
      </c>
      <c r="BB44" s="95">
        <f>IF(BA44=0,0,($N$44/$BA$44)*100000)</f>
        <v>0</v>
      </c>
      <c r="BC44" s="95">
        <f>'Health Regions'!H11</f>
        <v>0</v>
      </c>
      <c r="BD44" s="95">
        <f>IF(BC44=0,0,($N$44/$BC$44)*100000)</f>
        <v>0</v>
      </c>
      <c r="BE44" s="95">
        <f>'Health Regions'!J11</f>
        <v>0</v>
      </c>
      <c r="BF44" s="95">
        <f>IF(BE44=0,0,($N$44/$BE$44)*100000)</f>
        <v>0</v>
      </c>
      <c r="BG44" s="95">
        <f>'Health Regions'!L11</f>
        <v>0</v>
      </c>
      <c r="BH44" s="95">
        <f>IF(BG44=0,0,($N$44/$BG$44)*100000)</f>
        <v>0</v>
      </c>
      <c r="BI44" s="95">
        <f>'Health Regions'!N11</f>
        <v>0</v>
      </c>
      <c r="BJ44" s="95">
        <f>IF(BI44=0,0,($N$44/$BI$44)*100000)</f>
        <v>0</v>
      </c>
      <c r="BK44" s="95">
        <f>'Health Regions'!P11</f>
        <v>0</v>
      </c>
      <c r="BL44" s="95">
        <f>IF(BK44=0,0,($N$44/$BK$44)*100000)</f>
        <v>0</v>
      </c>
      <c r="BM44" s="95">
        <f>'Health Regions'!R11</f>
        <v>0</v>
      </c>
      <c r="BN44" s="95">
        <f>IF(BM44=0,0,($N$44/$BM$44)*100000)</f>
        <v>0</v>
      </c>
      <c r="BO44" s="95">
        <f>'Health Regions'!T11</f>
        <v>0</v>
      </c>
      <c r="BP44" s="95">
        <f>IF(BO44=0,0,($N$44/$BO$44)*100000)</f>
        <v>0</v>
      </c>
      <c r="BQ44" s="95">
        <f>'Health Regions'!V11</f>
        <v>0</v>
      </c>
      <c r="BR44" s="95">
        <f>IF(BQ44=0,0,($N$44/$BQ$44)*100000)</f>
        <v>0</v>
      </c>
      <c r="BS44" s="95">
        <f>'Health Regions'!X11</f>
        <v>0</v>
      </c>
      <c r="BT44" s="95">
        <f>IF(BS44=0,0,($N$44/$BS$44)*100000)</f>
        <v>0</v>
      </c>
      <c r="BU44" s="95">
        <f>'Health Regions'!Z11</f>
        <v>0</v>
      </c>
      <c r="BV44" s="95">
        <f>IF(BU44=0,0,($N$44/$BU$44)*100000)</f>
        <v>0</v>
      </c>
      <c r="BW44" s="95">
        <f>'Health Regions'!AB11</f>
        <v>0</v>
      </c>
      <c r="BX44" s="95">
        <f>IF(BW44=0,0,($N$44/$BW$44)*100000)</f>
        <v>0</v>
      </c>
      <c r="BY44" s="52"/>
      <c r="BZ44" s="93">
        <v>37233</v>
      </c>
      <c r="CA44" s="94">
        <v>0.135573</v>
      </c>
      <c r="CC44" s="60" t="s">
        <v>166</v>
      </c>
      <c r="CD44" s="113">
        <f t="shared" si="58"/>
        <v>0</v>
      </c>
      <c r="CE44" s="114">
        <f t="shared" si="59"/>
        <v>0</v>
      </c>
      <c r="CF44" s="114">
        <f t="shared" si="60"/>
        <v>0</v>
      </c>
      <c r="CG44" s="54">
        <f t="shared" si="61"/>
        <v>0</v>
      </c>
      <c r="CH44" s="54">
        <f t="shared" si="62"/>
        <v>0</v>
      </c>
      <c r="CI44" s="54">
        <f t="shared" si="63"/>
        <v>0</v>
      </c>
      <c r="CJ44" s="54">
        <f t="shared" si="64"/>
        <v>0</v>
      </c>
      <c r="CK44" s="54">
        <f t="shared" si="65"/>
        <v>0</v>
      </c>
      <c r="CL44" s="54">
        <f t="shared" si="66"/>
        <v>0</v>
      </c>
      <c r="CM44" s="54">
        <f t="shared" si="67"/>
        <v>0</v>
      </c>
      <c r="CN44" s="54">
        <f t="shared" si="68"/>
        <v>0</v>
      </c>
      <c r="CO44" s="54">
        <f t="shared" si="69"/>
        <v>0</v>
      </c>
      <c r="CP44" s="54">
        <f t="shared" si="70"/>
        <v>0</v>
      </c>
      <c r="CQ44" s="54">
        <f t="shared" si="71"/>
        <v>0</v>
      </c>
      <c r="CR44" s="54">
        <f t="shared" si="72"/>
        <v>0</v>
      </c>
      <c r="CS44" s="54">
        <f t="shared" si="73"/>
        <v>0</v>
      </c>
      <c r="CT44" s="54">
        <f t="shared" si="74"/>
        <v>0</v>
      </c>
      <c r="CU44" s="54">
        <f t="shared" si="75"/>
        <v>0</v>
      </c>
      <c r="CV44" s="54">
        <f t="shared" si="76"/>
        <v>0</v>
      </c>
      <c r="CW44" s="54">
        <f t="shared" si="77"/>
        <v>0</v>
      </c>
      <c r="CX44" s="54">
        <f t="shared" si="78"/>
        <v>0</v>
      </c>
      <c r="CY44" s="54">
        <f t="shared" si="79"/>
        <v>0</v>
      </c>
      <c r="CZ44" s="54">
        <f t="shared" si="80"/>
        <v>0</v>
      </c>
      <c r="DA44" s="54">
        <f t="shared" si="81"/>
        <v>0</v>
      </c>
    </row>
    <row r="45" spans="2:105" x14ac:dyDescent="0.25">
      <c r="B45" s="16" t="s">
        <v>167</v>
      </c>
      <c r="C45" s="70"/>
      <c r="D45" s="48"/>
      <c r="E45" s="49"/>
      <c r="F45" s="39"/>
      <c r="G45" s="39"/>
      <c r="H45" s="39"/>
      <c r="I45" s="39"/>
      <c r="J45" s="77"/>
      <c r="K45" s="77"/>
      <c r="L45" s="44"/>
      <c r="M45" s="85"/>
      <c r="N45" s="85"/>
      <c r="O45" s="85"/>
      <c r="P45" s="85"/>
      <c r="Q45" s="85"/>
      <c r="R45" s="85"/>
      <c r="S45" s="85"/>
      <c r="T45" s="85"/>
      <c r="U45" s="85"/>
      <c r="V45" s="85"/>
      <c r="W45" s="85"/>
      <c r="X45" s="85"/>
      <c r="Y45" s="85"/>
      <c r="Z45" s="89"/>
      <c r="AA45" s="52"/>
      <c r="AB45" s="95">
        <f>' Populations'!B16</f>
        <v>0</v>
      </c>
      <c r="AC45" s="95">
        <f>IF(AB45=0,0,($C$45/$AB$45)*100000)</f>
        <v>0</v>
      </c>
      <c r="AD45" s="95">
        <f>' Populations'!D16</f>
        <v>0</v>
      </c>
      <c r="AE45" s="95">
        <f>IF(AD45=0,0,($D$45/$AD$45)*100000)</f>
        <v>0</v>
      </c>
      <c r="AF45" s="95">
        <f>' Populations'!F16</f>
        <v>0</v>
      </c>
      <c r="AG45" s="95">
        <f>IF(AF45=0,0,($E$45/$AF$45)*100000)</f>
        <v>0</v>
      </c>
      <c r="AH45" s="95">
        <f>' Populations'!H16</f>
        <v>0</v>
      </c>
      <c r="AI45" s="95">
        <f>IF(AH45=0,0,($F$45/$AH$45)*100000)</f>
        <v>0</v>
      </c>
      <c r="AJ45" s="95">
        <f>' Populations'!J16</f>
        <v>0</v>
      </c>
      <c r="AK45" s="95">
        <f>IF(AJ45=0,0,($G$45/$AJ$45)*100000)</f>
        <v>0</v>
      </c>
      <c r="AL45" s="95">
        <f>' Populations'!L16</f>
        <v>0</v>
      </c>
      <c r="AM45" s="95">
        <f>IF(AL45=0,0,($H$45/$AL$45)*100000)</f>
        <v>0</v>
      </c>
      <c r="AN45" s="95">
        <f>' Populations'!N16</f>
        <v>0</v>
      </c>
      <c r="AO45" s="95">
        <f>IF(AN45=0,0,($I$45/$AN$45)*100000)</f>
        <v>0</v>
      </c>
      <c r="AP45" s="95">
        <f>' Populations'!P16</f>
        <v>0</v>
      </c>
      <c r="AQ45" s="95">
        <f>IF(AP45=0,0,($J$45/$AP$45)*100000)</f>
        <v>0</v>
      </c>
      <c r="AR45" s="95">
        <f>' Populations'!R16</f>
        <v>0</v>
      </c>
      <c r="AS45" s="95">
        <f>IF(AR45=0,0,($K$45/$AR$45)*100000)</f>
        <v>0</v>
      </c>
      <c r="AT45" s="95">
        <f>' Populations'!T16</f>
        <v>0</v>
      </c>
      <c r="AU45" s="95">
        <f>IF(AT45=0,0,($L$45/$AT$45)*100000)</f>
        <v>0</v>
      </c>
      <c r="AV45" s="98"/>
      <c r="AW45" s="95">
        <f>'Health Regions'!B12</f>
        <v>0</v>
      </c>
      <c r="AX45" s="95">
        <f>IF(AW45=0,0,($M$45/$AW$45)*100000)</f>
        <v>0</v>
      </c>
      <c r="AY45" s="95">
        <f>'Health Regions'!D12</f>
        <v>0</v>
      </c>
      <c r="AZ45" s="95">
        <f>IF(AY45=0,0,($N$45/$AW$45)*100000)</f>
        <v>0</v>
      </c>
      <c r="BA45" s="95">
        <f>'Health Regions'!F12</f>
        <v>0</v>
      </c>
      <c r="BB45" s="95">
        <f>IF(BA45=0,0,($N$45/$BA$45)*100000)</f>
        <v>0</v>
      </c>
      <c r="BC45" s="95">
        <f>'Health Regions'!H12</f>
        <v>0</v>
      </c>
      <c r="BD45" s="95">
        <f>IF(BC45=0,0,($N$45/$BC$45)*100000)</f>
        <v>0</v>
      </c>
      <c r="BE45" s="95">
        <f>'Health Regions'!J12</f>
        <v>0</v>
      </c>
      <c r="BF45" s="95">
        <f>IF(BE45=0,0,($N$45/$BE$45)*100000)</f>
        <v>0</v>
      </c>
      <c r="BG45" s="95">
        <f>'Health Regions'!L12</f>
        <v>0</v>
      </c>
      <c r="BH45" s="95">
        <f>IF(BG45=0,0,($N$45/$BG$45)*100000)</f>
        <v>0</v>
      </c>
      <c r="BI45" s="95">
        <f>'Health Regions'!N12</f>
        <v>0</v>
      </c>
      <c r="BJ45" s="95">
        <f>IF(BI45=0,0,($N$45/$BI$45)*100000)</f>
        <v>0</v>
      </c>
      <c r="BK45" s="95">
        <f>'Health Regions'!P12</f>
        <v>0</v>
      </c>
      <c r="BL45" s="95">
        <f>IF(BK45=0,0,($N$45/$BK$45)*100000)</f>
        <v>0</v>
      </c>
      <c r="BM45" s="95">
        <f>'Health Regions'!R12</f>
        <v>0</v>
      </c>
      <c r="BN45" s="95">
        <f>IF(BM45=0,0,($N$45/$BM$45)*100000)</f>
        <v>0</v>
      </c>
      <c r="BO45" s="95">
        <f>'Health Regions'!T12</f>
        <v>0</v>
      </c>
      <c r="BP45" s="95">
        <f>IF(BO45=0,0,($N$45/$BO$45)*100000)</f>
        <v>0</v>
      </c>
      <c r="BQ45" s="95">
        <f>'Health Regions'!V12</f>
        <v>0</v>
      </c>
      <c r="BR45" s="95">
        <f>IF(BQ45=0,0,($N$45/$BQ$45)*100000)</f>
        <v>0</v>
      </c>
      <c r="BS45" s="95">
        <f>'Health Regions'!X12</f>
        <v>0</v>
      </c>
      <c r="BT45" s="95">
        <f>IF(BS45=0,0,($N$45/$BS$45)*100000)</f>
        <v>0</v>
      </c>
      <c r="BU45" s="95">
        <f>'Health Regions'!Z12</f>
        <v>0</v>
      </c>
      <c r="BV45" s="95">
        <f>IF(BU45=0,0,($N$45/$BU$45)*100000)</f>
        <v>0</v>
      </c>
      <c r="BW45" s="95">
        <f>'Health Regions'!AB12</f>
        <v>0</v>
      </c>
      <c r="BX45" s="95">
        <f>IF(BW45=0,0,($N$45/$BW$45)*100000)</f>
        <v>0</v>
      </c>
      <c r="BY45" s="52"/>
      <c r="BZ45" s="93">
        <v>44659</v>
      </c>
      <c r="CA45" s="94">
        <v>0.16261300000000001</v>
      </c>
      <c r="CC45" s="60" t="s">
        <v>167</v>
      </c>
      <c r="CD45" s="113">
        <f t="shared" si="58"/>
        <v>0</v>
      </c>
      <c r="CE45" s="114">
        <f t="shared" si="59"/>
        <v>0</v>
      </c>
      <c r="CF45" s="114">
        <f t="shared" si="60"/>
        <v>0</v>
      </c>
      <c r="CG45" s="54">
        <f t="shared" si="61"/>
        <v>0</v>
      </c>
      <c r="CH45" s="54">
        <f t="shared" si="62"/>
        <v>0</v>
      </c>
      <c r="CI45" s="54">
        <f t="shared" si="63"/>
        <v>0</v>
      </c>
      <c r="CJ45" s="54">
        <f t="shared" si="64"/>
        <v>0</v>
      </c>
      <c r="CK45" s="54">
        <f t="shared" si="65"/>
        <v>0</v>
      </c>
      <c r="CL45" s="54">
        <f t="shared" si="66"/>
        <v>0</v>
      </c>
      <c r="CM45" s="54">
        <f t="shared" si="67"/>
        <v>0</v>
      </c>
      <c r="CN45" s="54">
        <f t="shared" si="68"/>
        <v>0</v>
      </c>
      <c r="CO45" s="54">
        <f t="shared" si="69"/>
        <v>0</v>
      </c>
      <c r="CP45" s="54">
        <f t="shared" si="70"/>
        <v>0</v>
      </c>
      <c r="CQ45" s="54">
        <f t="shared" si="71"/>
        <v>0</v>
      </c>
      <c r="CR45" s="54">
        <f t="shared" si="72"/>
        <v>0</v>
      </c>
      <c r="CS45" s="54">
        <f t="shared" si="73"/>
        <v>0</v>
      </c>
      <c r="CT45" s="54">
        <f t="shared" si="74"/>
        <v>0</v>
      </c>
      <c r="CU45" s="54">
        <f t="shared" si="75"/>
        <v>0</v>
      </c>
      <c r="CV45" s="54">
        <f t="shared" si="76"/>
        <v>0</v>
      </c>
      <c r="CW45" s="54">
        <f t="shared" si="77"/>
        <v>0</v>
      </c>
      <c r="CX45" s="54">
        <f t="shared" si="78"/>
        <v>0</v>
      </c>
      <c r="CY45" s="54">
        <f t="shared" si="79"/>
        <v>0</v>
      </c>
      <c r="CZ45" s="54">
        <f t="shared" si="80"/>
        <v>0</v>
      </c>
      <c r="DA45" s="54">
        <f t="shared" si="81"/>
        <v>0</v>
      </c>
    </row>
    <row r="46" spans="2:105" x14ac:dyDescent="0.25">
      <c r="B46" s="16" t="s">
        <v>168</v>
      </c>
      <c r="C46" s="70"/>
      <c r="D46" s="48"/>
      <c r="E46" s="49"/>
      <c r="F46" s="39"/>
      <c r="G46" s="39"/>
      <c r="H46" s="39"/>
      <c r="I46" s="39"/>
      <c r="J46" s="77"/>
      <c r="K46" s="77"/>
      <c r="L46" s="44"/>
      <c r="M46" s="85"/>
      <c r="N46" s="85"/>
      <c r="O46" s="85"/>
      <c r="P46" s="85"/>
      <c r="Q46" s="85"/>
      <c r="R46" s="85"/>
      <c r="S46" s="85"/>
      <c r="T46" s="85"/>
      <c r="U46" s="85"/>
      <c r="V46" s="85"/>
      <c r="W46" s="85"/>
      <c r="X46" s="85"/>
      <c r="Y46" s="85"/>
      <c r="Z46" s="89"/>
      <c r="AA46" s="52"/>
      <c r="AB46" s="95">
        <f>' Populations'!B17</f>
        <v>0</v>
      </c>
      <c r="AC46" s="95">
        <f>IF(AB46=0,0,($C$46/$AB$46)*100000)</f>
        <v>0</v>
      </c>
      <c r="AD46" s="95">
        <f>' Populations'!D17</f>
        <v>0</v>
      </c>
      <c r="AE46" s="95">
        <f>IF(AD46=0,0,($D$46/$AD$46)*100000)</f>
        <v>0</v>
      </c>
      <c r="AF46" s="95">
        <f>' Populations'!F17</f>
        <v>0</v>
      </c>
      <c r="AG46" s="95">
        <f>IF(AF46=0,0,($E$46/$AF$46)*100000)</f>
        <v>0</v>
      </c>
      <c r="AH46" s="95">
        <f>' Populations'!H17</f>
        <v>0</v>
      </c>
      <c r="AI46" s="95">
        <f>IF(AH46=0,0,($F$46/$AH$46)*100000)</f>
        <v>0</v>
      </c>
      <c r="AJ46" s="95">
        <f>' Populations'!J17</f>
        <v>0</v>
      </c>
      <c r="AK46" s="95">
        <f>IF(AJ46=0,0,($G$46/$AJ$46)*100000)</f>
        <v>0</v>
      </c>
      <c r="AL46" s="95">
        <f>' Populations'!L17</f>
        <v>0</v>
      </c>
      <c r="AM46" s="95">
        <f>IF(AL46=0,0,($H$46/$AL$46)*100000)</f>
        <v>0</v>
      </c>
      <c r="AN46" s="95">
        <f>' Populations'!N17</f>
        <v>0</v>
      </c>
      <c r="AO46" s="95">
        <f>IF(AN46=0,0,($I$46/$AN$46)*100000)</f>
        <v>0</v>
      </c>
      <c r="AP46" s="95">
        <f>' Populations'!P17</f>
        <v>0</v>
      </c>
      <c r="AQ46" s="95">
        <f>IF(AP46=0,0,($J$46/$AP$46)*100000)</f>
        <v>0</v>
      </c>
      <c r="AR46" s="95">
        <f>' Populations'!R17</f>
        <v>0</v>
      </c>
      <c r="AS46" s="95">
        <f>IF(AR46=0,0,($K$46/$AR$46)*100000)</f>
        <v>0</v>
      </c>
      <c r="AT46" s="95">
        <f>' Populations'!T17</f>
        <v>0</v>
      </c>
      <c r="AU46" s="95">
        <f>IF(AT46=0,0,($L$46/$AT$46)*100000)</f>
        <v>0</v>
      </c>
      <c r="AV46" s="98"/>
      <c r="AW46" s="95">
        <f>'Health Regions'!B13</f>
        <v>0</v>
      </c>
      <c r="AX46" s="95">
        <f>IF(AW46=0,0,($M$46/$AW$46)*100000)</f>
        <v>0</v>
      </c>
      <c r="AY46" s="95">
        <f>'Health Regions'!D13</f>
        <v>0</v>
      </c>
      <c r="AZ46" s="95">
        <f>IF(AY46=0,0,($N$46/$AY$46)*100000)</f>
        <v>0</v>
      </c>
      <c r="BA46" s="95">
        <f>'Health Regions'!F13</f>
        <v>0</v>
      </c>
      <c r="BB46" s="95">
        <f>IF(BA46=0,0,($N$46/$BA$46)*100000)</f>
        <v>0</v>
      </c>
      <c r="BC46" s="95">
        <f>'Health Regions'!H13</f>
        <v>0</v>
      </c>
      <c r="BD46" s="95">
        <f>IF(BC46=0,0,($N$46/$BC$46)*100000)</f>
        <v>0</v>
      </c>
      <c r="BE46" s="95">
        <f>'Health Regions'!J13</f>
        <v>0</v>
      </c>
      <c r="BF46" s="95">
        <f>IF(BE46=0,0,($N$46/$BE$46)*100000)</f>
        <v>0</v>
      </c>
      <c r="BG46" s="95">
        <f>'Health Regions'!L13</f>
        <v>0</v>
      </c>
      <c r="BH46" s="95">
        <f>IF(BG46=0,0,($N$46/$BG$46)*100000)</f>
        <v>0</v>
      </c>
      <c r="BI46" s="95">
        <f>'Health Regions'!N13</f>
        <v>0</v>
      </c>
      <c r="BJ46" s="95">
        <f>IF(BI46=0,0,($N$46/$BI$46)*100000)</f>
        <v>0</v>
      </c>
      <c r="BK46" s="95">
        <f>'Health Regions'!P13</f>
        <v>0</v>
      </c>
      <c r="BL46" s="95">
        <f>IF(BK46=0,0,($N$46/$BK$46)*100000)</f>
        <v>0</v>
      </c>
      <c r="BM46" s="95">
        <f>'Health Regions'!R13</f>
        <v>0</v>
      </c>
      <c r="BN46" s="95">
        <f>IF(BM46=0,0,($N$46/$BM$46)*100000)</f>
        <v>0</v>
      </c>
      <c r="BO46" s="95">
        <f>'Health Regions'!T13</f>
        <v>0</v>
      </c>
      <c r="BP46" s="95">
        <f>IF(BO46=0,0,($N$46/$BO$46)*100000)</f>
        <v>0</v>
      </c>
      <c r="BQ46" s="95">
        <f>'Health Regions'!V13</f>
        <v>0</v>
      </c>
      <c r="BR46" s="95">
        <f>IF(BQ46=0,0,($N$46/$BQ$46)*100000)</f>
        <v>0</v>
      </c>
      <c r="BS46" s="95">
        <f>'Health Regions'!X13</f>
        <v>0</v>
      </c>
      <c r="BT46" s="95">
        <f>IF(BS46=0,0,($N$46/$BS$46)*100000)</f>
        <v>0</v>
      </c>
      <c r="BU46" s="95">
        <f>'Health Regions'!Z13</f>
        <v>0</v>
      </c>
      <c r="BV46" s="95">
        <f>IF(BU46=0,0,($N$46/$BU$46)*100000)</f>
        <v>0</v>
      </c>
      <c r="BW46" s="95">
        <f>'Health Regions'!AB13</f>
        <v>0</v>
      </c>
      <c r="BX46" s="95">
        <f>IF(BW46=0,0,($N$46/$BW$46)*100000)</f>
        <v>0</v>
      </c>
      <c r="BY46" s="52"/>
      <c r="BZ46" s="93">
        <v>37030</v>
      </c>
      <c r="CA46" s="94">
        <v>0.13483400000000001</v>
      </c>
      <c r="CC46" s="60" t="s">
        <v>168</v>
      </c>
      <c r="CD46" s="113">
        <f t="shared" si="58"/>
        <v>0</v>
      </c>
      <c r="CE46" s="114">
        <f t="shared" si="59"/>
        <v>0</v>
      </c>
      <c r="CF46" s="114">
        <f t="shared" si="60"/>
        <v>0</v>
      </c>
      <c r="CG46" s="54">
        <f t="shared" si="61"/>
        <v>0</v>
      </c>
      <c r="CH46" s="54">
        <f t="shared" si="62"/>
        <v>0</v>
      </c>
      <c r="CI46" s="54">
        <f t="shared" si="63"/>
        <v>0</v>
      </c>
      <c r="CJ46" s="54">
        <f t="shared" si="64"/>
        <v>0</v>
      </c>
      <c r="CK46" s="54">
        <f t="shared" si="65"/>
        <v>0</v>
      </c>
      <c r="CL46" s="54">
        <f t="shared" si="66"/>
        <v>0</v>
      </c>
      <c r="CM46" s="54">
        <f t="shared" si="67"/>
        <v>0</v>
      </c>
      <c r="CN46" s="54">
        <f t="shared" si="68"/>
        <v>0</v>
      </c>
      <c r="CO46" s="54">
        <f t="shared" si="69"/>
        <v>0</v>
      </c>
      <c r="CP46" s="54">
        <f t="shared" si="70"/>
        <v>0</v>
      </c>
      <c r="CQ46" s="54">
        <f t="shared" si="71"/>
        <v>0</v>
      </c>
      <c r="CR46" s="54">
        <f t="shared" si="72"/>
        <v>0</v>
      </c>
      <c r="CS46" s="54">
        <f t="shared" si="73"/>
        <v>0</v>
      </c>
      <c r="CT46" s="54">
        <f t="shared" si="74"/>
        <v>0</v>
      </c>
      <c r="CU46" s="54">
        <f t="shared" si="75"/>
        <v>0</v>
      </c>
      <c r="CV46" s="54">
        <f t="shared" si="76"/>
        <v>0</v>
      </c>
      <c r="CW46" s="54">
        <f t="shared" si="77"/>
        <v>0</v>
      </c>
      <c r="CX46" s="54">
        <f t="shared" si="78"/>
        <v>0</v>
      </c>
      <c r="CY46" s="54">
        <f t="shared" si="79"/>
        <v>0</v>
      </c>
      <c r="CZ46" s="54">
        <f t="shared" si="80"/>
        <v>0</v>
      </c>
      <c r="DA46" s="54">
        <f t="shared" si="81"/>
        <v>0</v>
      </c>
    </row>
    <row r="47" spans="2:105" x14ac:dyDescent="0.25">
      <c r="B47" s="16" t="s">
        <v>169</v>
      </c>
      <c r="C47" s="70"/>
      <c r="D47" s="48"/>
      <c r="E47" s="49"/>
      <c r="F47" s="39"/>
      <c r="G47" s="39"/>
      <c r="H47" s="39"/>
      <c r="I47" s="39"/>
      <c r="J47" s="77"/>
      <c r="K47" s="77"/>
      <c r="L47" s="44"/>
      <c r="M47" s="85"/>
      <c r="N47" s="85"/>
      <c r="O47" s="85"/>
      <c r="P47" s="85"/>
      <c r="Q47" s="85"/>
      <c r="R47" s="85"/>
      <c r="S47" s="85"/>
      <c r="T47" s="85"/>
      <c r="U47" s="85"/>
      <c r="V47" s="85"/>
      <c r="W47" s="85"/>
      <c r="X47" s="85"/>
      <c r="Y47" s="85"/>
      <c r="Z47" s="89"/>
      <c r="AA47" s="52"/>
      <c r="AB47" s="95">
        <f>' Populations'!B18</f>
        <v>0</v>
      </c>
      <c r="AC47" s="95">
        <f>IF(AB47=0,0,($C$47/$AB$47)*100000)</f>
        <v>0</v>
      </c>
      <c r="AD47" s="95">
        <f>' Populations'!D18</f>
        <v>0</v>
      </c>
      <c r="AE47" s="95">
        <f>IF(AD47=0,0,($D$47/$AD$47)*100000)</f>
        <v>0</v>
      </c>
      <c r="AF47" s="95">
        <f>' Populations'!F18</f>
        <v>0</v>
      </c>
      <c r="AG47" s="95">
        <f>IF(AF47=0,0,($E$47/$AF$47)*100000)</f>
        <v>0</v>
      </c>
      <c r="AH47" s="95">
        <f>' Populations'!H18</f>
        <v>0</v>
      </c>
      <c r="AI47" s="95">
        <f>IF(AH47=0,0,($F$47/$AH$47)*100000)</f>
        <v>0</v>
      </c>
      <c r="AJ47" s="95">
        <f>' Populations'!J18</f>
        <v>0</v>
      </c>
      <c r="AK47" s="95">
        <f>IF(AJ47=0,0,($G$47/$AJ$47)*100000)</f>
        <v>0</v>
      </c>
      <c r="AL47" s="95">
        <f>' Populations'!L18</f>
        <v>0</v>
      </c>
      <c r="AM47" s="95">
        <f>IF(AL47=0,0,($H$47/$AL$47)*100000)</f>
        <v>0</v>
      </c>
      <c r="AN47" s="95">
        <f>' Populations'!N18</f>
        <v>0</v>
      </c>
      <c r="AO47" s="95">
        <f>IF(AN47=0,0,($I$47/$AN$47)*100000)</f>
        <v>0</v>
      </c>
      <c r="AP47" s="95">
        <f>' Populations'!P18</f>
        <v>0</v>
      </c>
      <c r="AQ47" s="95">
        <f>IF(AP47=0,0,($J$47/$AP$47)*100000)</f>
        <v>0</v>
      </c>
      <c r="AR47" s="95">
        <f>' Populations'!R18</f>
        <v>0</v>
      </c>
      <c r="AS47" s="95">
        <f>IF(AR47=0,0,($K$47/$AR$47)*100000)</f>
        <v>0</v>
      </c>
      <c r="AT47" s="95">
        <f>' Populations'!T18</f>
        <v>0</v>
      </c>
      <c r="AU47" s="95">
        <f>IF(AT47=0,0,($L$47/$AT$47)*100000)</f>
        <v>0</v>
      </c>
      <c r="AV47" s="98"/>
      <c r="AW47" s="95">
        <f>'Health Regions'!B14</f>
        <v>0</v>
      </c>
      <c r="AX47" s="95">
        <f>IF(AW47=0,0,($M$47/$AW$47)*100000)</f>
        <v>0</v>
      </c>
      <c r="AY47" s="95">
        <f>'Health Regions'!D14</f>
        <v>0</v>
      </c>
      <c r="AZ47" s="95">
        <f>IF(AY47=0,0,($N$47/$AY$47)*100000)</f>
        <v>0</v>
      </c>
      <c r="BA47" s="95">
        <f>'Health Regions'!F14</f>
        <v>0</v>
      </c>
      <c r="BB47" s="95">
        <f>IF(BA47=0,0,($N$47/$BA$47)*100000)</f>
        <v>0</v>
      </c>
      <c r="BC47" s="95">
        <f>'Health Regions'!H14</f>
        <v>0</v>
      </c>
      <c r="BD47" s="95">
        <f>IF(BC47=0,0,($N$47/$BC$47)*100000)</f>
        <v>0</v>
      </c>
      <c r="BE47" s="95">
        <f>'Health Regions'!J14</f>
        <v>0</v>
      </c>
      <c r="BF47" s="95">
        <f>IF(BE47=0,0,($N$47/$BE$47)*100000)</f>
        <v>0</v>
      </c>
      <c r="BG47" s="95">
        <f>'Health Regions'!L14</f>
        <v>0</v>
      </c>
      <c r="BH47" s="95">
        <f>IF(BG47=0,0,($N$47/$BG$47)*100000)</f>
        <v>0</v>
      </c>
      <c r="BI47" s="95">
        <f>'Health Regions'!N14</f>
        <v>0</v>
      </c>
      <c r="BJ47" s="95">
        <f>IF(BI47=0,0,($N$47/$BI$47)*100000)</f>
        <v>0</v>
      </c>
      <c r="BK47" s="95">
        <f>'Health Regions'!P14</f>
        <v>0</v>
      </c>
      <c r="BL47" s="95">
        <f>IF(BK47=0,0,($N$47/$BK$47)*100000)</f>
        <v>0</v>
      </c>
      <c r="BM47" s="95">
        <f>'Health Regions'!R14</f>
        <v>0</v>
      </c>
      <c r="BN47" s="95">
        <f>IF(BM47=0,0,($N$47/$BM$47)*100000)</f>
        <v>0</v>
      </c>
      <c r="BO47" s="95">
        <f>'Health Regions'!T14</f>
        <v>0</v>
      </c>
      <c r="BP47" s="95">
        <f>IF(BO47=0,0,($N$47/$BO$47)*100000)</f>
        <v>0</v>
      </c>
      <c r="BQ47" s="95">
        <f>'Health Regions'!V14</f>
        <v>0</v>
      </c>
      <c r="BR47" s="95">
        <f>IF(BQ47=0,0,($N$47/$BQ$47)*100000)</f>
        <v>0</v>
      </c>
      <c r="BS47" s="95">
        <f>'Health Regions'!X14</f>
        <v>0</v>
      </c>
      <c r="BT47" s="95">
        <f>IF(BS47=0,0,($N$47/$BS$47)*100000)</f>
        <v>0</v>
      </c>
      <c r="BU47" s="95">
        <f>'Health Regions'!Z14</f>
        <v>0</v>
      </c>
      <c r="BV47" s="95">
        <f>IF(BU47=0,0,($N$47/$BU$47)*100000)</f>
        <v>0</v>
      </c>
      <c r="BW47" s="95">
        <f>'Health Regions'!AB14</f>
        <v>0</v>
      </c>
      <c r="BX47" s="95">
        <f>IF(BW47=0,0,($N$47/$BW$47)*100000)</f>
        <v>0</v>
      </c>
      <c r="BY47" s="52"/>
      <c r="BZ47" s="93">
        <v>23961</v>
      </c>
      <c r="CA47" s="94">
        <v>8.7247000000000005E-2</v>
      </c>
      <c r="CC47" s="60" t="s">
        <v>169</v>
      </c>
      <c r="CD47" s="113">
        <f t="shared" si="58"/>
        <v>0</v>
      </c>
      <c r="CE47" s="114">
        <f t="shared" si="59"/>
        <v>0</v>
      </c>
      <c r="CF47" s="114">
        <f t="shared" si="60"/>
        <v>0</v>
      </c>
      <c r="CG47" s="54">
        <f t="shared" si="61"/>
        <v>0</v>
      </c>
      <c r="CH47" s="54">
        <f t="shared" si="62"/>
        <v>0</v>
      </c>
      <c r="CI47" s="54">
        <f t="shared" si="63"/>
        <v>0</v>
      </c>
      <c r="CJ47" s="54">
        <f t="shared" si="64"/>
        <v>0</v>
      </c>
      <c r="CK47" s="54">
        <f t="shared" si="65"/>
        <v>0</v>
      </c>
      <c r="CL47" s="54">
        <f t="shared" si="66"/>
        <v>0</v>
      </c>
      <c r="CM47" s="54">
        <f t="shared" si="67"/>
        <v>0</v>
      </c>
      <c r="CN47" s="54">
        <f t="shared" si="68"/>
        <v>0</v>
      </c>
      <c r="CO47" s="54">
        <f t="shared" si="69"/>
        <v>0</v>
      </c>
      <c r="CP47" s="54">
        <f t="shared" si="70"/>
        <v>0</v>
      </c>
      <c r="CQ47" s="54">
        <f t="shared" si="71"/>
        <v>0</v>
      </c>
      <c r="CR47" s="54">
        <f t="shared" si="72"/>
        <v>0</v>
      </c>
      <c r="CS47" s="54">
        <f t="shared" si="73"/>
        <v>0</v>
      </c>
      <c r="CT47" s="54">
        <f t="shared" si="74"/>
        <v>0</v>
      </c>
      <c r="CU47" s="54">
        <f t="shared" si="75"/>
        <v>0</v>
      </c>
      <c r="CV47" s="54">
        <f t="shared" si="76"/>
        <v>0</v>
      </c>
      <c r="CW47" s="54">
        <f t="shared" si="77"/>
        <v>0</v>
      </c>
      <c r="CX47" s="54">
        <f t="shared" si="78"/>
        <v>0</v>
      </c>
      <c r="CY47" s="54">
        <f t="shared" si="79"/>
        <v>0</v>
      </c>
      <c r="CZ47" s="54">
        <f t="shared" si="80"/>
        <v>0</v>
      </c>
      <c r="DA47" s="54">
        <f t="shared" si="81"/>
        <v>0</v>
      </c>
    </row>
    <row r="48" spans="2:105" x14ac:dyDescent="0.25">
      <c r="B48" s="16" t="s">
        <v>170</v>
      </c>
      <c r="C48" s="70"/>
      <c r="D48" s="48"/>
      <c r="E48" s="49"/>
      <c r="F48" s="39"/>
      <c r="G48" s="39"/>
      <c r="H48" s="39"/>
      <c r="I48" s="39"/>
      <c r="J48" s="77"/>
      <c r="K48" s="77"/>
      <c r="L48" s="44"/>
      <c r="M48" s="85"/>
      <c r="N48" s="85"/>
      <c r="O48" s="85"/>
      <c r="P48" s="85"/>
      <c r="Q48" s="85"/>
      <c r="R48" s="85"/>
      <c r="S48" s="85"/>
      <c r="T48" s="85"/>
      <c r="U48" s="85"/>
      <c r="V48" s="85"/>
      <c r="W48" s="85"/>
      <c r="X48" s="85"/>
      <c r="Y48" s="85"/>
      <c r="Z48" s="89"/>
      <c r="AA48" s="52"/>
      <c r="AB48" s="95">
        <f>' Populations'!B19</f>
        <v>0</v>
      </c>
      <c r="AC48" s="95">
        <f>IF(AB48=0,0,($C$48/$AB$48)*100000)</f>
        <v>0</v>
      </c>
      <c r="AD48" s="95">
        <f>' Populations'!D19</f>
        <v>0</v>
      </c>
      <c r="AE48" s="95">
        <f>IF(AD48=0,0,($D$48/$AD$48)*100000)</f>
        <v>0</v>
      </c>
      <c r="AF48" s="95">
        <f>' Populations'!F19</f>
        <v>0</v>
      </c>
      <c r="AG48" s="95">
        <f>IF(AF48=0,0,($E$48/$AF$48)*100000)</f>
        <v>0</v>
      </c>
      <c r="AH48" s="95">
        <f>' Populations'!H19</f>
        <v>0</v>
      </c>
      <c r="AI48" s="95">
        <f>IF(AH48=0,0,($F$48/$AH$48)*100000)</f>
        <v>0</v>
      </c>
      <c r="AJ48" s="95">
        <f>' Populations'!J19</f>
        <v>0</v>
      </c>
      <c r="AK48" s="95">
        <f>IF(AJ48=0,0,($G$48/$AJ$48)*100000)</f>
        <v>0</v>
      </c>
      <c r="AL48" s="95">
        <f>' Populations'!L19</f>
        <v>0</v>
      </c>
      <c r="AM48" s="95">
        <f>IF(AL48=0,0,($H$48/$AL$48)*100000)</f>
        <v>0</v>
      </c>
      <c r="AN48" s="95">
        <f>' Populations'!N19</f>
        <v>0</v>
      </c>
      <c r="AO48" s="95">
        <f>IF(AN48=0,0,($I$48/$AN$48)*100000)</f>
        <v>0</v>
      </c>
      <c r="AP48" s="95">
        <f>' Populations'!P19</f>
        <v>0</v>
      </c>
      <c r="AQ48" s="95">
        <f>IF(AP48=0,0,($J$48/$AP$48)*100000)</f>
        <v>0</v>
      </c>
      <c r="AR48" s="95">
        <f>' Populations'!R19</f>
        <v>0</v>
      </c>
      <c r="AS48" s="95">
        <f>IF(AR48=0,0,($K$48/$AR$48)*100000)</f>
        <v>0</v>
      </c>
      <c r="AT48" s="95">
        <f>' Populations'!T19</f>
        <v>0</v>
      </c>
      <c r="AU48" s="95">
        <f>IF(AT48=0,0,($L$48/$AT$48)*100000)</f>
        <v>0</v>
      </c>
      <c r="AV48" s="98"/>
      <c r="AW48" s="95">
        <f>'Health Regions'!B15</f>
        <v>0</v>
      </c>
      <c r="AX48" s="95">
        <f>IF(AW48=0,0,($M$48/$AW$48)*100000)</f>
        <v>0</v>
      </c>
      <c r="AY48" s="95">
        <f>'Health Regions'!D15</f>
        <v>0</v>
      </c>
      <c r="AZ48" s="95">
        <f>IF(AY48=0,0,($N$48/$AY$48)*100000)</f>
        <v>0</v>
      </c>
      <c r="BA48" s="95">
        <f>'Health Regions'!F15</f>
        <v>0</v>
      </c>
      <c r="BB48" s="95">
        <f>IF(BA48=0,0,($N$48/$BA$48)*100000)</f>
        <v>0</v>
      </c>
      <c r="BC48" s="95">
        <f>'Health Regions'!H15</f>
        <v>0</v>
      </c>
      <c r="BD48" s="95">
        <f>IF(BC48=0,0,($N$48/$BC$48)*100000)</f>
        <v>0</v>
      </c>
      <c r="BE48" s="95">
        <f>'Health Regions'!J15</f>
        <v>0</v>
      </c>
      <c r="BF48" s="95">
        <f>IF(BE48=0,0,($N$48/$BE$48)*100000)</f>
        <v>0</v>
      </c>
      <c r="BG48" s="95">
        <f>'Health Regions'!L15</f>
        <v>0</v>
      </c>
      <c r="BH48" s="95">
        <f>IF(BG48=0,0,($N$48/$BG$48)*100000)</f>
        <v>0</v>
      </c>
      <c r="BI48" s="95">
        <f>'Health Regions'!N15</f>
        <v>0</v>
      </c>
      <c r="BJ48" s="95">
        <f>IF(BI48=0,0,($N$48/$BI$48)*100000)</f>
        <v>0</v>
      </c>
      <c r="BK48" s="95">
        <f>'Health Regions'!P15</f>
        <v>0</v>
      </c>
      <c r="BL48" s="95">
        <f>IF(BK48=0,0,($N$48/$BK$48)*100000)</f>
        <v>0</v>
      </c>
      <c r="BM48" s="95">
        <f>'Health Regions'!R15</f>
        <v>0</v>
      </c>
      <c r="BN48" s="95">
        <f>IF(BM48=0,0,($N$48/$BM$48)*100000)</f>
        <v>0</v>
      </c>
      <c r="BO48" s="95">
        <f>'Health Regions'!T15</f>
        <v>0</v>
      </c>
      <c r="BP48" s="95">
        <f>IF(BO48=0,0,($N$48/$BO$48)*100000)</f>
        <v>0</v>
      </c>
      <c r="BQ48" s="95">
        <f>'Health Regions'!V15</f>
        <v>0</v>
      </c>
      <c r="BR48" s="95">
        <f>IF(BQ48=0,0,($N$48/$BQ$48)*100000)</f>
        <v>0</v>
      </c>
      <c r="BS48" s="95">
        <f>'Health Regions'!X15</f>
        <v>0</v>
      </c>
      <c r="BT48" s="95">
        <f>IF(BS48=0,0,($N$48/$BS$48)*100000)</f>
        <v>0</v>
      </c>
      <c r="BU48" s="95">
        <f>'Health Regions'!Z15</f>
        <v>0</v>
      </c>
      <c r="BV48" s="95">
        <f>IF(BU48=0,0,($N$48/$BU$48)*100000)</f>
        <v>0</v>
      </c>
      <c r="BW48" s="95">
        <f>'Health Regions'!AB15</f>
        <v>0</v>
      </c>
      <c r="BX48" s="95">
        <f>IF(BW48=0,0,($N$48/$BW$48)*100000)</f>
        <v>0</v>
      </c>
      <c r="BY48" s="52"/>
      <c r="BZ48" s="93">
        <v>18136</v>
      </c>
      <c r="CA48" s="94">
        <v>6.6036999999999998E-2</v>
      </c>
      <c r="CC48" s="60" t="s">
        <v>170</v>
      </c>
      <c r="CD48" s="113">
        <f t="shared" si="58"/>
        <v>0</v>
      </c>
      <c r="CE48" s="114">
        <f t="shared" si="59"/>
        <v>0</v>
      </c>
      <c r="CF48" s="114">
        <f t="shared" si="60"/>
        <v>0</v>
      </c>
      <c r="CG48" s="54">
        <f t="shared" si="61"/>
        <v>0</v>
      </c>
      <c r="CH48" s="54">
        <f t="shared" si="62"/>
        <v>0</v>
      </c>
      <c r="CI48" s="54">
        <f t="shared" si="63"/>
        <v>0</v>
      </c>
      <c r="CJ48" s="54">
        <f t="shared" si="64"/>
        <v>0</v>
      </c>
      <c r="CK48" s="54">
        <f t="shared" si="65"/>
        <v>0</v>
      </c>
      <c r="CL48" s="54">
        <f t="shared" si="66"/>
        <v>0</v>
      </c>
      <c r="CM48" s="54">
        <f t="shared" si="67"/>
        <v>0</v>
      </c>
      <c r="CN48" s="54">
        <f t="shared" si="68"/>
        <v>0</v>
      </c>
      <c r="CO48" s="54">
        <f t="shared" si="69"/>
        <v>0</v>
      </c>
      <c r="CP48" s="54">
        <f t="shared" si="70"/>
        <v>0</v>
      </c>
      <c r="CQ48" s="54">
        <f t="shared" si="71"/>
        <v>0</v>
      </c>
      <c r="CR48" s="54">
        <f t="shared" si="72"/>
        <v>0</v>
      </c>
      <c r="CS48" s="54">
        <f t="shared" si="73"/>
        <v>0</v>
      </c>
      <c r="CT48" s="54">
        <f t="shared" si="74"/>
        <v>0</v>
      </c>
      <c r="CU48" s="54">
        <f t="shared" si="75"/>
        <v>0</v>
      </c>
      <c r="CV48" s="54">
        <f t="shared" si="76"/>
        <v>0</v>
      </c>
      <c r="CW48" s="54">
        <f t="shared" si="77"/>
        <v>0</v>
      </c>
      <c r="CX48" s="54">
        <f t="shared" si="78"/>
        <v>0</v>
      </c>
      <c r="CY48" s="54">
        <f t="shared" si="79"/>
        <v>0</v>
      </c>
      <c r="CZ48" s="54">
        <f t="shared" si="80"/>
        <v>0</v>
      </c>
      <c r="DA48" s="54">
        <f t="shared" si="81"/>
        <v>0</v>
      </c>
    </row>
    <row r="49" spans="2:105" x14ac:dyDescent="0.25">
      <c r="B49" s="16" t="s">
        <v>171</v>
      </c>
      <c r="C49" s="70"/>
      <c r="D49" s="48"/>
      <c r="E49" s="49"/>
      <c r="F49" s="39"/>
      <c r="G49" s="39"/>
      <c r="H49" s="39"/>
      <c r="I49" s="39"/>
      <c r="J49" s="77"/>
      <c r="K49" s="77"/>
      <c r="L49" s="44"/>
      <c r="M49" s="85"/>
      <c r="N49" s="85"/>
      <c r="O49" s="85"/>
      <c r="P49" s="85"/>
      <c r="Q49" s="85"/>
      <c r="R49" s="85"/>
      <c r="S49" s="85"/>
      <c r="T49" s="85"/>
      <c r="U49" s="85"/>
      <c r="V49" s="85"/>
      <c r="W49" s="85"/>
      <c r="X49" s="85"/>
      <c r="Y49" s="85"/>
      <c r="Z49" s="89"/>
      <c r="AA49" s="52"/>
      <c r="AB49" s="95">
        <f>' Populations'!B20</f>
        <v>0</v>
      </c>
      <c r="AC49" s="95">
        <f>IF(AB49=0,0,($C$49/$AB$49)*100000)</f>
        <v>0</v>
      </c>
      <c r="AD49" s="95">
        <f>' Populations'!D20</f>
        <v>0</v>
      </c>
      <c r="AE49" s="95">
        <f>IF(AD49=0,0,($D$49/$AD$49)*100000)</f>
        <v>0</v>
      </c>
      <c r="AF49" s="95">
        <f>' Populations'!F20</f>
        <v>0</v>
      </c>
      <c r="AG49" s="95">
        <f>IF(AF49=0,0,($E$49/$AF$49)*100000)</f>
        <v>0</v>
      </c>
      <c r="AH49" s="95">
        <f>' Populations'!H20</f>
        <v>0</v>
      </c>
      <c r="AI49" s="95">
        <f>IF(AH49=0,0,($F$49/$AH$49)*100000)</f>
        <v>0</v>
      </c>
      <c r="AJ49" s="95">
        <f>' Populations'!J20</f>
        <v>0</v>
      </c>
      <c r="AK49" s="95">
        <f>IF(AJ49=0,0,($G$49/$AJ$49)*100000)</f>
        <v>0</v>
      </c>
      <c r="AL49" s="95">
        <f>' Populations'!L20</f>
        <v>0</v>
      </c>
      <c r="AM49" s="95">
        <f>IF(AL49=0,0,($H$49/$AL$49)*100000)</f>
        <v>0</v>
      </c>
      <c r="AN49" s="95">
        <f>' Populations'!N20</f>
        <v>0</v>
      </c>
      <c r="AO49" s="95">
        <f>IF(AN49=0,0,($I$49/$AN$49)*100000)</f>
        <v>0</v>
      </c>
      <c r="AP49" s="95">
        <f>' Populations'!P20</f>
        <v>0</v>
      </c>
      <c r="AQ49" s="95">
        <f>IF(AP49=0,0,($J$49/$AP$49)*100000)</f>
        <v>0</v>
      </c>
      <c r="AR49" s="95">
        <f>' Populations'!R20</f>
        <v>0</v>
      </c>
      <c r="AS49" s="95">
        <f>IF(AR49=0,0,($K$49/$AR$49)*100000)</f>
        <v>0</v>
      </c>
      <c r="AT49" s="95">
        <f>' Populations'!T20</f>
        <v>0</v>
      </c>
      <c r="AU49" s="95">
        <f>IF(AT49=0,0,($L$49/$AT$49)*100000)</f>
        <v>0</v>
      </c>
      <c r="AV49" s="98"/>
      <c r="AW49" s="95">
        <f>'Health Regions'!B16</f>
        <v>0</v>
      </c>
      <c r="AX49" s="95">
        <f>IF(AW49=0,0,($M$49/$AW$49)*100000)</f>
        <v>0</v>
      </c>
      <c r="AY49" s="95">
        <f>'Health Regions'!D16</f>
        <v>0</v>
      </c>
      <c r="AZ49" s="95">
        <f>IF(AY49=0,0,($N$49/$AY$49)*100000)</f>
        <v>0</v>
      </c>
      <c r="BA49" s="95">
        <f>'Health Regions'!F16</f>
        <v>0</v>
      </c>
      <c r="BB49" s="95">
        <f>IF(BA49=0,0,($N$49/$BA$49)*100000)</f>
        <v>0</v>
      </c>
      <c r="BC49" s="95">
        <f>'Health Regions'!H16</f>
        <v>0</v>
      </c>
      <c r="BD49" s="95">
        <f>IF(BC49=0,0,($N$49/$BC$49)*100000)</f>
        <v>0</v>
      </c>
      <c r="BE49" s="95">
        <f>'Health Regions'!J16</f>
        <v>0</v>
      </c>
      <c r="BF49" s="95">
        <f>IF(BE49=0,0,($N$49/$BE$49)*100000)</f>
        <v>0</v>
      </c>
      <c r="BG49" s="95">
        <f>'Health Regions'!L16</f>
        <v>0</v>
      </c>
      <c r="BH49" s="95">
        <f>IF(BG49=0,0,($N$49/$BG$49)*100000)</f>
        <v>0</v>
      </c>
      <c r="BI49" s="95">
        <f>'Health Regions'!N16</f>
        <v>0</v>
      </c>
      <c r="BJ49" s="95">
        <f>IF(BI49=0,0,($N$49/$BI$49)*100000)</f>
        <v>0</v>
      </c>
      <c r="BK49" s="95">
        <f>'Health Regions'!P16</f>
        <v>0</v>
      </c>
      <c r="BL49" s="95">
        <f>IF(BK49=0,0,($N$49/$BK$49)*100000)</f>
        <v>0</v>
      </c>
      <c r="BM49" s="95">
        <f>'Health Regions'!R16</f>
        <v>0</v>
      </c>
      <c r="BN49" s="95">
        <f>IF(BM49=0,0,($N$49/$BM$49)*100000)</f>
        <v>0</v>
      </c>
      <c r="BO49" s="95">
        <f>'Health Regions'!T16</f>
        <v>0</v>
      </c>
      <c r="BP49" s="95">
        <f>IF(BO49=0,0,($N$49/$BO$49)*100000)</f>
        <v>0</v>
      </c>
      <c r="BQ49" s="95">
        <f>'Health Regions'!V16</f>
        <v>0</v>
      </c>
      <c r="BR49" s="95">
        <f>IF(BQ49=0,0,($N$49/$BQ$49)*100000)</f>
        <v>0</v>
      </c>
      <c r="BS49" s="95">
        <f>'Health Regions'!X16</f>
        <v>0</v>
      </c>
      <c r="BT49" s="95">
        <f>IF(BS49=0,0,($N$49/$BS$49)*100000)</f>
        <v>0</v>
      </c>
      <c r="BU49" s="95">
        <f>'Health Regions'!Z16</f>
        <v>0</v>
      </c>
      <c r="BV49" s="95">
        <f>IF(BU49=0,0,($N$49/$BU$49)*100000)</f>
        <v>0</v>
      </c>
      <c r="BW49" s="95">
        <f>'Health Regions'!AB16</f>
        <v>0</v>
      </c>
      <c r="BX49" s="95">
        <f>IF(BW49=0,0,($N$49/$BW$49)*100000)</f>
        <v>0</v>
      </c>
      <c r="BY49" s="52"/>
      <c r="BZ49" s="93">
        <v>12315</v>
      </c>
      <c r="CA49" s="94">
        <v>4.4840999999999999E-2</v>
      </c>
      <c r="CC49" s="60" t="s">
        <v>171</v>
      </c>
      <c r="CD49" s="113">
        <f t="shared" si="58"/>
        <v>0</v>
      </c>
      <c r="CE49" s="114">
        <f t="shared" si="59"/>
        <v>0</v>
      </c>
      <c r="CF49" s="114">
        <f t="shared" si="60"/>
        <v>0</v>
      </c>
      <c r="CG49" s="54">
        <f t="shared" si="61"/>
        <v>0</v>
      </c>
      <c r="CH49" s="54">
        <f t="shared" si="62"/>
        <v>0</v>
      </c>
      <c r="CI49" s="54">
        <f t="shared" si="63"/>
        <v>0</v>
      </c>
      <c r="CJ49" s="54">
        <f t="shared" si="64"/>
        <v>0</v>
      </c>
      <c r="CK49" s="54">
        <f t="shared" si="65"/>
        <v>0</v>
      </c>
      <c r="CL49" s="54">
        <f t="shared" si="66"/>
        <v>0</v>
      </c>
      <c r="CM49" s="54">
        <f t="shared" si="67"/>
        <v>0</v>
      </c>
      <c r="CN49" s="54">
        <f t="shared" si="68"/>
        <v>0</v>
      </c>
      <c r="CO49" s="54">
        <f t="shared" si="69"/>
        <v>0</v>
      </c>
      <c r="CP49" s="54">
        <f t="shared" si="70"/>
        <v>0</v>
      </c>
      <c r="CQ49" s="54">
        <f t="shared" si="71"/>
        <v>0</v>
      </c>
      <c r="CR49" s="54">
        <f t="shared" si="72"/>
        <v>0</v>
      </c>
      <c r="CS49" s="54">
        <f t="shared" si="73"/>
        <v>0</v>
      </c>
      <c r="CT49" s="54">
        <f t="shared" si="74"/>
        <v>0</v>
      </c>
      <c r="CU49" s="54">
        <f t="shared" si="75"/>
        <v>0</v>
      </c>
      <c r="CV49" s="54">
        <f t="shared" si="76"/>
        <v>0</v>
      </c>
      <c r="CW49" s="54">
        <f t="shared" si="77"/>
        <v>0</v>
      </c>
      <c r="CX49" s="54">
        <f t="shared" si="78"/>
        <v>0</v>
      </c>
      <c r="CY49" s="54">
        <f t="shared" si="79"/>
        <v>0</v>
      </c>
      <c r="CZ49" s="54">
        <f t="shared" si="80"/>
        <v>0</v>
      </c>
      <c r="DA49" s="54">
        <f t="shared" si="81"/>
        <v>0</v>
      </c>
    </row>
    <row r="50" spans="2:105" x14ac:dyDescent="0.25">
      <c r="B50" s="16" t="s">
        <v>172</v>
      </c>
      <c r="C50" s="70"/>
      <c r="D50" s="48"/>
      <c r="E50" s="47"/>
      <c r="F50" s="37"/>
      <c r="G50" s="37"/>
      <c r="H50" s="37"/>
      <c r="I50" s="37"/>
      <c r="J50" s="76"/>
      <c r="K50" s="76"/>
      <c r="L50" s="44"/>
      <c r="M50" s="83"/>
      <c r="N50" s="83"/>
      <c r="O50" s="83"/>
      <c r="P50" s="83"/>
      <c r="Q50" s="83"/>
      <c r="R50" s="83"/>
      <c r="S50" s="83"/>
      <c r="T50" s="83"/>
      <c r="U50" s="83"/>
      <c r="V50" s="83"/>
      <c r="W50" s="83"/>
      <c r="X50" s="83"/>
      <c r="Y50" s="83"/>
      <c r="Z50" s="89"/>
      <c r="AA50" s="52"/>
      <c r="AB50" s="95">
        <f>' Populations'!B21</f>
        <v>0</v>
      </c>
      <c r="AC50" s="95">
        <f>IF(AB50=0,0,($C$50/$AB$50)*100000)</f>
        <v>0</v>
      </c>
      <c r="AD50" s="95">
        <f>' Populations'!D21</f>
        <v>0</v>
      </c>
      <c r="AE50" s="95">
        <f>IF(AD50=0,0,($D$50/$AD$50)*100000)</f>
        <v>0</v>
      </c>
      <c r="AF50" s="95">
        <f>' Populations'!F21</f>
        <v>0</v>
      </c>
      <c r="AG50" s="95">
        <f>IF(AF50=0,0,($E$50/$AF$50)*100000)</f>
        <v>0</v>
      </c>
      <c r="AH50" s="95">
        <f>' Populations'!H21</f>
        <v>0</v>
      </c>
      <c r="AI50" s="95">
        <f>IF(AH50=0,0,($F$50/$AH$50)*100000)</f>
        <v>0</v>
      </c>
      <c r="AJ50" s="95">
        <f>' Populations'!J21</f>
        <v>0</v>
      </c>
      <c r="AK50" s="95">
        <f>IF(AJ50=0,0,($G$50/$AJ$50)*100000)</f>
        <v>0</v>
      </c>
      <c r="AL50" s="95">
        <f>' Populations'!L21</f>
        <v>0</v>
      </c>
      <c r="AM50" s="95">
        <f>IF(AL50=0,0,($H$50/$AL$50)*100000)</f>
        <v>0</v>
      </c>
      <c r="AN50" s="95">
        <f>' Populations'!N21</f>
        <v>0</v>
      </c>
      <c r="AO50" s="95">
        <f>IF(AN50=0,0,($I$50/$AN$50)*100000)</f>
        <v>0</v>
      </c>
      <c r="AP50" s="95">
        <f>' Populations'!P21</f>
        <v>0</v>
      </c>
      <c r="AQ50" s="95">
        <f>IF(AP50=0,0,($J$50/$AP$50)*100000)</f>
        <v>0</v>
      </c>
      <c r="AR50" s="95">
        <f>' Populations'!R21</f>
        <v>0</v>
      </c>
      <c r="AS50" s="95">
        <f>IF(AR50=0,0,($K$50/$AR$50)*100000)</f>
        <v>0</v>
      </c>
      <c r="AT50" s="95">
        <f>' Populations'!T21</f>
        <v>0</v>
      </c>
      <c r="AU50" s="95">
        <f>IF(AT50=0,0,($L$50/$AT$50)*100000)</f>
        <v>0</v>
      </c>
      <c r="AV50" s="98"/>
      <c r="AW50" s="95">
        <f>'Health Regions'!B17</f>
        <v>0</v>
      </c>
      <c r="AX50" s="95">
        <f>IF(AW50=0,0,($M$50/$AW$50)*100000)</f>
        <v>0</v>
      </c>
      <c r="AY50" s="95">
        <f>'Health Regions'!D17</f>
        <v>0</v>
      </c>
      <c r="AZ50" s="95">
        <f>IF(AY50=0,0,($N$50/$AY$50)*100000)</f>
        <v>0</v>
      </c>
      <c r="BA50" s="95">
        <f>'Health Regions'!F17</f>
        <v>0</v>
      </c>
      <c r="BB50" s="95">
        <f>IF(BA50=0,0,($N$50/$BA$50)*100000)</f>
        <v>0</v>
      </c>
      <c r="BC50" s="95">
        <f>'Health Regions'!H17</f>
        <v>0</v>
      </c>
      <c r="BD50" s="95">
        <f>IF(BC50=0,0,($N$50/$BC$50)*100000)</f>
        <v>0</v>
      </c>
      <c r="BE50" s="95">
        <f>'Health Regions'!J17</f>
        <v>0</v>
      </c>
      <c r="BF50" s="95">
        <f>IF(BE50=0,0,($N$50/$BE$50)*100000)</f>
        <v>0</v>
      </c>
      <c r="BG50" s="95">
        <f>'Health Regions'!L17</f>
        <v>0</v>
      </c>
      <c r="BH50" s="95">
        <f>IF(BG50=0,0,($N$50/$BG$50)*100000)</f>
        <v>0</v>
      </c>
      <c r="BI50" s="95">
        <f>'Health Regions'!N17</f>
        <v>0</v>
      </c>
      <c r="BJ50" s="95">
        <f>IF(BI50=0,0,($N$50/$BI$50)*100000)</f>
        <v>0</v>
      </c>
      <c r="BK50" s="95">
        <f>'Health Regions'!P17</f>
        <v>0</v>
      </c>
      <c r="BL50" s="95">
        <f>IF(BK50=0,0,($N$50/$BK$50)*100000)</f>
        <v>0</v>
      </c>
      <c r="BM50" s="95">
        <f>'Health Regions'!R17</f>
        <v>0</v>
      </c>
      <c r="BN50" s="95">
        <f>IF(BM50=0,0,($N$50/$BM$50)*100000)</f>
        <v>0</v>
      </c>
      <c r="BO50" s="95">
        <f>'Health Regions'!T17</f>
        <v>0</v>
      </c>
      <c r="BP50" s="95">
        <f>IF(BO50=0,0,($N$50/$BO$50)*100000)</f>
        <v>0</v>
      </c>
      <c r="BQ50" s="95">
        <f>'Health Regions'!V17</f>
        <v>0</v>
      </c>
      <c r="BR50" s="95">
        <f>IF(BQ50=0,0,($N$50/$BQ$50)*100000)</f>
        <v>0</v>
      </c>
      <c r="BS50" s="95">
        <f>'Health Regions'!X17</f>
        <v>0</v>
      </c>
      <c r="BT50" s="95">
        <f>IF(BS50=0,0,($N$50/$BS$50)*100000)</f>
        <v>0</v>
      </c>
      <c r="BU50" s="95">
        <f>'Health Regions'!Z17</f>
        <v>0</v>
      </c>
      <c r="BV50" s="95">
        <f>IF(BU50=0,0,($N$50/$BU$50)*100000)</f>
        <v>0</v>
      </c>
      <c r="BW50" s="95">
        <f>'Health Regions'!AB17</f>
        <v>0</v>
      </c>
      <c r="BX50" s="95">
        <f>IF(BW50=0,0,($N$50/$BW$50)*100000)</f>
        <v>0</v>
      </c>
      <c r="BY50" s="52"/>
      <c r="BZ50" s="93">
        <v>4259</v>
      </c>
      <c r="CA50" s="94">
        <v>1.5507999999999999E-2</v>
      </c>
      <c r="CC50" s="60" t="s">
        <v>172</v>
      </c>
      <c r="CD50" s="113">
        <f t="shared" si="58"/>
        <v>0</v>
      </c>
      <c r="CE50" s="114">
        <f t="shared" si="59"/>
        <v>0</v>
      </c>
      <c r="CF50" s="114">
        <f t="shared" si="60"/>
        <v>0</v>
      </c>
      <c r="CG50" s="54">
        <f t="shared" si="61"/>
        <v>0</v>
      </c>
      <c r="CH50" s="54">
        <f t="shared" si="62"/>
        <v>0</v>
      </c>
      <c r="CI50" s="54">
        <f t="shared" si="63"/>
        <v>0</v>
      </c>
      <c r="CJ50" s="54">
        <f t="shared" si="64"/>
        <v>0</v>
      </c>
      <c r="CK50" s="54">
        <f t="shared" si="65"/>
        <v>0</v>
      </c>
      <c r="CL50" s="54">
        <f t="shared" si="66"/>
        <v>0</v>
      </c>
      <c r="CM50" s="54">
        <f t="shared" si="67"/>
        <v>0</v>
      </c>
      <c r="CN50" s="54">
        <f>AX50*CA50</f>
        <v>0</v>
      </c>
      <c r="CO50" s="54">
        <f t="shared" si="69"/>
        <v>0</v>
      </c>
      <c r="CP50" s="54">
        <f t="shared" si="70"/>
        <v>0</v>
      </c>
      <c r="CQ50" s="54">
        <f t="shared" si="71"/>
        <v>0</v>
      </c>
      <c r="CR50" s="54">
        <f t="shared" si="72"/>
        <v>0</v>
      </c>
      <c r="CS50" s="54">
        <f t="shared" si="73"/>
        <v>0</v>
      </c>
      <c r="CT50" s="54">
        <f t="shared" si="74"/>
        <v>0</v>
      </c>
      <c r="CU50" s="54">
        <f t="shared" si="75"/>
        <v>0</v>
      </c>
      <c r="CV50" s="54">
        <f t="shared" si="76"/>
        <v>0</v>
      </c>
      <c r="CW50" s="54">
        <f t="shared" si="77"/>
        <v>0</v>
      </c>
      <c r="CX50" s="54">
        <f t="shared" si="78"/>
        <v>0</v>
      </c>
      <c r="CY50" s="54">
        <f t="shared" si="79"/>
        <v>0</v>
      </c>
      <c r="CZ50" s="54">
        <f t="shared" si="80"/>
        <v>0</v>
      </c>
      <c r="DA50" s="54">
        <f t="shared" si="81"/>
        <v>0</v>
      </c>
    </row>
    <row r="51" spans="2:105" x14ac:dyDescent="0.25">
      <c r="B51" s="34" t="s">
        <v>246</v>
      </c>
      <c r="C51" s="73">
        <f>SUM(C38:C50)</f>
        <v>0</v>
      </c>
      <c r="D51" s="73">
        <f t="shared" ref="D51:L51" si="82">SUM(D38:D50)</f>
        <v>0</v>
      </c>
      <c r="E51" s="73">
        <f t="shared" si="82"/>
        <v>0</v>
      </c>
      <c r="F51" s="73">
        <f t="shared" si="82"/>
        <v>0</v>
      </c>
      <c r="G51" s="73">
        <f t="shared" si="82"/>
        <v>0</v>
      </c>
      <c r="H51" s="73">
        <f t="shared" si="82"/>
        <v>0</v>
      </c>
      <c r="I51" s="73">
        <f t="shared" si="82"/>
        <v>0</v>
      </c>
      <c r="J51" s="73">
        <f t="shared" si="82"/>
        <v>0</v>
      </c>
      <c r="K51" s="73">
        <f t="shared" si="82"/>
        <v>0</v>
      </c>
      <c r="L51" s="73">
        <f t="shared" si="82"/>
        <v>0</v>
      </c>
      <c r="M51" s="102">
        <f>SUM(M38:M50)</f>
        <v>0</v>
      </c>
      <c r="N51" s="102">
        <f t="shared" ref="N51:Z51" si="83">SUM(N38:N50)</f>
        <v>0</v>
      </c>
      <c r="O51" s="102">
        <f t="shared" si="83"/>
        <v>0</v>
      </c>
      <c r="P51" s="102">
        <f t="shared" si="83"/>
        <v>0</v>
      </c>
      <c r="Q51" s="102">
        <f t="shared" si="83"/>
        <v>0</v>
      </c>
      <c r="R51" s="102">
        <f t="shared" si="83"/>
        <v>0</v>
      </c>
      <c r="S51" s="102">
        <f t="shared" si="83"/>
        <v>0</v>
      </c>
      <c r="T51" s="102">
        <f t="shared" si="83"/>
        <v>0</v>
      </c>
      <c r="U51" s="102">
        <f t="shared" si="83"/>
        <v>0</v>
      </c>
      <c r="V51" s="102">
        <f t="shared" si="83"/>
        <v>0</v>
      </c>
      <c r="W51" s="102">
        <f t="shared" si="83"/>
        <v>0</v>
      </c>
      <c r="X51" s="102">
        <f t="shared" si="83"/>
        <v>0</v>
      </c>
      <c r="Y51" s="102">
        <f t="shared" si="83"/>
        <v>0</v>
      </c>
      <c r="Z51" s="102">
        <f t="shared" si="83"/>
        <v>0</v>
      </c>
      <c r="AA51" s="50"/>
      <c r="AB51" s="117">
        <f>SUM(AB38:AB50)</f>
        <v>0</v>
      </c>
      <c r="AC51" s="117">
        <f t="shared" ref="AC51:AU51" si="84">SUM(AC38:AC50)</f>
        <v>0</v>
      </c>
      <c r="AD51" s="117">
        <f t="shared" si="84"/>
        <v>0</v>
      </c>
      <c r="AE51" s="117">
        <f t="shared" si="84"/>
        <v>0</v>
      </c>
      <c r="AF51" s="117">
        <f t="shared" si="84"/>
        <v>0</v>
      </c>
      <c r="AG51" s="117">
        <f t="shared" si="84"/>
        <v>0</v>
      </c>
      <c r="AH51" s="117">
        <f t="shared" si="84"/>
        <v>0</v>
      </c>
      <c r="AI51" s="117">
        <f t="shared" si="84"/>
        <v>0</v>
      </c>
      <c r="AJ51" s="117">
        <f t="shared" si="84"/>
        <v>0</v>
      </c>
      <c r="AK51" s="117">
        <f t="shared" si="84"/>
        <v>0</v>
      </c>
      <c r="AL51" s="117">
        <f t="shared" si="84"/>
        <v>0</v>
      </c>
      <c r="AM51" s="117">
        <f t="shared" si="84"/>
        <v>0</v>
      </c>
      <c r="AN51" s="117">
        <f t="shared" si="84"/>
        <v>0</v>
      </c>
      <c r="AO51" s="117">
        <f t="shared" si="84"/>
        <v>0</v>
      </c>
      <c r="AP51" s="117">
        <f t="shared" si="84"/>
        <v>0</v>
      </c>
      <c r="AQ51" s="117">
        <f t="shared" si="84"/>
        <v>0</v>
      </c>
      <c r="AR51" s="117">
        <f t="shared" si="84"/>
        <v>0</v>
      </c>
      <c r="AS51" s="117">
        <f t="shared" si="84"/>
        <v>0</v>
      </c>
      <c r="AT51" s="117">
        <f t="shared" si="84"/>
        <v>0</v>
      </c>
      <c r="AU51" s="117">
        <f t="shared" si="84"/>
        <v>0</v>
      </c>
      <c r="AV51" s="119"/>
      <c r="AW51" s="118">
        <f>SUM(AW38:AW50)</f>
        <v>0</v>
      </c>
      <c r="AX51" s="118">
        <f t="shared" ref="AX51:BX51" si="85">SUM(AX38:AX50)</f>
        <v>0</v>
      </c>
      <c r="AY51" s="118">
        <f t="shared" si="85"/>
        <v>0</v>
      </c>
      <c r="AZ51" s="118">
        <f t="shared" si="85"/>
        <v>0</v>
      </c>
      <c r="BA51" s="118">
        <f t="shared" si="85"/>
        <v>0</v>
      </c>
      <c r="BB51" s="118">
        <f t="shared" si="85"/>
        <v>0</v>
      </c>
      <c r="BC51" s="118">
        <f t="shared" si="85"/>
        <v>0</v>
      </c>
      <c r="BD51" s="118">
        <f t="shared" si="85"/>
        <v>0</v>
      </c>
      <c r="BE51" s="118">
        <f t="shared" si="85"/>
        <v>0</v>
      </c>
      <c r="BF51" s="118">
        <f t="shared" si="85"/>
        <v>0</v>
      </c>
      <c r="BG51" s="118">
        <f t="shared" si="85"/>
        <v>0</v>
      </c>
      <c r="BH51" s="118">
        <f t="shared" si="85"/>
        <v>0</v>
      </c>
      <c r="BI51" s="118">
        <f t="shared" si="85"/>
        <v>0</v>
      </c>
      <c r="BJ51" s="118">
        <f t="shared" si="85"/>
        <v>0</v>
      </c>
      <c r="BK51" s="118">
        <f t="shared" si="85"/>
        <v>0</v>
      </c>
      <c r="BL51" s="118">
        <f t="shared" si="85"/>
        <v>0</v>
      </c>
      <c r="BM51" s="118">
        <f t="shared" si="85"/>
        <v>0</v>
      </c>
      <c r="BN51" s="118">
        <f t="shared" si="85"/>
        <v>0</v>
      </c>
      <c r="BO51" s="118">
        <f t="shared" si="85"/>
        <v>0</v>
      </c>
      <c r="BP51" s="118">
        <f t="shared" si="85"/>
        <v>0</v>
      </c>
      <c r="BQ51" s="118">
        <f t="shared" si="85"/>
        <v>0</v>
      </c>
      <c r="BR51" s="118">
        <f t="shared" si="85"/>
        <v>0</v>
      </c>
      <c r="BS51" s="118">
        <f t="shared" si="85"/>
        <v>0</v>
      </c>
      <c r="BT51" s="118">
        <f t="shared" si="85"/>
        <v>0</v>
      </c>
      <c r="BU51" s="118">
        <f t="shared" si="85"/>
        <v>0</v>
      </c>
      <c r="BV51" s="118">
        <f t="shared" si="85"/>
        <v>0</v>
      </c>
      <c r="BW51" s="118">
        <f t="shared" si="85"/>
        <v>0</v>
      </c>
      <c r="BX51" s="118">
        <f t="shared" si="85"/>
        <v>0</v>
      </c>
      <c r="BY51" s="50"/>
      <c r="BZ51" s="116">
        <f>SUM(BZ38:BZ50)</f>
        <v>274634</v>
      </c>
      <c r="CA51" s="68"/>
      <c r="CC51" s="62" t="s">
        <v>246</v>
      </c>
      <c r="CD51" s="74">
        <f>SUM(CD38:CD50)</f>
        <v>0</v>
      </c>
      <c r="CE51" s="63">
        <f t="shared" ref="CE51:DA51" si="86">SUM(CE38:CE50)</f>
        <v>0</v>
      </c>
      <c r="CF51" s="64">
        <f t="shared" si="86"/>
        <v>0</v>
      </c>
      <c r="CG51" s="65">
        <f t="shared" si="86"/>
        <v>0</v>
      </c>
      <c r="CH51" s="65">
        <f t="shared" si="86"/>
        <v>0</v>
      </c>
      <c r="CI51" s="65">
        <f t="shared" si="86"/>
        <v>0</v>
      </c>
      <c r="CJ51" s="65">
        <f t="shared" si="86"/>
        <v>0</v>
      </c>
      <c r="CK51" s="65">
        <f t="shared" si="86"/>
        <v>0</v>
      </c>
      <c r="CL51" s="65">
        <f t="shared" si="86"/>
        <v>0</v>
      </c>
      <c r="CM51" s="65">
        <f t="shared" si="86"/>
        <v>0</v>
      </c>
      <c r="CN51" s="65">
        <f t="shared" si="86"/>
        <v>0</v>
      </c>
      <c r="CO51" s="65">
        <f t="shared" si="86"/>
        <v>0</v>
      </c>
      <c r="CP51" s="65">
        <f t="shared" si="86"/>
        <v>0</v>
      </c>
      <c r="CQ51" s="65">
        <f t="shared" si="86"/>
        <v>0</v>
      </c>
      <c r="CR51" s="65">
        <f t="shared" si="86"/>
        <v>0</v>
      </c>
      <c r="CS51" s="65">
        <f t="shared" si="86"/>
        <v>0</v>
      </c>
      <c r="CT51" s="65">
        <f t="shared" si="86"/>
        <v>0</v>
      </c>
      <c r="CU51" s="65">
        <f t="shared" si="86"/>
        <v>0</v>
      </c>
      <c r="CV51" s="65">
        <f t="shared" si="86"/>
        <v>0</v>
      </c>
      <c r="CW51" s="65">
        <f t="shared" si="86"/>
        <v>0</v>
      </c>
      <c r="CX51" s="65">
        <f t="shared" si="86"/>
        <v>0</v>
      </c>
      <c r="CY51" s="65">
        <f t="shared" si="86"/>
        <v>0</v>
      </c>
      <c r="CZ51" s="65">
        <f t="shared" si="86"/>
        <v>0</v>
      </c>
      <c r="DA51" s="65">
        <f t="shared" si="86"/>
        <v>0</v>
      </c>
    </row>
  </sheetData>
  <mergeCells count="2">
    <mergeCell ref="B1:E1"/>
    <mergeCell ref="CC1:CE1"/>
  </mergeCells>
  <pageMargins left="1" right="1" top="1" bottom="1" header="0.5" footer="0.5"/>
  <pageSetup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EC3B3-A5D0-4D3C-805F-DCB8A3306E11}">
  <dimension ref="B1:DA51"/>
  <sheetViews>
    <sheetView workbookViewId="0">
      <selection activeCell="DF12" sqref="DF12"/>
    </sheetView>
  </sheetViews>
  <sheetFormatPr defaultRowHeight="13.2" x14ac:dyDescent="0.25"/>
  <cols>
    <col min="3" max="3" width="15.109375" customWidth="1"/>
    <col min="4" max="4" width="15.5546875" customWidth="1"/>
    <col min="5" max="5" width="15.109375" customWidth="1"/>
    <col min="6" max="6" width="17.88671875" customWidth="1"/>
    <col min="7" max="7" width="15.5546875" hidden="1" customWidth="1"/>
    <col min="8" max="8" width="15.44140625" hidden="1" customWidth="1"/>
    <col min="9" max="11" width="15.109375" hidden="1" customWidth="1"/>
    <col min="12" max="12" width="15.5546875" hidden="1" customWidth="1"/>
    <col min="13" max="13" width="15.5546875" customWidth="1"/>
    <col min="14" max="26" width="15.5546875" hidden="1" customWidth="1"/>
    <col min="27" max="27" width="6" style="53" hidden="1" customWidth="1"/>
    <col min="28" max="28" width="15.109375" style="53" customWidth="1"/>
    <col min="29" max="41" width="11.109375" style="53" hidden="1" customWidth="1"/>
    <col min="42" max="43" width="12.5546875" style="53" hidden="1" customWidth="1"/>
    <col min="44" max="76" width="11.109375" style="53" hidden="1" customWidth="1"/>
    <col min="77" max="77" width="6" style="53" hidden="1" customWidth="1"/>
    <col min="78" max="78" width="13.88671875" style="53" hidden="1" customWidth="1"/>
    <col min="79" max="79" width="14.5546875" style="53" hidden="1" customWidth="1"/>
    <col min="80" max="80" width="6" hidden="1" customWidth="1"/>
    <col min="82" max="83" width="15.5546875" customWidth="1"/>
    <col min="84" max="84" width="15.109375" customWidth="1"/>
    <col min="85" max="85" width="15.44140625" hidden="1" customWidth="1"/>
    <col min="86" max="86" width="15.5546875" hidden="1" customWidth="1"/>
    <col min="87" max="87" width="15.44140625" hidden="1" customWidth="1"/>
    <col min="88" max="104" width="15.109375" hidden="1" customWidth="1"/>
    <col min="105" max="105" width="14.5546875" hidden="1" customWidth="1"/>
  </cols>
  <sheetData>
    <row r="1" spans="2:105" ht="78.599999999999994" customHeight="1" x14ac:dyDescent="0.25">
      <c r="B1" s="230" t="s">
        <v>189</v>
      </c>
      <c r="C1" s="229"/>
      <c r="D1" s="229"/>
      <c r="E1" s="229"/>
      <c r="F1" s="110" t="s">
        <v>190</v>
      </c>
      <c r="G1" s="111"/>
      <c r="H1" s="111"/>
      <c r="I1" s="111"/>
      <c r="J1" s="111"/>
      <c r="K1" s="111"/>
      <c r="L1" s="111"/>
      <c r="M1" s="110" t="s">
        <v>191</v>
      </c>
      <c r="AB1" s="174" t="s">
        <v>192</v>
      </c>
      <c r="CC1" s="230" t="s">
        <v>193</v>
      </c>
      <c r="CD1" s="229"/>
      <c r="CE1" s="229"/>
      <c r="CF1" s="174" t="s">
        <v>194</v>
      </c>
      <c r="CG1" s="112"/>
      <c r="CH1" s="112"/>
      <c r="CI1" s="112"/>
      <c r="CJ1" s="112"/>
      <c r="CK1" s="112"/>
      <c r="CL1" s="112"/>
      <c r="CM1" s="112"/>
      <c r="CN1" s="112"/>
      <c r="CO1" s="112"/>
    </row>
    <row r="2" spans="2:105" x14ac:dyDescent="0.25">
      <c r="B2" s="19"/>
      <c r="C2" s="19"/>
      <c r="D2" s="20" t="s">
        <v>195</v>
      </c>
      <c r="E2" s="20"/>
      <c r="F2" s="24" t="s">
        <v>196</v>
      </c>
      <c r="G2" s="23"/>
      <c r="H2" s="23"/>
      <c r="I2" s="23"/>
      <c r="J2" s="23"/>
      <c r="K2" s="23"/>
      <c r="L2" s="23"/>
      <c r="M2" s="80" t="s">
        <v>197</v>
      </c>
      <c r="N2" s="80"/>
      <c r="O2" s="80"/>
      <c r="P2" s="80"/>
      <c r="Q2" s="80"/>
      <c r="R2" s="80"/>
      <c r="S2" s="80"/>
      <c r="T2" s="80"/>
      <c r="U2" s="80"/>
      <c r="V2" s="80"/>
      <c r="W2" s="80"/>
      <c r="X2" s="80"/>
      <c r="Y2" s="80"/>
      <c r="Z2" s="81"/>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C2" s="66"/>
      <c r="CD2" s="55" t="s">
        <v>198</v>
      </c>
      <c r="CE2" s="67"/>
      <c r="CF2" s="67"/>
      <c r="CG2" s="67"/>
      <c r="CH2" s="50"/>
      <c r="CI2" s="50"/>
      <c r="CJ2" s="50"/>
      <c r="CK2" s="50"/>
      <c r="CL2" s="50"/>
      <c r="CM2" s="50"/>
      <c r="CN2" s="50"/>
      <c r="CO2" s="50"/>
      <c r="CP2" s="50"/>
      <c r="CQ2" s="50"/>
      <c r="CR2" s="50"/>
      <c r="CS2" s="50"/>
      <c r="CT2" s="50"/>
      <c r="CU2" s="50"/>
      <c r="CV2" s="50"/>
      <c r="CW2" s="50"/>
      <c r="CX2" s="50"/>
      <c r="CY2" s="50"/>
      <c r="CZ2" s="50"/>
      <c r="DA2" s="50"/>
    </row>
    <row r="3" spans="2:105" ht="66" x14ac:dyDescent="0.25">
      <c r="B3" s="21" t="s">
        <v>150</v>
      </c>
      <c r="C3" s="18" t="s">
        <v>199</v>
      </c>
      <c r="D3" s="45" t="s">
        <v>200</v>
      </c>
      <c r="E3" s="45" t="s">
        <v>201</v>
      </c>
      <c r="F3" s="35" t="s">
        <v>202</v>
      </c>
      <c r="G3" s="35" t="s">
        <v>203</v>
      </c>
      <c r="H3" s="35" t="s">
        <v>204</v>
      </c>
      <c r="I3" s="35" t="s">
        <v>205</v>
      </c>
      <c r="J3" s="75" t="s">
        <v>206</v>
      </c>
      <c r="K3" s="75" t="str">
        <f>' Populations'!R8</f>
        <v>Other</v>
      </c>
      <c r="L3" s="36" t="str">
        <f>' Populations'!T8</f>
        <v>Other</v>
      </c>
      <c r="M3" s="82" t="s">
        <v>207</v>
      </c>
      <c r="N3" s="82" t="s">
        <v>208</v>
      </c>
      <c r="O3" s="82" t="s">
        <v>209</v>
      </c>
      <c r="P3" s="82" t="s">
        <v>210</v>
      </c>
      <c r="Q3" s="82" t="s">
        <v>211</v>
      </c>
      <c r="R3" s="82" t="s">
        <v>212</v>
      </c>
      <c r="S3" s="82" t="s">
        <v>213</v>
      </c>
      <c r="T3" s="82" t="s">
        <v>214</v>
      </c>
      <c r="U3" s="82" t="s">
        <v>215</v>
      </c>
      <c r="V3" s="82" t="s">
        <v>216</v>
      </c>
      <c r="W3" s="82" t="s">
        <v>217</v>
      </c>
      <c r="X3" s="82" t="s">
        <v>218</v>
      </c>
      <c r="Y3" s="82" t="s">
        <v>219</v>
      </c>
      <c r="Z3" s="82" t="s">
        <v>220</v>
      </c>
      <c r="AA3" s="51"/>
      <c r="AB3" s="56" t="s">
        <v>221</v>
      </c>
      <c r="AC3" s="56" t="s">
        <v>222</v>
      </c>
      <c r="AD3" s="56" t="s">
        <v>223</v>
      </c>
      <c r="AE3" s="56" t="s">
        <v>222</v>
      </c>
      <c r="AF3" s="56" t="s">
        <v>224</v>
      </c>
      <c r="AG3" s="56" t="s">
        <v>222</v>
      </c>
      <c r="AH3" s="56" t="s">
        <v>225</v>
      </c>
      <c r="AI3" s="56" t="s">
        <v>222</v>
      </c>
      <c r="AJ3" s="56" t="s">
        <v>226</v>
      </c>
      <c r="AK3" s="56" t="s">
        <v>222</v>
      </c>
      <c r="AL3" s="56" t="s">
        <v>227</v>
      </c>
      <c r="AM3" s="56" t="s">
        <v>222</v>
      </c>
      <c r="AN3" s="56" t="s">
        <v>228</v>
      </c>
      <c r="AO3" s="56" t="s">
        <v>222</v>
      </c>
      <c r="AP3" s="56" t="s">
        <v>229</v>
      </c>
      <c r="AQ3" s="56" t="s">
        <v>222</v>
      </c>
      <c r="AR3" s="56" t="str">
        <f>' Populations'!R8</f>
        <v>Other</v>
      </c>
      <c r="AS3" s="56" t="s">
        <v>222</v>
      </c>
      <c r="AT3" s="56" t="str">
        <f>' Populations'!T8</f>
        <v>Other</v>
      </c>
      <c r="AU3" s="56" t="s">
        <v>222</v>
      </c>
      <c r="AV3" s="97"/>
      <c r="AW3" s="56" t="s">
        <v>175</v>
      </c>
      <c r="AX3" s="56" t="s">
        <v>222</v>
      </c>
      <c r="AY3" s="56" t="s">
        <v>176</v>
      </c>
      <c r="AZ3" s="56" t="s">
        <v>222</v>
      </c>
      <c r="BA3" s="56" t="s">
        <v>177</v>
      </c>
      <c r="BB3" s="56" t="s">
        <v>222</v>
      </c>
      <c r="BC3" s="56" t="s">
        <v>178</v>
      </c>
      <c r="BD3" s="56" t="s">
        <v>222</v>
      </c>
      <c r="BE3" s="56" t="s">
        <v>179</v>
      </c>
      <c r="BF3" s="56" t="s">
        <v>222</v>
      </c>
      <c r="BG3" s="56" t="s">
        <v>180</v>
      </c>
      <c r="BH3" s="56" t="s">
        <v>222</v>
      </c>
      <c r="BI3" s="56" t="s">
        <v>181</v>
      </c>
      <c r="BJ3" s="56" t="s">
        <v>222</v>
      </c>
      <c r="BK3" s="56" t="s">
        <v>182</v>
      </c>
      <c r="BL3" s="56" t="s">
        <v>222</v>
      </c>
      <c r="BM3" s="56" t="s">
        <v>183</v>
      </c>
      <c r="BN3" s="56" t="s">
        <v>222</v>
      </c>
      <c r="BO3" s="56" t="s">
        <v>184</v>
      </c>
      <c r="BP3" s="56" t="s">
        <v>222</v>
      </c>
      <c r="BQ3" s="56" t="s">
        <v>185</v>
      </c>
      <c r="BR3" s="56" t="s">
        <v>222</v>
      </c>
      <c r="BS3" s="56" t="s">
        <v>186</v>
      </c>
      <c r="BT3" s="56" t="s">
        <v>222</v>
      </c>
      <c r="BU3" s="56" t="s">
        <v>187</v>
      </c>
      <c r="BV3" s="56" t="s">
        <v>222</v>
      </c>
      <c r="BW3" s="56" t="s">
        <v>188</v>
      </c>
      <c r="BX3" s="56" t="s">
        <v>222</v>
      </c>
      <c r="BY3" s="51"/>
      <c r="BZ3" s="91" t="s">
        <v>230</v>
      </c>
      <c r="CA3" s="91" t="s">
        <v>231</v>
      </c>
      <c r="CC3" s="56" t="s">
        <v>150</v>
      </c>
      <c r="CD3" s="57" t="s">
        <v>151</v>
      </c>
      <c r="CE3" s="58" t="s">
        <v>152</v>
      </c>
      <c r="CF3" s="58" t="s">
        <v>153</v>
      </c>
      <c r="CG3" s="59" t="s">
        <v>154</v>
      </c>
      <c r="CH3" s="59" t="s">
        <v>155</v>
      </c>
      <c r="CI3" s="59" t="s">
        <v>156</v>
      </c>
      <c r="CJ3" s="59" t="s">
        <v>157</v>
      </c>
      <c r="CK3" s="59" t="s">
        <v>158</v>
      </c>
      <c r="CL3" s="59" t="str">
        <f>' Populations'!R8</f>
        <v>Other</v>
      </c>
      <c r="CM3" s="59" t="str">
        <f>' Populations'!T8</f>
        <v>Other</v>
      </c>
      <c r="CN3" s="59" t="s">
        <v>232</v>
      </c>
      <c r="CO3" s="59" t="s">
        <v>233</v>
      </c>
      <c r="CP3" s="59" t="s">
        <v>234</v>
      </c>
      <c r="CQ3" s="59" t="s">
        <v>235</v>
      </c>
      <c r="CR3" s="59" t="s">
        <v>236</v>
      </c>
      <c r="CS3" s="59" t="s">
        <v>237</v>
      </c>
      <c r="CT3" s="59" t="s">
        <v>238</v>
      </c>
      <c r="CU3" s="59" t="s">
        <v>239</v>
      </c>
      <c r="CV3" s="59" t="s">
        <v>240</v>
      </c>
      <c r="CW3" s="59" t="s">
        <v>241</v>
      </c>
      <c r="CX3" s="59" t="s">
        <v>242</v>
      </c>
      <c r="CY3" s="59" t="s">
        <v>243</v>
      </c>
      <c r="CZ3" s="59" t="s">
        <v>244</v>
      </c>
      <c r="DA3" s="59" t="s">
        <v>245</v>
      </c>
    </row>
    <row r="4" spans="2:105" x14ac:dyDescent="0.25">
      <c r="B4" s="16" t="s">
        <v>160</v>
      </c>
      <c r="C4" s="69"/>
      <c r="D4" s="46"/>
      <c r="E4" s="47"/>
      <c r="F4" s="37"/>
      <c r="G4" s="37"/>
      <c r="H4" s="37"/>
      <c r="I4" s="37"/>
      <c r="J4" s="76"/>
      <c r="K4" s="76"/>
      <c r="L4" s="38"/>
      <c r="M4" s="83"/>
      <c r="N4" s="83"/>
      <c r="O4" s="83"/>
      <c r="P4" s="83"/>
      <c r="Q4" s="83"/>
      <c r="R4" s="83"/>
      <c r="S4" s="83"/>
      <c r="T4" s="83"/>
      <c r="U4" s="83"/>
      <c r="V4" s="83"/>
      <c r="W4" s="83"/>
      <c r="X4" s="83"/>
      <c r="Y4" s="83"/>
      <c r="Z4" s="84"/>
      <c r="AA4" s="52"/>
      <c r="AB4" s="95">
        <f>' Populations'!B9</f>
        <v>0</v>
      </c>
      <c r="AC4" s="95">
        <f>IF(AB4=0,0,($C$4/$AB$4)*100000)</f>
        <v>0</v>
      </c>
      <c r="AD4" s="95">
        <f>' Populations'!D9</f>
        <v>0</v>
      </c>
      <c r="AE4" s="95">
        <f>IF(AD4=0,0,($D$4/$AD$4)*100000)</f>
        <v>0</v>
      </c>
      <c r="AF4" s="95">
        <f>' Populations'!F9</f>
        <v>0</v>
      </c>
      <c r="AG4" s="95">
        <f>IF(AF4=0,0,($E$4/$AF$4)*100000)</f>
        <v>0</v>
      </c>
      <c r="AH4" s="95">
        <f>' Populations'!H9</f>
        <v>0</v>
      </c>
      <c r="AI4" s="95">
        <f>IF(AH4=0,0,($F$4/$AH$4)*100000)</f>
        <v>0</v>
      </c>
      <c r="AJ4" s="95">
        <f>' Populations'!J9</f>
        <v>0</v>
      </c>
      <c r="AK4" s="95">
        <f>IF(AJ4=0,0,($G$4/$AJ$4)*100000)</f>
        <v>0</v>
      </c>
      <c r="AL4" s="95">
        <f>' Populations'!L9</f>
        <v>0</v>
      </c>
      <c r="AM4" s="95">
        <f>IF(AL4=0,0,($H$4/$AL$4)*100000)</f>
        <v>0</v>
      </c>
      <c r="AN4" s="95">
        <f>' Populations'!N9</f>
        <v>0</v>
      </c>
      <c r="AO4" s="95">
        <f>IF(AN4=0,0,($I$4/$AN$4)*100000)</f>
        <v>0</v>
      </c>
      <c r="AP4" s="95">
        <f>' Populations'!P9</f>
        <v>0</v>
      </c>
      <c r="AQ4" s="95">
        <f>IF(AP4=0,0,($J$4/$AP$4)*100000)</f>
        <v>0</v>
      </c>
      <c r="AR4" s="95">
        <f>' Populations'!R9</f>
        <v>0</v>
      </c>
      <c r="AS4" s="95">
        <f>IF(AR4=0,0,($K$4/$AR$4)*100000)</f>
        <v>0</v>
      </c>
      <c r="AT4" s="95">
        <f>' Populations'!T9</f>
        <v>0</v>
      </c>
      <c r="AU4" s="95">
        <f>IF(AT4=0,0,($L$4/$AT$4)*100000)</f>
        <v>0</v>
      </c>
      <c r="AV4" s="98"/>
      <c r="AW4" s="95">
        <f>'Health Regions'!B5</f>
        <v>0</v>
      </c>
      <c r="AX4" s="95">
        <f>IF(AW4=0,0,($M$4/$AW$4)*100000)</f>
        <v>0</v>
      </c>
      <c r="AY4" s="95">
        <f>'Health Regions'!D5</f>
        <v>0</v>
      </c>
      <c r="AZ4" s="95">
        <f>IF(AY4=0,0,($N$4/$AY$4)*100000)</f>
        <v>0</v>
      </c>
      <c r="BA4" s="95">
        <f>'Health Regions'!F5</f>
        <v>0</v>
      </c>
      <c r="BB4" s="95">
        <f>IF(BA4=0,0,($O$4/$BA$4)*100000)</f>
        <v>0</v>
      </c>
      <c r="BC4" s="95">
        <f>'Health Regions'!H5</f>
        <v>0</v>
      </c>
      <c r="BD4" s="95">
        <f>IF(BC4=0,0,($P$4/$BC$4)*100000)</f>
        <v>0</v>
      </c>
      <c r="BE4" s="95">
        <f>'Health Regions'!J5</f>
        <v>0</v>
      </c>
      <c r="BF4" s="95">
        <f>IF(BE4=0,0,($Q$4/$BE$4)*100000)</f>
        <v>0</v>
      </c>
      <c r="BG4" s="95">
        <f>'Health Regions'!L5</f>
        <v>0</v>
      </c>
      <c r="BH4" s="95">
        <f>IF(BG4=0,0,($R$4/$BG$4)*100000)</f>
        <v>0</v>
      </c>
      <c r="BI4" s="95">
        <f>'Health Regions'!N5</f>
        <v>0</v>
      </c>
      <c r="BJ4" s="95">
        <f>IF(BI4=0,0,($S$4/$BI$4)*100000)</f>
        <v>0</v>
      </c>
      <c r="BK4" s="95">
        <f>'Health Regions'!P5</f>
        <v>0</v>
      </c>
      <c r="BL4" s="95">
        <f>IF(BK4=0,0,($T$4/$BK$4)*100000)</f>
        <v>0</v>
      </c>
      <c r="BM4" s="95">
        <f>'Health Regions'!R5</f>
        <v>0</v>
      </c>
      <c r="BN4" s="95">
        <f>IF(BM4=0,0,($U$4/$BM$4)*100000)</f>
        <v>0</v>
      </c>
      <c r="BO4" s="95">
        <f>'Health Regions'!T5</f>
        <v>0</v>
      </c>
      <c r="BP4" s="95">
        <f>IF(BO4=0,0,($V$4/$BO$4)*100000)</f>
        <v>0</v>
      </c>
      <c r="BQ4" s="95">
        <f>'Health Regions'!V5</f>
        <v>0</v>
      </c>
      <c r="BR4" s="95">
        <f>IF(BQ4=0,0,($W$4/$BQ$4)*100000)</f>
        <v>0</v>
      </c>
      <c r="BS4" s="95">
        <f>'Health Regions'!X5</f>
        <v>0</v>
      </c>
      <c r="BT4" s="95">
        <f>IF(BS4=0,0,($X$4/$BS$4)*100000)</f>
        <v>0</v>
      </c>
      <c r="BU4" s="95">
        <f>'Health Regions'!Z5</f>
        <v>0</v>
      </c>
      <c r="BV4" s="95">
        <f>IF(BU4=0,0,($Y$4/$BU$4)*100000)</f>
        <v>0</v>
      </c>
      <c r="BW4" s="95">
        <f>'Health Regions'!AB5</f>
        <v>0</v>
      </c>
      <c r="BX4" s="95">
        <f>IF(BW4=0,0,($Z$4/$BW$4)*100000)</f>
        <v>0</v>
      </c>
      <c r="BY4" s="52"/>
      <c r="BZ4" s="93">
        <v>3795</v>
      </c>
      <c r="CA4" s="94">
        <v>1.3818E-2</v>
      </c>
      <c r="CB4" s="15"/>
      <c r="CC4" s="60" t="s">
        <v>160</v>
      </c>
      <c r="CD4" s="113">
        <f t="shared" ref="CD4:CD16" si="0">AC4*CA4</f>
        <v>0</v>
      </c>
      <c r="CE4" s="114">
        <f t="shared" ref="CE4:CE16" si="1">AE4*CA4</f>
        <v>0</v>
      </c>
      <c r="CF4" s="114">
        <f t="shared" ref="CF4:CF16" si="2">AG4*CA4</f>
        <v>0</v>
      </c>
      <c r="CG4" s="54">
        <f t="shared" ref="CG4:CG16" si="3">AI4*CA4</f>
        <v>0</v>
      </c>
      <c r="CH4" s="54">
        <f t="shared" ref="CH4:CH16" si="4">AK4*CA4</f>
        <v>0</v>
      </c>
      <c r="CI4" s="54">
        <f t="shared" ref="CI4:CI16" si="5">AM4*CA4</f>
        <v>0</v>
      </c>
      <c r="CJ4" s="54">
        <f t="shared" ref="CJ4:CJ16" si="6">AO4*CA4</f>
        <v>0</v>
      </c>
      <c r="CK4" s="54">
        <f t="shared" ref="CK4:CK16" si="7">AQ4*CA4</f>
        <v>0</v>
      </c>
      <c r="CL4" s="54">
        <f t="shared" ref="CL4:CL16" si="8">AS4*CA4</f>
        <v>0</v>
      </c>
      <c r="CM4" s="54">
        <f t="shared" ref="CM4:CM16" si="9">AU4*CA4</f>
        <v>0</v>
      </c>
      <c r="CN4" s="54">
        <f>AX4*CA4</f>
        <v>0</v>
      </c>
      <c r="CO4" s="54">
        <f>AZ4*CA4</f>
        <v>0</v>
      </c>
      <c r="CP4" s="54">
        <f>BB4*CA4</f>
        <v>0</v>
      </c>
      <c r="CQ4" s="54">
        <f>BD4*CA4</f>
        <v>0</v>
      </c>
      <c r="CR4" s="54">
        <f>BF4*CA4</f>
        <v>0</v>
      </c>
      <c r="CS4" s="54">
        <f>BH4*CA4</f>
        <v>0</v>
      </c>
      <c r="CT4" s="54">
        <f>BI4*CA4</f>
        <v>0</v>
      </c>
      <c r="CU4" s="54">
        <f>BL4*CA4</f>
        <v>0</v>
      </c>
      <c r="CV4" s="54">
        <f>BN4*CA4</f>
        <v>0</v>
      </c>
      <c r="CW4" s="54">
        <f>BP4*CA4</f>
        <v>0</v>
      </c>
      <c r="CX4" s="54">
        <f>BR4*CA4</f>
        <v>0</v>
      </c>
      <c r="CY4" s="54">
        <f>BT4*CA4</f>
        <v>0</v>
      </c>
      <c r="CZ4" s="54">
        <f>BV4*CA4</f>
        <v>0</v>
      </c>
      <c r="DA4" s="54">
        <f>BX4*CA4</f>
        <v>0</v>
      </c>
    </row>
    <row r="5" spans="2:105" x14ac:dyDescent="0.25">
      <c r="B5" s="17" t="s">
        <v>161</v>
      </c>
      <c r="C5" s="70"/>
      <c r="D5" s="48"/>
      <c r="E5" s="49"/>
      <c r="F5" s="39"/>
      <c r="G5" s="39"/>
      <c r="H5" s="39"/>
      <c r="I5" s="39"/>
      <c r="J5" s="77"/>
      <c r="K5" s="77"/>
      <c r="L5" s="40"/>
      <c r="M5" s="85"/>
      <c r="N5" s="85"/>
      <c r="O5" s="85"/>
      <c r="P5" s="85"/>
      <c r="Q5" s="85"/>
      <c r="R5" s="85"/>
      <c r="S5" s="85"/>
      <c r="T5" s="85"/>
      <c r="U5" s="85"/>
      <c r="V5" s="85"/>
      <c r="W5" s="85"/>
      <c r="X5" s="85"/>
      <c r="Y5" s="85"/>
      <c r="Z5" s="86"/>
      <c r="AA5" s="52"/>
      <c r="AB5" s="95">
        <f>' Populations'!B10</f>
        <v>0</v>
      </c>
      <c r="AC5" s="95">
        <f>IF(AB5=0,0,($C$5/$AB$5)*100000)</f>
        <v>0</v>
      </c>
      <c r="AD5" s="95">
        <f>' Populations'!D10</f>
        <v>0</v>
      </c>
      <c r="AE5" s="95">
        <f>IF(AD5=0,0,($D$5/$AD$5)*100000)</f>
        <v>0</v>
      </c>
      <c r="AF5" s="95">
        <f>' Populations'!F10</f>
        <v>0</v>
      </c>
      <c r="AG5" s="95">
        <f>IF(AF5=0,0,($E$5/$AF$5)*100000)</f>
        <v>0</v>
      </c>
      <c r="AH5" s="95">
        <f>' Populations'!H10</f>
        <v>0</v>
      </c>
      <c r="AI5" s="95">
        <f>IF(AH5=0,0,($F$5/$AH$5)*100000)</f>
        <v>0</v>
      </c>
      <c r="AJ5" s="95">
        <f>' Populations'!J10</f>
        <v>0</v>
      </c>
      <c r="AK5" s="95">
        <f>IF(AJ5=0,0,($G$5/$AJ$5)*100000)</f>
        <v>0</v>
      </c>
      <c r="AL5" s="95">
        <f>' Populations'!L10</f>
        <v>0</v>
      </c>
      <c r="AM5" s="95">
        <f>IF(AL5=0,0,($G$5/$AL$5)*100000)</f>
        <v>0</v>
      </c>
      <c r="AN5" s="95">
        <f>' Populations'!N10</f>
        <v>0</v>
      </c>
      <c r="AO5" s="95">
        <f>IF(AN5=0,0,($I$5/$AN$5)*100000)</f>
        <v>0</v>
      </c>
      <c r="AP5" s="95">
        <f>' Populations'!P10</f>
        <v>0</v>
      </c>
      <c r="AQ5" s="95">
        <f>IF(AP5=0,0,($J$5/$AP$5)*100000)</f>
        <v>0</v>
      </c>
      <c r="AR5" s="95">
        <f>' Populations'!R10</f>
        <v>0</v>
      </c>
      <c r="AS5" s="95">
        <f>IF(AR5=0,0,($K$5/$AR$5)*100000)</f>
        <v>0</v>
      </c>
      <c r="AT5" s="95">
        <f>' Populations'!T10</f>
        <v>0</v>
      </c>
      <c r="AU5" s="95">
        <f>IF(AT5=0,0,($L$5/$AT$5)*100000)</f>
        <v>0</v>
      </c>
      <c r="AV5" s="98"/>
      <c r="AW5" s="95">
        <f>'Health Regions'!B6</f>
        <v>0</v>
      </c>
      <c r="AX5" s="95">
        <f>IF(AW5=0,0,($M$5/$AW$5)*100000)</f>
        <v>0</v>
      </c>
      <c r="AY5" s="95">
        <f>'Health Regions'!D6</f>
        <v>0</v>
      </c>
      <c r="AZ5" s="95">
        <f>IF(AY5=0,0,($N$5/$AY$5)*100000)</f>
        <v>0</v>
      </c>
      <c r="BA5" s="95">
        <f>'Health Regions'!F6</f>
        <v>0</v>
      </c>
      <c r="BB5" s="95">
        <f>IF(BA5=0,0,($O$5/$BA$5)*100000)</f>
        <v>0</v>
      </c>
      <c r="BC5" s="95">
        <f>'Health Regions'!H6</f>
        <v>0</v>
      </c>
      <c r="BD5" s="95">
        <f>IF(BC5=0,0,($P$5/$BC$5)*100000)</f>
        <v>0</v>
      </c>
      <c r="BE5" s="95">
        <f>'Health Regions'!J6</f>
        <v>0</v>
      </c>
      <c r="BF5" s="95">
        <f>IF(BE5=0,0,($Q$5/$BE$5)*100000)</f>
        <v>0</v>
      </c>
      <c r="BG5" s="95">
        <f>'Health Regions'!L6</f>
        <v>0</v>
      </c>
      <c r="BH5" s="95">
        <f>IF(BG5=0,0,($R$5/$BG$5)*100000)</f>
        <v>0</v>
      </c>
      <c r="BI5" s="95">
        <f>'Health Regions'!N6</f>
        <v>0</v>
      </c>
      <c r="BJ5" s="95">
        <f>IF(BI5=0,0,($S$5/$BI$5)*100000)</f>
        <v>0</v>
      </c>
      <c r="BK5" s="95">
        <f>'Health Regions'!P6</f>
        <v>0</v>
      </c>
      <c r="BL5" s="95">
        <f>IF(BK5=0,0,($T$5/$BK$5)*100000)</f>
        <v>0</v>
      </c>
      <c r="BM5" s="95">
        <f>'Health Regions'!R6</f>
        <v>0</v>
      </c>
      <c r="BN5" s="95">
        <f>IF(BM5=0,0,($U$5/$BM$5)*100000)</f>
        <v>0</v>
      </c>
      <c r="BO5" s="95">
        <f>'Health Regions'!T6</f>
        <v>0</v>
      </c>
      <c r="BP5" s="95">
        <f>IF(BO5=0,0,($V$5/$BO$5)*100000)</f>
        <v>0</v>
      </c>
      <c r="BQ5" s="95">
        <f>'Health Regions'!V6</f>
        <v>0</v>
      </c>
      <c r="BR5" s="95">
        <f>IF(BQ5=0,0,($W$5/$BQ$5)*100000)</f>
        <v>0</v>
      </c>
      <c r="BS5" s="95">
        <f>'Health Regions'!X6</f>
        <v>0</v>
      </c>
      <c r="BT5" s="95">
        <f>IF(BS5=0,0,($X$5/$BS$5)*100000)</f>
        <v>0</v>
      </c>
      <c r="BU5" s="95">
        <f>'Health Regions'!Z6</f>
        <v>0</v>
      </c>
      <c r="BV5" s="95">
        <f>IF(BU5=0,0,($Y$5/$BU$5)*100000)</f>
        <v>0</v>
      </c>
      <c r="BW5" s="95">
        <f>'Health Regions'!AB6</f>
        <v>0</v>
      </c>
      <c r="BX5" s="95">
        <f>IF(BW5=0,0,($Z$5/$BW$5)*100000)</f>
        <v>0</v>
      </c>
      <c r="BY5" s="52"/>
      <c r="BZ5" s="93">
        <v>15192</v>
      </c>
      <c r="CA5" s="94">
        <v>5.5316999999999998E-2</v>
      </c>
      <c r="CB5" s="15"/>
      <c r="CC5" s="61" t="s">
        <v>161</v>
      </c>
      <c r="CD5" s="113">
        <f t="shared" si="0"/>
        <v>0</v>
      </c>
      <c r="CE5" s="114">
        <f t="shared" si="1"/>
        <v>0</v>
      </c>
      <c r="CF5" s="114">
        <f t="shared" si="2"/>
        <v>0</v>
      </c>
      <c r="CG5" s="54">
        <f t="shared" si="3"/>
        <v>0</v>
      </c>
      <c r="CH5" s="54">
        <f t="shared" si="4"/>
        <v>0</v>
      </c>
      <c r="CI5" s="54">
        <f t="shared" si="5"/>
        <v>0</v>
      </c>
      <c r="CJ5" s="54">
        <f t="shared" si="6"/>
        <v>0</v>
      </c>
      <c r="CK5" s="54">
        <f t="shared" si="7"/>
        <v>0</v>
      </c>
      <c r="CL5" s="54">
        <f t="shared" si="8"/>
        <v>0</v>
      </c>
      <c r="CM5" s="54">
        <f t="shared" si="9"/>
        <v>0</v>
      </c>
      <c r="CN5" s="54">
        <f t="shared" ref="CN5:CN16" si="10">AX5*CA5</f>
        <v>0</v>
      </c>
      <c r="CO5" s="54">
        <f t="shared" ref="CO5:CO16" si="11">AZ5*CA5</f>
        <v>0</v>
      </c>
      <c r="CP5" s="54">
        <f t="shared" ref="CP5:CP16" si="12">BB5*CA5</f>
        <v>0</v>
      </c>
      <c r="CQ5" s="54">
        <f t="shared" ref="CQ5:CQ16" si="13">BD5*CA5</f>
        <v>0</v>
      </c>
      <c r="CR5" s="54">
        <f t="shared" ref="CR5:CR16" si="14">BF5*CA5</f>
        <v>0</v>
      </c>
      <c r="CS5" s="54">
        <f t="shared" ref="CS5:CS16" si="15">BH5*CA5</f>
        <v>0</v>
      </c>
      <c r="CT5" s="54">
        <f t="shared" ref="CT5:CT16" si="16">BI5*CA5</f>
        <v>0</v>
      </c>
      <c r="CU5" s="54">
        <f t="shared" ref="CU5:CU16" si="17">BL5*CA5</f>
        <v>0</v>
      </c>
      <c r="CV5" s="54">
        <f t="shared" ref="CV5:CV16" si="18">BN5*CA5</f>
        <v>0</v>
      </c>
      <c r="CW5" s="54">
        <f t="shared" ref="CW5:CW16" si="19">BP5*CA5</f>
        <v>0</v>
      </c>
      <c r="CX5" s="54">
        <f t="shared" ref="CX5:CX16" si="20">BR5*CA5</f>
        <v>0</v>
      </c>
      <c r="CY5" s="54">
        <f t="shared" ref="CY5:CY16" si="21">BT5*CA5</f>
        <v>0</v>
      </c>
      <c r="CZ5" s="54">
        <f t="shared" ref="CZ5:CZ16" si="22">BV5*CA5</f>
        <v>0</v>
      </c>
      <c r="DA5" s="54">
        <f t="shared" ref="DA5:DA16" si="23">BX5*CA5</f>
        <v>0</v>
      </c>
    </row>
    <row r="6" spans="2:105" x14ac:dyDescent="0.25">
      <c r="B6" s="16" t="s">
        <v>162</v>
      </c>
      <c r="C6" s="70"/>
      <c r="D6" s="48"/>
      <c r="E6" s="49"/>
      <c r="F6" s="39"/>
      <c r="G6" s="39"/>
      <c r="H6" s="39"/>
      <c r="I6" s="39"/>
      <c r="J6" s="77"/>
      <c r="K6" s="77"/>
      <c r="L6" s="40"/>
      <c r="M6" s="85"/>
      <c r="N6" s="85"/>
      <c r="O6" s="85"/>
      <c r="P6" s="85"/>
      <c r="Q6" s="85"/>
      <c r="R6" s="85"/>
      <c r="S6" s="85"/>
      <c r="T6" s="85"/>
      <c r="U6" s="85"/>
      <c r="V6" s="85"/>
      <c r="W6" s="85"/>
      <c r="X6" s="85"/>
      <c r="Y6" s="85"/>
      <c r="Z6" s="86"/>
      <c r="AA6" s="52"/>
      <c r="AB6" s="95">
        <f>' Populations'!B11</f>
        <v>0</v>
      </c>
      <c r="AC6" s="95">
        <f>IF(AB6=0,0,($C$6/$AB$6)*100000)</f>
        <v>0</v>
      </c>
      <c r="AD6" s="95">
        <f>' Populations'!D11</f>
        <v>0</v>
      </c>
      <c r="AE6" s="95">
        <f>IF(AD6=0,0,($D$6/$AD$6)*100000)</f>
        <v>0</v>
      </c>
      <c r="AF6" s="95">
        <f>' Populations'!F11</f>
        <v>0</v>
      </c>
      <c r="AG6" s="95">
        <f>IF(AF6=0,0,($E$6/$AF$6)*100000)</f>
        <v>0</v>
      </c>
      <c r="AH6" s="95">
        <f>' Populations'!H11</f>
        <v>0</v>
      </c>
      <c r="AI6" s="95">
        <f>IF(AH6=0,0,($F$6/$AH$6)*100000)</f>
        <v>0</v>
      </c>
      <c r="AJ6" s="95">
        <f>' Populations'!J11</f>
        <v>0</v>
      </c>
      <c r="AK6" s="95">
        <f>IF(AJ6=0,0,($G$6/$AJ$6)*100000)</f>
        <v>0</v>
      </c>
      <c r="AL6" s="95">
        <f>' Populations'!L11</f>
        <v>0</v>
      </c>
      <c r="AM6" s="95">
        <f>IF(AL6=0,0,($G$6/$AL$6)*100000)</f>
        <v>0</v>
      </c>
      <c r="AN6" s="95">
        <f>' Populations'!N11</f>
        <v>0</v>
      </c>
      <c r="AO6" s="95">
        <f>IF(AN6=0,0,($I$6/$AN$6)*100000)</f>
        <v>0</v>
      </c>
      <c r="AP6" s="95">
        <f>' Populations'!P11</f>
        <v>0</v>
      </c>
      <c r="AQ6" s="95">
        <f>IF(AP6=0,0,($J$6/$AP$6)*100000)</f>
        <v>0</v>
      </c>
      <c r="AR6" s="95">
        <f>' Populations'!R11</f>
        <v>0</v>
      </c>
      <c r="AS6" s="95">
        <f>IF(AR6=0,0,($K$6/$AR$6)*100000)</f>
        <v>0</v>
      </c>
      <c r="AT6" s="95">
        <f>' Populations'!T11</f>
        <v>0</v>
      </c>
      <c r="AU6" s="95">
        <f>IF(AT6=0,0,($L$6/$AT$6)*100000)</f>
        <v>0</v>
      </c>
      <c r="AV6" s="98"/>
      <c r="AW6" s="95">
        <f>'Health Regions'!B7</f>
        <v>0</v>
      </c>
      <c r="AX6" s="95">
        <f>IF(AW6=0,0,($M$6/$AW$6)*100000)</f>
        <v>0</v>
      </c>
      <c r="AY6" s="95">
        <f>'Health Regions'!D7</f>
        <v>0</v>
      </c>
      <c r="AZ6" s="95">
        <f>IF(AY6=0,0,($N$6/$AY$6)*100000)</f>
        <v>0</v>
      </c>
      <c r="BA6" s="95">
        <f>'Health Regions'!F7</f>
        <v>0</v>
      </c>
      <c r="BB6" s="95">
        <f>IF(BA6=0,0,($O$6/$BA$6)*100000)</f>
        <v>0</v>
      </c>
      <c r="BC6" s="95">
        <f>'Health Regions'!H7</f>
        <v>0</v>
      </c>
      <c r="BD6" s="95">
        <f>IF(BC6=0,0,($P$6/$BC$6)*100000)</f>
        <v>0</v>
      </c>
      <c r="BE6" s="95">
        <f>'Health Regions'!J7</f>
        <v>0</v>
      </c>
      <c r="BF6" s="95">
        <f>IF(BE6=0,0,($Q$6/$BE$6)*100000)</f>
        <v>0</v>
      </c>
      <c r="BG6" s="95">
        <f>'Health Regions'!L7</f>
        <v>0</v>
      </c>
      <c r="BH6" s="95">
        <f>IF(BG6=0,0,($R$6/$BG$6)*100000)</f>
        <v>0</v>
      </c>
      <c r="BI6" s="95">
        <f>'Health Regions'!N7</f>
        <v>0</v>
      </c>
      <c r="BJ6" s="95">
        <f>IF(BI6=0,0,($S$6/$BI$6)*100000)</f>
        <v>0</v>
      </c>
      <c r="BK6" s="95">
        <f>'Health Regions'!P7</f>
        <v>0</v>
      </c>
      <c r="BL6" s="95">
        <f>IF(BK6=0,0,($T$6/$BK$6)*100000)</f>
        <v>0</v>
      </c>
      <c r="BM6" s="95">
        <f>'Health Regions'!R7</f>
        <v>0</v>
      </c>
      <c r="BN6" s="95">
        <f>IF(BM6=0,0,($U$6/$BM$6)*100000)</f>
        <v>0</v>
      </c>
      <c r="BO6" s="95">
        <f>'Health Regions'!T7</f>
        <v>0</v>
      </c>
      <c r="BP6" s="95">
        <f>IF(BO6=0,0,($V$6/$BO$6)*100000)</f>
        <v>0</v>
      </c>
      <c r="BQ6" s="95">
        <f>'Health Regions'!V7</f>
        <v>0</v>
      </c>
      <c r="BR6" s="95">
        <f>IF(BQ6=0,0,($W$6/$BQ$6)*100000)</f>
        <v>0</v>
      </c>
      <c r="BS6" s="95">
        <f>'Health Regions'!X7</f>
        <v>0</v>
      </c>
      <c r="BT6" s="95">
        <f>IF(BS6=0,0,($X$6/$BS$6)*100000)</f>
        <v>0</v>
      </c>
      <c r="BU6" s="95">
        <f>'Health Regions'!Z7</f>
        <v>0</v>
      </c>
      <c r="BV6" s="95">
        <f>IF(BU6=0,0,($Y$6/$BU$6)*100000)</f>
        <v>0</v>
      </c>
      <c r="BW6" s="95">
        <f>'Health Regions'!AB7</f>
        <v>0</v>
      </c>
      <c r="BX6" s="95">
        <f>IF(BW6=0,0,($Z$6/$BW$6)*100000)</f>
        <v>0</v>
      </c>
      <c r="BY6" s="52"/>
      <c r="BZ6" s="93">
        <v>19920</v>
      </c>
      <c r="CA6" s="94">
        <v>7.2533E-2</v>
      </c>
      <c r="CB6" s="15"/>
      <c r="CC6" s="60" t="s">
        <v>162</v>
      </c>
      <c r="CD6" s="113">
        <f t="shared" si="0"/>
        <v>0</v>
      </c>
      <c r="CE6" s="114">
        <f t="shared" si="1"/>
        <v>0</v>
      </c>
      <c r="CF6" s="114">
        <f t="shared" si="2"/>
        <v>0</v>
      </c>
      <c r="CG6" s="54">
        <f t="shared" si="3"/>
        <v>0</v>
      </c>
      <c r="CH6" s="54">
        <f t="shared" si="4"/>
        <v>0</v>
      </c>
      <c r="CI6" s="54">
        <f t="shared" si="5"/>
        <v>0</v>
      </c>
      <c r="CJ6" s="54">
        <f t="shared" si="6"/>
        <v>0</v>
      </c>
      <c r="CK6" s="54">
        <f t="shared" si="7"/>
        <v>0</v>
      </c>
      <c r="CL6" s="54">
        <f t="shared" si="8"/>
        <v>0</v>
      </c>
      <c r="CM6" s="54">
        <f t="shared" si="9"/>
        <v>0</v>
      </c>
      <c r="CN6" s="54">
        <f t="shared" si="10"/>
        <v>0</v>
      </c>
      <c r="CO6" s="54">
        <f t="shared" si="11"/>
        <v>0</v>
      </c>
      <c r="CP6" s="54">
        <f t="shared" si="12"/>
        <v>0</v>
      </c>
      <c r="CQ6" s="54">
        <f t="shared" si="13"/>
        <v>0</v>
      </c>
      <c r="CR6" s="54">
        <f t="shared" si="14"/>
        <v>0</v>
      </c>
      <c r="CS6" s="54">
        <f t="shared" si="15"/>
        <v>0</v>
      </c>
      <c r="CT6" s="54">
        <f t="shared" si="16"/>
        <v>0</v>
      </c>
      <c r="CU6" s="54">
        <f t="shared" si="17"/>
        <v>0</v>
      </c>
      <c r="CV6" s="54">
        <f t="shared" si="18"/>
        <v>0</v>
      </c>
      <c r="CW6" s="54">
        <f t="shared" si="19"/>
        <v>0</v>
      </c>
      <c r="CX6" s="54">
        <f t="shared" si="20"/>
        <v>0</v>
      </c>
      <c r="CY6" s="54">
        <f t="shared" si="21"/>
        <v>0</v>
      </c>
      <c r="CZ6" s="54">
        <f t="shared" si="22"/>
        <v>0</v>
      </c>
      <c r="DA6" s="54">
        <f t="shared" si="23"/>
        <v>0</v>
      </c>
    </row>
    <row r="7" spans="2:105" x14ac:dyDescent="0.25">
      <c r="B7" s="16" t="s">
        <v>163</v>
      </c>
      <c r="C7" s="70"/>
      <c r="D7" s="48"/>
      <c r="E7" s="49"/>
      <c r="F7" s="39"/>
      <c r="G7" s="39"/>
      <c r="H7" s="39"/>
      <c r="I7" s="39"/>
      <c r="J7" s="77"/>
      <c r="K7" s="77"/>
      <c r="L7" s="40"/>
      <c r="M7" s="85"/>
      <c r="N7" s="85"/>
      <c r="O7" s="85"/>
      <c r="P7" s="85"/>
      <c r="Q7" s="85"/>
      <c r="R7" s="85"/>
      <c r="S7" s="85"/>
      <c r="T7" s="85"/>
      <c r="U7" s="85"/>
      <c r="V7" s="85"/>
      <c r="W7" s="85"/>
      <c r="X7" s="85"/>
      <c r="Y7" s="85"/>
      <c r="Z7" s="86"/>
      <c r="AA7" s="52"/>
      <c r="AB7" s="95">
        <f>' Populations'!B12</f>
        <v>0</v>
      </c>
      <c r="AC7" s="95">
        <f>IF(AB7=0,0,($C$7/$AB$7)*100000)</f>
        <v>0</v>
      </c>
      <c r="AD7" s="95">
        <f>' Populations'!D12</f>
        <v>0</v>
      </c>
      <c r="AE7" s="95">
        <f>IF(AD7=0,0,($D$7/$AD$7)*100000)</f>
        <v>0</v>
      </c>
      <c r="AF7" s="95">
        <f>' Populations'!F12</f>
        <v>0</v>
      </c>
      <c r="AG7" s="95">
        <f>IF(AF7=0,0,($E$7/$AF$7)*100000)</f>
        <v>0</v>
      </c>
      <c r="AH7" s="95">
        <f>' Populations'!H12</f>
        <v>0</v>
      </c>
      <c r="AI7" s="95">
        <f>IF(AH7=0,0,($F$7/$AH$7)*100000)</f>
        <v>0</v>
      </c>
      <c r="AJ7" s="95">
        <f>' Populations'!J12</f>
        <v>0</v>
      </c>
      <c r="AK7" s="95">
        <f>IF(AJ7=0,0,($G$7/$AJ$7)*100000)</f>
        <v>0</v>
      </c>
      <c r="AL7" s="95">
        <f>' Populations'!L12</f>
        <v>0</v>
      </c>
      <c r="AM7" s="95">
        <f>IF(AL7=0,0,($G$7/$AL$7)*100000)</f>
        <v>0</v>
      </c>
      <c r="AN7" s="95">
        <f>' Populations'!N12</f>
        <v>0</v>
      </c>
      <c r="AO7" s="95">
        <f>IF(AN7=0,0,($I$7/$AN$7)*100000)</f>
        <v>0</v>
      </c>
      <c r="AP7" s="95">
        <f>' Populations'!P12</f>
        <v>0</v>
      </c>
      <c r="AQ7" s="95">
        <f>IF(AP7=0,0,($J$7/$AP$7)*100000)</f>
        <v>0</v>
      </c>
      <c r="AR7" s="95">
        <f>' Populations'!R12</f>
        <v>0</v>
      </c>
      <c r="AS7" s="95">
        <f>IF(AR7=0,0,($K$7/$AR$7)*100000)</f>
        <v>0</v>
      </c>
      <c r="AT7" s="95">
        <f>' Populations'!T12</f>
        <v>0</v>
      </c>
      <c r="AU7" s="95">
        <f>IF(AT7=0,0,($L$7/$AT$7)*100000)</f>
        <v>0</v>
      </c>
      <c r="AV7" s="98"/>
      <c r="AW7" s="95">
        <f>'Health Regions'!B8</f>
        <v>0</v>
      </c>
      <c r="AX7" s="95">
        <f>IF(AW7=0,0,($M$7/$AW$7)*100000)</f>
        <v>0</v>
      </c>
      <c r="AY7" s="95">
        <f>'Health Regions'!D8</f>
        <v>0</v>
      </c>
      <c r="AZ7" s="95">
        <f>IF(AY7=0,0,($N$7/$AY$7)*100000)</f>
        <v>0</v>
      </c>
      <c r="BA7" s="95">
        <f>'Health Regions'!F8</f>
        <v>0</v>
      </c>
      <c r="BB7" s="95">
        <f>IF(BA7=0,0,($O$7/$BA$7)*100000)</f>
        <v>0</v>
      </c>
      <c r="BC7" s="95">
        <f>'Health Regions'!H8</f>
        <v>0</v>
      </c>
      <c r="BD7" s="95">
        <f>IF(BC7=0,0,($P$7/$BC$7)*100000)</f>
        <v>0</v>
      </c>
      <c r="BE7" s="95">
        <f>'Health Regions'!J8</f>
        <v>0</v>
      </c>
      <c r="BF7" s="95">
        <f>IF(BE7=0,0,($Q$7/$BE$7)*100000)</f>
        <v>0</v>
      </c>
      <c r="BG7" s="95">
        <f>'Health Regions'!L8</f>
        <v>0</v>
      </c>
      <c r="BH7" s="95">
        <f>IF(BG7=0,0,($R$7/$BG$7)*100000)</f>
        <v>0</v>
      </c>
      <c r="BI7" s="95">
        <f>'Health Regions'!N8</f>
        <v>0</v>
      </c>
      <c r="BJ7" s="95">
        <f>IF(BI7=0,0,($S$7/$BI$7)*100000)</f>
        <v>0</v>
      </c>
      <c r="BK7" s="95">
        <f>'Health Regions'!P8</f>
        <v>0</v>
      </c>
      <c r="BL7" s="95">
        <f>IF(BK7=0,0,($T$7/$BK$7)*100000)</f>
        <v>0</v>
      </c>
      <c r="BM7" s="95">
        <f>'Health Regions'!R8</f>
        <v>0</v>
      </c>
      <c r="BN7" s="95">
        <f>IF(BM7=0,0,($U$7/$BM$7)*100000)</f>
        <v>0</v>
      </c>
      <c r="BO7" s="95">
        <f>'Health Regions'!T8</f>
        <v>0</v>
      </c>
      <c r="BP7" s="95">
        <f>IF(BO7=0,0,($V$7/$BO$7)*100000)</f>
        <v>0</v>
      </c>
      <c r="BQ7" s="95">
        <f>'Health Regions'!V8</f>
        <v>0</v>
      </c>
      <c r="BR7" s="95">
        <f>IF(BQ7=0,0,($W$7/$BQ$7)*100000)</f>
        <v>0</v>
      </c>
      <c r="BS7" s="95">
        <f>'Health Regions'!X8</f>
        <v>0</v>
      </c>
      <c r="BT7" s="95">
        <f>IF(BS7=0,0,($X$7/$BS$7)*100000)</f>
        <v>0</v>
      </c>
      <c r="BU7" s="95">
        <f>'Health Regions'!Z8</f>
        <v>0</v>
      </c>
      <c r="BV7" s="95">
        <f>IF(BU7=0,0,($Y$7/$BU$7)*100000)</f>
        <v>0</v>
      </c>
      <c r="BW7" s="95">
        <f>'Health Regions'!AB8</f>
        <v>0</v>
      </c>
      <c r="BX7" s="95">
        <f>IF(BW7=0,0,($Z$7/$BW$7)*100000)</f>
        <v>0</v>
      </c>
      <c r="BY7" s="52"/>
      <c r="BZ7" s="93">
        <v>20057</v>
      </c>
      <c r="CA7" s="94">
        <v>7.3032E-2</v>
      </c>
      <c r="CB7" s="15"/>
      <c r="CC7" s="60" t="s">
        <v>163</v>
      </c>
      <c r="CD7" s="113">
        <f t="shared" si="0"/>
        <v>0</v>
      </c>
      <c r="CE7" s="114">
        <f t="shared" si="1"/>
        <v>0</v>
      </c>
      <c r="CF7" s="114">
        <f t="shared" si="2"/>
        <v>0</v>
      </c>
      <c r="CG7" s="54">
        <f t="shared" si="3"/>
        <v>0</v>
      </c>
      <c r="CH7" s="54">
        <f t="shared" si="4"/>
        <v>0</v>
      </c>
      <c r="CI7" s="54">
        <f t="shared" si="5"/>
        <v>0</v>
      </c>
      <c r="CJ7" s="54">
        <f t="shared" si="6"/>
        <v>0</v>
      </c>
      <c r="CK7" s="54">
        <f t="shared" si="7"/>
        <v>0</v>
      </c>
      <c r="CL7" s="54">
        <f t="shared" si="8"/>
        <v>0</v>
      </c>
      <c r="CM7" s="54">
        <f t="shared" si="9"/>
        <v>0</v>
      </c>
      <c r="CN7" s="54">
        <f t="shared" si="10"/>
        <v>0</v>
      </c>
      <c r="CO7" s="54">
        <f t="shared" si="11"/>
        <v>0</v>
      </c>
      <c r="CP7" s="54">
        <f t="shared" si="12"/>
        <v>0</v>
      </c>
      <c r="CQ7" s="54">
        <f t="shared" si="13"/>
        <v>0</v>
      </c>
      <c r="CR7" s="54">
        <f t="shared" si="14"/>
        <v>0</v>
      </c>
      <c r="CS7" s="54">
        <f t="shared" si="15"/>
        <v>0</v>
      </c>
      <c r="CT7" s="54">
        <f t="shared" si="16"/>
        <v>0</v>
      </c>
      <c r="CU7" s="54">
        <f t="shared" si="17"/>
        <v>0</v>
      </c>
      <c r="CV7" s="54">
        <f t="shared" si="18"/>
        <v>0</v>
      </c>
      <c r="CW7" s="54">
        <f t="shared" si="19"/>
        <v>0</v>
      </c>
      <c r="CX7" s="54">
        <f t="shared" si="20"/>
        <v>0</v>
      </c>
      <c r="CY7" s="54">
        <f t="shared" si="21"/>
        <v>0</v>
      </c>
      <c r="CZ7" s="54">
        <f t="shared" si="22"/>
        <v>0</v>
      </c>
      <c r="DA7" s="54">
        <f t="shared" si="23"/>
        <v>0</v>
      </c>
    </row>
    <row r="8" spans="2:105" x14ac:dyDescent="0.25">
      <c r="B8" s="16" t="s">
        <v>164</v>
      </c>
      <c r="C8" s="70"/>
      <c r="D8" s="48"/>
      <c r="E8" s="49"/>
      <c r="F8" s="39"/>
      <c r="G8" s="39"/>
      <c r="H8" s="39"/>
      <c r="I8" s="39"/>
      <c r="J8" s="77"/>
      <c r="K8" s="77"/>
      <c r="L8" s="40"/>
      <c r="M8" s="85"/>
      <c r="N8" s="85"/>
      <c r="O8" s="85"/>
      <c r="P8" s="85"/>
      <c r="Q8" s="85"/>
      <c r="R8" s="85"/>
      <c r="S8" s="85"/>
      <c r="T8" s="85"/>
      <c r="U8" s="85"/>
      <c r="V8" s="85"/>
      <c r="W8" s="85"/>
      <c r="X8" s="85"/>
      <c r="Y8" s="85"/>
      <c r="Z8" s="86"/>
      <c r="AA8" s="52"/>
      <c r="AB8" s="95">
        <f>' Populations'!B13</f>
        <v>0</v>
      </c>
      <c r="AC8" s="95">
        <f>IF(AB8=0,0,($C$8/$AB$8)*100000)</f>
        <v>0</v>
      </c>
      <c r="AD8" s="95">
        <f>' Populations'!D13</f>
        <v>0</v>
      </c>
      <c r="AE8" s="95">
        <f>IF(AD8=0,0,($D$8/$AD$8)*100000)</f>
        <v>0</v>
      </c>
      <c r="AF8" s="95">
        <f>' Populations'!F13</f>
        <v>0</v>
      </c>
      <c r="AG8" s="95">
        <f>IF(AF8=0,0,($E$8/$AF$8)*100000)</f>
        <v>0</v>
      </c>
      <c r="AH8" s="95">
        <f>' Populations'!H13</f>
        <v>0</v>
      </c>
      <c r="AI8" s="95">
        <f>IF(AH8=0,0,($F$8/$AH$8)*100000)</f>
        <v>0</v>
      </c>
      <c r="AJ8" s="95">
        <f>' Populations'!J13</f>
        <v>0</v>
      </c>
      <c r="AK8" s="95">
        <f>IF(AJ8=0,0,($G$8/$AJ$8)*100000)</f>
        <v>0</v>
      </c>
      <c r="AL8" s="95">
        <f>' Populations'!L13</f>
        <v>0</v>
      </c>
      <c r="AM8" s="95">
        <f>IF(AL8=0,0,($G$8/$AL$8)*100000)</f>
        <v>0</v>
      </c>
      <c r="AN8" s="95">
        <f>' Populations'!N13</f>
        <v>0</v>
      </c>
      <c r="AO8" s="95">
        <f>IF(AN8=0,0,($I$8/$AN$8)*100000)</f>
        <v>0</v>
      </c>
      <c r="AP8" s="95">
        <f>' Populations'!P13</f>
        <v>0</v>
      </c>
      <c r="AQ8" s="95">
        <f>IF(AP8=0,0,($J$8/$AP$8)*100000)</f>
        <v>0</v>
      </c>
      <c r="AR8" s="95">
        <f>' Populations'!R13</f>
        <v>0</v>
      </c>
      <c r="AS8" s="95">
        <f>IF(AR8=0,0,($K$8/$AR$8)*100000)</f>
        <v>0</v>
      </c>
      <c r="AT8" s="95">
        <f>' Populations'!T13</f>
        <v>0</v>
      </c>
      <c r="AU8" s="95">
        <f>IF(AT8=0,0,($L$8/$AT$8)*100000)</f>
        <v>0</v>
      </c>
      <c r="AV8" s="98"/>
      <c r="AW8" s="95">
        <f>'Health Regions'!B9</f>
        <v>0</v>
      </c>
      <c r="AX8" s="95">
        <f>IF(AW8=0,0,($M$8/$AW$8)*100000)</f>
        <v>0</v>
      </c>
      <c r="AY8" s="95">
        <f>'Health Regions'!D9</f>
        <v>0</v>
      </c>
      <c r="AZ8" s="95">
        <f>IF(AY8=0,0,($N$8/$AY$8)*100000)</f>
        <v>0</v>
      </c>
      <c r="BA8" s="95">
        <f>'Health Regions'!F9</f>
        <v>0</v>
      </c>
      <c r="BB8" s="95">
        <f>IF(BA8=0,0,($O$8/$BA$8)*100000)</f>
        <v>0</v>
      </c>
      <c r="BC8" s="95">
        <f>'Health Regions'!H9</f>
        <v>0</v>
      </c>
      <c r="BD8" s="95">
        <f>IF(BC8=0,0,($P$8/$BC$8)*100000)</f>
        <v>0</v>
      </c>
      <c r="BE8" s="95">
        <f>'Health Regions'!J9</f>
        <v>0</v>
      </c>
      <c r="BF8" s="95">
        <f>IF(BE8=0,0,($Q$8/$BE$8)*100000)</f>
        <v>0</v>
      </c>
      <c r="BG8" s="95">
        <f>'Health Regions'!L9</f>
        <v>0</v>
      </c>
      <c r="BH8" s="95">
        <f>IF(BG8=0,0,($R$8/$BG$8)*100000)</f>
        <v>0</v>
      </c>
      <c r="BI8" s="95">
        <f>'Health Regions'!N9</f>
        <v>0</v>
      </c>
      <c r="BJ8" s="95">
        <f>IF(BI8=0,0,($S$8/$BI$8)*100000)</f>
        <v>0</v>
      </c>
      <c r="BK8" s="95">
        <f>'Health Regions'!P9</f>
        <v>0</v>
      </c>
      <c r="BL8" s="95">
        <f>IF(BK8=0,0,($T$8/$BK$8)*100000)</f>
        <v>0</v>
      </c>
      <c r="BM8" s="95">
        <f>'Health Regions'!R9</f>
        <v>0</v>
      </c>
      <c r="BN8" s="95">
        <f>IF(BM8=0,0,($U$8/$AW$8)*100000)</f>
        <v>0</v>
      </c>
      <c r="BO8" s="95">
        <f>'Health Regions'!T9</f>
        <v>0</v>
      </c>
      <c r="BP8" s="95">
        <f>IF(BO8=0,0,($V$8/$BO$8)*100000)</f>
        <v>0</v>
      </c>
      <c r="BQ8" s="95">
        <f>'Health Regions'!V9</f>
        <v>0</v>
      </c>
      <c r="BR8" s="95">
        <f>IF(BQ8=0,0,($W$8/$BQ$8)*100000)</f>
        <v>0</v>
      </c>
      <c r="BS8" s="95">
        <f>'Health Regions'!X9</f>
        <v>0</v>
      </c>
      <c r="BT8" s="95">
        <f>IF(BS8=0,0,($X$8/$BS$8)*100000)</f>
        <v>0</v>
      </c>
      <c r="BU8" s="95">
        <f>'Health Regions'!Z9</f>
        <v>0</v>
      </c>
      <c r="BV8" s="95">
        <f>IF(BU8=0,0,($Y$8/$BU$8)*100000)</f>
        <v>0</v>
      </c>
      <c r="BW8" s="95">
        <f>'Health Regions'!AB9</f>
        <v>0</v>
      </c>
      <c r="BX8" s="95">
        <f>IF(BW8=0,0,($Z$8/$BW$8)*100000)</f>
        <v>0</v>
      </c>
      <c r="BY8" s="52"/>
      <c r="BZ8" s="93">
        <v>19820</v>
      </c>
      <c r="CA8" s="94">
        <v>7.2168999999999997E-2</v>
      </c>
      <c r="CB8" s="15"/>
      <c r="CC8" s="60" t="s">
        <v>164</v>
      </c>
      <c r="CD8" s="113">
        <f t="shared" si="0"/>
        <v>0</v>
      </c>
      <c r="CE8" s="114">
        <f t="shared" si="1"/>
        <v>0</v>
      </c>
      <c r="CF8" s="114">
        <f t="shared" si="2"/>
        <v>0</v>
      </c>
      <c r="CG8" s="54">
        <f t="shared" si="3"/>
        <v>0</v>
      </c>
      <c r="CH8" s="54">
        <f t="shared" si="4"/>
        <v>0</v>
      </c>
      <c r="CI8" s="54">
        <f t="shared" si="5"/>
        <v>0</v>
      </c>
      <c r="CJ8" s="54">
        <f t="shared" si="6"/>
        <v>0</v>
      </c>
      <c r="CK8" s="54">
        <f t="shared" si="7"/>
        <v>0</v>
      </c>
      <c r="CL8" s="54">
        <f t="shared" si="8"/>
        <v>0</v>
      </c>
      <c r="CM8" s="54">
        <f t="shared" si="9"/>
        <v>0</v>
      </c>
      <c r="CN8" s="54">
        <f t="shared" si="10"/>
        <v>0</v>
      </c>
      <c r="CO8" s="54">
        <f t="shared" si="11"/>
        <v>0</v>
      </c>
      <c r="CP8" s="54">
        <f t="shared" si="12"/>
        <v>0</v>
      </c>
      <c r="CQ8" s="54">
        <f t="shared" si="13"/>
        <v>0</v>
      </c>
      <c r="CR8" s="54">
        <f t="shared" si="14"/>
        <v>0</v>
      </c>
      <c r="CS8" s="54">
        <f t="shared" si="15"/>
        <v>0</v>
      </c>
      <c r="CT8" s="54">
        <f t="shared" si="16"/>
        <v>0</v>
      </c>
      <c r="CU8" s="54">
        <f t="shared" si="17"/>
        <v>0</v>
      </c>
      <c r="CV8" s="54">
        <f t="shared" si="18"/>
        <v>0</v>
      </c>
      <c r="CW8" s="54">
        <f t="shared" si="19"/>
        <v>0</v>
      </c>
      <c r="CX8" s="54">
        <f t="shared" si="20"/>
        <v>0</v>
      </c>
      <c r="CY8" s="54">
        <f t="shared" si="21"/>
        <v>0</v>
      </c>
      <c r="CZ8" s="54">
        <f t="shared" si="22"/>
        <v>0</v>
      </c>
      <c r="DA8" s="54">
        <f t="shared" si="23"/>
        <v>0</v>
      </c>
    </row>
    <row r="9" spans="2:105" x14ac:dyDescent="0.25">
      <c r="B9" s="16" t="s">
        <v>165</v>
      </c>
      <c r="C9" s="70"/>
      <c r="D9" s="48"/>
      <c r="E9" s="49"/>
      <c r="F9" s="39"/>
      <c r="G9" s="39"/>
      <c r="H9" s="39"/>
      <c r="I9" s="39"/>
      <c r="J9" s="77"/>
      <c r="K9" s="77"/>
      <c r="L9" s="40"/>
      <c r="M9" s="85"/>
      <c r="N9" s="85"/>
      <c r="O9" s="85"/>
      <c r="P9" s="85"/>
      <c r="Q9" s="85"/>
      <c r="R9" s="85"/>
      <c r="S9" s="85"/>
      <c r="T9" s="85"/>
      <c r="U9" s="85"/>
      <c r="V9" s="85"/>
      <c r="W9" s="85"/>
      <c r="X9" s="85"/>
      <c r="Y9" s="85"/>
      <c r="Z9" s="86"/>
      <c r="AA9" s="52"/>
      <c r="AB9" s="95">
        <f>' Populations'!B14</f>
        <v>0</v>
      </c>
      <c r="AC9" s="95">
        <f>IF(AB9=0,0,($C$9/$AB$9)*100000)</f>
        <v>0</v>
      </c>
      <c r="AD9" s="95">
        <f>' Populations'!D14</f>
        <v>0</v>
      </c>
      <c r="AE9" s="95">
        <f>IF(AD9=0,0,($D$9/$AD$9)*100000)</f>
        <v>0</v>
      </c>
      <c r="AF9" s="95">
        <f>' Populations'!F14</f>
        <v>0</v>
      </c>
      <c r="AG9" s="95">
        <f>IF(AF9=0,0,($E$9/$AF$9)*100000)</f>
        <v>0</v>
      </c>
      <c r="AH9" s="95">
        <f>' Populations'!H14</f>
        <v>0</v>
      </c>
      <c r="AI9" s="95">
        <f>IF(AH9=0,0,($F$9/$AH$9)*100000)</f>
        <v>0</v>
      </c>
      <c r="AJ9" s="95">
        <f>' Populations'!J14</f>
        <v>0</v>
      </c>
      <c r="AK9" s="95">
        <f>IF(AJ9=0,0,($G$9/$AJ$9)*100000)</f>
        <v>0</v>
      </c>
      <c r="AL9" s="95">
        <f>' Populations'!L14</f>
        <v>0</v>
      </c>
      <c r="AM9" s="95">
        <f>IF(AL9=0,0,($G$9/$AL$9)*100000)</f>
        <v>0</v>
      </c>
      <c r="AN9" s="95">
        <f>' Populations'!N14</f>
        <v>0</v>
      </c>
      <c r="AO9" s="95">
        <f>IF(AN9=0,0,($I$9/$AN$9)*100000)</f>
        <v>0</v>
      </c>
      <c r="AP9" s="95">
        <f>' Populations'!P14</f>
        <v>0</v>
      </c>
      <c r="AQ9" s="95">
        <f>IF(AP9=0,0,($J$9/$AP$9)*100000)</f>
        <v>0</v>
      </c>
      <c r="AR9" s="95">
        <f>' Populations'!R14</f>
        <v>0</v>
      </c>
      <c r="AS9" s="95">
        <f>IF(AR9=0,0,($K$9/$AR$9)*100000)</f>
        <v>0</v>
      </c>
      <c r="AT9" s="95">
        <f>' Populations'!T14</f>
        <v>0</v>
      </c>
      <c r="AU9" s="95">
        <f>IF(AT9=0,0,($L$9/$AT$9)*100000)</f>
        <v>0</v>
      </c>
      <c r="AV9" s="98"/>
      <c r="AW9" s="95">
        <f>'Health Regions'!B10</f>
        <v>0</v>
      </c>
      <c r="AX9" s="95">
        <f>IF(AW9=0,0,($M$9/$AW$9)*100000)</f>
        <v>0</v>
      </c>
      <c r="AY9" s="95">
        <f>'Health Regions'!D10</f>
        <v>0</v>
      </c>
      <c r="AZ9" s="95">
        <f>IF(AY9=0,0,($N$9/$AY$9)*100000)</f>
        <v>0</v>
      </c>
      <c r="BA9" s="95">
        <f>'Health Regions'!F10</f>
        <v>0</v>
      </c>
      <c r="BB9" s="95">
        <f>IF(BA9=0,0,($O$9/$BA$9)*100000)</f>
        <v>0</v>
      </c>
      <c r="BC9" s="95">
        <f>'Health Regions'!H10</f>
        <v>0</v>
      </c>
      <c r="BD9" s="95">
        <f>IF(BC9=0,0,($P$9/$BC$9)*100000)</f>
        <v>0</v>
      </c>
      <c r="BE9" s="95">
        <f>'Health Regions'!J10</f>
        <v>0</v>
      </c>
      <c r="BF9" s="95">
        <f>IF(BE9=0,0,($Q$9/$BE$9)*100000)</f>
        <v>0</v>
      </c>
      <c r="BG9" s="95">
        <f>'Health Regions'!L10</f>
        <v>0</v>
      </c>
      <c r="BH9" s="95">
        <f>IF(BG9=0,0,($R$9/$BG$9)*100000)</f>
        <v>0</v>
      </c>
      <c r="BI9" s="95">
        <f>'Health Regions'!N10</f>
        <v>0</v>
      </c>
      <c r="BJ9" s="95">
        <f>IF(BI9=0,0,($S$9/$BI$9)*100000)</f>
        <v>0</v>
      </c>
      <c r="BK9" s="95">
        <f>'Health Regions'!P10</f>
        <v>0</v>
      </c>
      <c r="BL9" s="95">
        <f>IF(BK9=0,0,($T$9/$BK$9)*100000)</f>
        <v>0</v>
      </c>
      <c r="BM9" s="95">
        <f>'Health Regions'!R10</f>
        <v>0</v>
      </c>
      <c r="BN9" s="95">
        <f>IF(BM9=0,0,($U$9/$BM$9)*100000)</f>
        <v>0</v>
      </c>
      <c r="BO9" s="95">
        <f>'Health Regions'!T10</f>
        <v>0</v>
      </c>
      <c r="BP9" s="95">
        <f>IF(BO9=0,0,($V$9/$BO$9)*100000)</f>
        <v>0</v>
      </c>
      <c r="BQ9" s="95">
        <f>'Health Regions'!V10</f>
        <v>0</v>
      </c>
      <c r="BR9" s="95">
        <f>IF(BQ9=0,0,($W$9/$BQ$9)*100000)</f>
        <v>0</v>
      </c>
      <c r="BS9" s="95">
        <f>'Health Regions'!X10</f>
        <v>0</v>
      </c>
      <c r="BT9" s="95">
        <f>IF(BS9=0,0,($X$9/$BS$9)*100000)</f>
        <v>0</v>
      </c>
      <c r="BU9" s="95">
        <f>'Health Regions'!Z10</f>
        <v>0</v>
      </c>
      <c r="BV9" s="95">
        <f>IF(BU9=0,0,($Y$9/$BU$9)*100000)</f>
        <v>0</v>
      </c>
      <c r="BW9" s="95">
        <f>'Health Regions'!AB10</f>
        <v>0</v>
      </c>
      <c r="BX9" s="95">
        <f>IF(BW9=0,0,($Z$9/$BW$9)*100000)</f>
        <v>0</v>
      </c>
      <c r="BY9" s="52"/>
      <c r="BZ9" s="93">
        <v>18257</v>
      </c>
      <c r="CA9" s="94">
        <v>6.6477999999999995E-2</v>
      </c>
      <c r="CB9" s="15"/>
      <c r="CC9" s="60" t="s">
        <v>165</v>
      </c>
      <c r="CD9" s="113">
        <f t="shared" si="0"/>
        <v>0</v>
      </c>
      <c r="CE9" s="114">
        <f t="shared" si="1"/>
        <v>0</v>
      </c>
      <c r="CF9" s="114">
        <f t="shared" si="2"/>
        <v>0</v>
      </c>
      <c r="CG9" s="54">
        <f t="shared" si="3"/>
        <v>0</v>
      </c>
      <c r="CH9" s="54">
        <f t="shared" si="4"/>
        <v>0</v>
      </c>
      <c r="CI9" s="54">
        <f t="shared" si="5"/>
        <v>0</v>
      </c>
      <c r="CJ9" s="54">
        <f t="shared" si="6"/>
        <v>0</v>
      </c>
      <c r="CK9" s="54">
        <f t="shared" si="7"/>
        <v>0</v>
      </c>
      <c r="CL9" s="54">
        <f t="shared" si="8"/>
        <v>0</v>
      </c>
      <c r="CM9" s="54">
        <f t="shared" si="9"/>
        <v>0</v>
      </c>
      <c r="CN9" s="54">
        <f t="shared" si="10"/>
        <v>0</v>
      </c>
      <c r="CO9" s="54">
        <f t="shared" si="11"/>
        <v>0</v>
      </c>
      <c r="CP9" s="54">
        <f t="shared" si="12"/>
        <v>0</v>
      </c>
      <c r="CQ9" s="54">
        <f t="shared" si="13"/>
        <v>0</v>
      </c>
      <c r="CR9" s="54">
        <f t="shared" si="14"/>
        <v>0</v>
      </c>
      <c r="CS9" s="54">
        <f t="shared" si="15"/>
        <v>0</v>
      </c>
      <c r="CT9" s="54">
        <f t="shared" si="16"/>
        <v>0</v>
      </c>
      <c r="CU9" s="54">
        <f t="shared" si="17"/>
        <v>0</v>
      </c>
      <c r="CV9" s="54">
        <f t="shared" si="18"/>
        <v>0</v>
      </c>
      <c r="CW9" s="54">
        <f t="shared" si="19"/>
        <v>0</v>
      </c>
      <c r="CX9" s="54">
        <f t="shared" si="20"/>
        <v>0</v>
      </c>
      <c r="CY9" s="54">
        <f t="shared" si="21"/>
        <v>0</v>
      </c>
      <c r="CZ9" s="54">
        <f t="shared" si="22"/>
        <v>0</v>
      </c>
      <c r="DA9" s="54">
        <f t="shared" si="23"/>
        <v>0</v>
      </c>
    </row>
    <row r="10" spans="2:105" x14ac:dyDescent="0.25">
      <c r="B10" s="16" t="s">
        <v>166</v>
      </c>
      <c r="C10" s="70"/>
      <c r="D10" s="48"/>
      <c r="E10" s="49"/>
      <c r="F10" s="39"/>
      <c r="G10" s="39"/>
      <c r="H10" s="39"/>
      <c r="I10" s="39"/>
      <c r="J10" s="77"/>
      <c r="K10" s="77"/>
      <c r="L10" s="40"/>
      <c r="M10" s="85"/>
      <c r="N10" s="85"/>
      <c r="O10" s="85"/>
      <c r="P10" s="85"/>
      <c r="Q10" s="85"/>
      <c r="R10" s="85"/>
      <c r="S10" s="85"/>
      <c r="T10" s="85"/>
      <c r="U10" s="85"/>
      <c r="V10" s="85"/>
      <c r="W10" s="85"/>
      <c r="X10" s="85"/>
      <c r="Y10" s="85"/>
      <c r="Z10" s="86"/>
      <c r="AA10" s="52"/>
      <c r="AB10" s="95">
        <f>' Populations'!B15</f>
        <v>0</v>
      </c>
      <c r="AC10" s="95">
        <f>IF(AB10=0,0,($C$10/$AB$10)*100000)</f>
        <v>0</v>
      </c>
      <c r="AD10" s="95">
        <f>' Populations'!D15</f>
        <v>0</v>
      </c>
      <c r="AE10" s="95">
        <f>IF(AD10=0,0,($D$10/$AD$10)*100000)</f>
        <v>0</v>
      </c>
      <c r="AF10" s="95">
        <f>' Populations'!F15</f>
        <v>0</v>
      </c>
      <c r="AG10" s="95">
        <f>IF(AF10=0,0,($E$10/$AF$10)*100000)</f>
        <v>0</v>
      </c>
      <c r="AH10" s="95">
        <f>' Populations'!H15</f>
        <v>0</v>
      </c>
      <c r="AI10" s="95">
        <f>IF(AH10=0,0,($F$10/$AH$10)*100000)</f>
        <v>0</v>
      </c>
      <c r="AJ10" s="95">
        <f>' Populations'!J15</f>
        <v>0</v>
      </c>
      <c r="AK10" s="95">
        <f>IF(AJ10=0,0,($G$10/$AJ$10)*100000)</f>
        <v>0</v>
      </c>
      <c r="AL10" s="95">
        <f>' Populations'!L15</f>
        <v>0</v>
      </c>
      <c r="AM10" s="95">
        <f>IF(AL10=0,0,($G$10/$AL$10)*100000)</f>
        <v>0</v>
      </c>
      <c r="AN10" s="95">
        <f>' Populations'!N15</f>
        <v>0</v>
      </c>
      <c r="AO10" s="95">
        <f>IF(AN10=0,0,($I$10/$AN$10)*100000)</f>
        <v>0</v>
      </c>
      <c r="AP10" s="95">
        <f>' Populations'!P15</f>
        <v>0</v>
      </c>
      <c r="AQ10" s="95">
        <f>IF(AP10=0,0,($J$10/$AP$10)*100000)</f>
        <v>0</v>
      </c>
      <c r="AR10" s="95">
        <f>' Populations'!R15</f>
        <v>0</v>
      </c>
      <c r="AS10" s="95">
        <f>IF(AR10=0,0,($K$10/$AR$10)*100000)</f>
        <v>0</v>
      </c>
      <c r="AT10" s="95">
        <f>' Populations'!T15</f>
        <v>0</v>
      </c>
      <c r="AU10" s="95">
        <f>IF(AT10=0,0,($L$10/$AT$10)*100000)</f>
        <v>0</v>
      </c>
      <c r="AV10" s="98"/>
      <c r="AW10" s="95">
        <f>'Health Regions'!B11</f>
        <v>0</v>
      </c>
      <c r="AX10" s="95">
        <f>IF(AW10=0,0,($M$10/$AW$10)*100000)</f>
        <v>0</v>
      </c>
      <c r="AY10" s="95">
        <f>'Health Regions'!D11</f>
        <v>0</v>
      </c>
      <c r="AZ10" s="95">
        <f>IF(AY10=0,0,($N$10/$AY$10)*100000)</f>
        <v>0</v>
      </c>
      <c r="BA10" s="95">
        <f>'Health Regions'!F11</f>
        <v>0</v>
      </c>
      <c r="BB10" s="95">
        <f>IF(BA10=0,0,($O$10/$BA$10)*100000)</f>
        <v>0</v>
      </c>
      <c r="BC10" s="95">
        <f>'Health Regions'!H11</f>
        <v>0</v>
      </c>
      <c r="BD10" s="95">
        <f>IF(BC10=0,0,($P$10/$BC$10)*100000)</f>
        <v>0</v>
      </c>
      <c r="BE10" s="95">
        <f>'Health Regions'!J11</f>
        <v>0</v>
      </c>
      <c r="BF10" s="95">
        <f>IF(BE10=0,0,($Q$10/$BE$10)*100000)</f>
        <v>0</v>
      </c>
      <c r="BG10" s="95">
        <f>'Health Regions'!L11</f>
        <v>0</v>
      </c>
      <c r="BH10" s="95">
        <f>IF(BG10=0,0,($R$10/$BG$10)*100000)</f>
        <v>0</v>
      </c>
      <c r="BI10" s="95">
        <f>'Health Regions'!N11</f>
        <v>0</v>
      </c>
      <c r="BJ10" s="95">
        <f>IF(BI10=0,0,($S$10/$BI$10)*100000)</f>
        <v>0</v>
      </c>
      <c r="BK10" s="95">
        <f>'Health Regions'!P11</f>
        <v>0</v>
      </c>
      <c r="BL10" s="95">
        <f>IF(BK10=0,0,($T$10/$BK$10)*100000)</f>
        <v>0</v>
      </c>
      <c r="BM10" s="95">
        <f>'Health Regions'!R11</f>
        <v>0</v>
      </c>
      <c r="BN10" s="95">
        <f>IF(BM10=0,0,($U$10/$BM$10)*100000)</f>
        <v>0</v>
      </c>
      <c r="BO10" s="95">
        <f>'Health Regions'!T11</f>
        <v>0</v>
      </c>
      <c r="BP10" s="95">
        <f>IF(BO10=0,0,($V$10/$BO$10)*100000)</f>
        <v>0</v>
      </c>
      <c r="BQ10" s="95">
        <f>'Health Regions'!V11</f>
        <v>0</v>
      </c>
      <c r="BR10" s="95">
        <f>IF(BQ10=0,0,($W$10/$BQ$10)*100000)</f>
        <v>0</v>
      </c>
      <c r="BS10" s="95">
        <f>'Health Regions'!X11</f>
        <v>0</v>
      </c>
      <c r="BT10" s="95">
        <f>IF(BS10=0,0,($X$10/$BS$10)*100000)</f>
        <v>0</v>
      </c>
      <c r="BU10" s="95">
        <f>'Health Regions'!Z11</f>
        <v>0</v>
      </c>
      <c r="BV10" s="95">
        <f>IF(BU10=0,0,($Y$10/$BU$10)*100000)</f>
        <v>0</v>
      </c>
      <c r="BW10" s="95">
        <f>'Health Regions'!AB11</f>
        <v>0</v>
      </c>
      <c r="BX10" s="95">
        <f>IF(BW10=0,0,($Z$10/$BW$10)*100000)</f>
        <v>0</v>
      </c>
      <c r="BY10" s="52"/>
      <c r="BZ10" s="93">
        <v>37233</v>
      </c>
      <c r="CA10" s="94">
        <v>0.135573</v>
      </c>
      <c r="CB10" s="15"/>
      <c r="CC10" s="60" t="s">
        <v>166</v>
      </c>
      <c r="CD10" s="113">
        <f t="shared" si="0"/>
        <v>0</v>
      </c>
      <c r="CE10" s="114">
        <f t="shared" si="1"/>
        <v>0</v>
      </c>
      <c r="CF10" s="114">
        <f t="shared" si="2"/>
        <v>0</v>
      </c>
      <c r="CG10" s="54">
        <f t="shared" si="3"/>
        <v>0</v>
      </c>
      <c r="CH10" s="54">
        <f t="shared" si="4"/>
        <v>0</v>
      </c>
      <c r="CI10" s="54">
        <f t="shared" si="5"/>
        <v>0</v>
      </c>
      <c r="CJ10" s="54">
        <f t="shared" si="6"/>
        <v>0</v>
      </c>
      <c r="CK10" s="54">
        <f t="shared" si="7"/>
        <v>0</v>
      </c>
      <c r="CL10" s="54">
        <f t="shared" si="8"/>
        <v>0</v>
      </c>
      <c r="CM10" s="54">
        <f t="shared" si="9"/>
        <v>0</v>
      </c>
      <c r="CN10" s="54">
        <f t="shared" si="10"/>
        <v>0</v>
      </c>
      <c r="CO10" s="54">
        <f t="shared" si="11"/>
        <v>0</v>
      </c>
      <c r="CP10" s="54">
        <f t="shared" si="12"/>
        <v>0</v>
      </c>
      <c r="CQ10" s="54">
        <f t="shared" si="13"/>
        <v>0</v>
      </c>
      <c r="CR10" s="54">
        <f t="shared" si="14"/>
        <v>0</v>
      </c>
      <c r="CS10" s="54">
        <f t="shared" si="15"/>
        <v>0</v>
      </c>
      <c r="CT10" s="54">
        <f t="shared" si="16"/>
        <v>0</v>
      </c>
      <c r="CU10" s="54">
        <f t="shared" si="17"/>
        <v>0</v>
      </c>
      <c r="CV10" s="54">
        <f t="shared" si="18"/>
        <v>0</v>
      </c>
      <c r="CW10" s="54">
        <f t="shared" si="19"/>
        <v>0</v>
      </c>
      <c r="CX10" s="54">
        <f t="shared" si="20"/>
        <v>0</v>
      </c>
      <c r="CY10" s="54">
        <f t="shared" si="21"/>
        <v>0</v>
      </c>
      <c r="CZ10" s="54">
        <f t="shared" si="22"/>
        <v>0</v>
      </c>
      <c r="DA10" s="54">
        <f t="shared" si="23"/>
        <v>0</v>
      </c>
    </row>
    <row r="11" spans="2:105" x14ac:dyDescent="0.25">
      <c r="B11" s="16" t="s">
        <v>167</v>
      </c>
      <c r="C11" s="70"/>
      <c r="D11" s="48"/>
      <c r="E11" s="49"/>
      <c r="F11" s="39"/>
      <c r="G11" s="39"/>
      <c r="H11" s="39"/>
      <c r="I11" s="39"/>
      <c r="J11" s="77"/>
      <c r="K11" s="77"/>
      <c r="L11" s="40"/>
      <c r="M11" s="85"/>
      <c r="N11" s="85"/>
      <c r="O11" s="85"/>
      <c r="P11" s="85"/>
      <c r="Q11" s="85"/>
      <c r="R11" s="85"/>
      <c r="S11" s="85"/>
      <c r="T11" s="85"/>
      <c r="U11" s="85"/>
      <c r="V11" s="85"/>
      <c r="W11" s="85"/>
      <c r="X11" s="85"/>
      <c r="Y11" s="85"/>
      <c r="Z11" s="86"/>
      <c r="AA11" s="52"/>
      <c r="AB11" s="95">
        <f>' Populations'!B16</f>
        <v>0</v>
      </c>
      <c r="AC11" s="95">
        <f>IF(AB11=0,0,($C$11/$AB$11)*100000)</f>
        <v>0</v>
      </c>
      <c r="AD11" s="95">
        <f>' Populations'!D16</f>
        <v>0</v>
      </c>
      <c r="AE11" s="95">
        <f>IF(AD11=0,0,($D$11/$AD$11)*100000)</f>
        <v>0</v>
      </c>
      <c r="AF11" s="95">
        <f>' Populations'!F16</f>
        <v>0</v>
      </c>
      <c r="AG11" s="95">
        <f>IF(AF11=0,0,($E$11/$AF$11)*100000)</f>
        <v>0</v>
      </c>
      <c r="AH11" s="95">
        <f>' Populations'!H16</f>
        <v>0</v>
      </c>
      <c r="AI11" s="95">
        <f>IF(AH11=0,0,($F$11/$AH$11)*100000)</f>
        <v>0</v>
      </c>
      <c r="AJ11" s="95">
        <f>' Populations'!J16</f>
        <v>0</v>
      </c>
      <c r="AK11" s="95">
        <f>IF(AJ11=0,0,($G$11/$AJ$11)*100000)</f>
        <v>0</v>
      </c>
      <c r="AL11" s="95">
        <f>' Populations'!L16</f>
        <v>0</v>
      </c>
      <c r="AM11" s="95">
        <f>IF(AL11=0,0,($G$11/$AL$11)*100000)</f>
        <v>0</v>
      </c>
      <c r="AN11" s="95">
        <f>' Populations'!N16</f>
        <v>0</v>
      </c>
      <c r="AO11" s="95">
        <f>IF(AN11=0,0,($I$11/$AN$11)*100000)</f>
        <v>0</v>
      </c>
      <c r="AP11" s="95">
        <f>' Populations'!P16</f>
        <v>0</v>
      </c>
      <c r="AQ11" s="95">
        <f>IF(AP11=0,0,($J$11/$AP$11)*100000)</f>
        <v>0</v>
      </c>
      <c r="AR11" s="95">
        <f>' Populations'!R16</f>
        <v>0</v>
      </c>
      <c r="AS11" s="95">
        <f>IF(AR11=0,0,($K$11/$AR$11)*100000)</f>
        <v>0</v>
      </c>
      <c r="AT11" s="95">
        <f>' Populations'!T16</f>
        <v>0</v>
      </c>
      <c r="AU11" s="95">
        <f>IF(AT11=0,0,($L$11/$AT$11)*100000)</f>
        <v>0</v>
      </c>
      <c r="AV11" s="98"/>
      <c r="AW11" s="95">
        <f>'Health Regions'!B12</f>
        <v>0</v>
      </c>
      <c r="AX11" s="95">
        <f>IF(AW11=0,0,($M$11/$AW$11)*100000)</f>
        <v>0</v>
      </c>
      <c r="AY11" s="95">
        <f>'Health Regions'!D12</f>
        <v>0</v>
      </c>
      <c r="AZ11" s="95">
        <f>IF(AY11=0,0,($N$11/$AY$11)*100000)</f>
        <v>0</v>
      </c>
      <c r="BA11" s="95">
        <f>'Health Regions'!F12</f>
        <v>0</v>
      </c>
      <c r="BB11" s="95">
        <f>IF(BA11=0,0,($O$11/$BA$11)*100000)</f>
        <v>0</v>
      </c>
      <c r="BC11" s="95">
        <f>'Health Regions'!H12</f>
        <v>0</v>
      </c>
      <c r="BD11" s="95">
        <f>IF(BC11=0,0,($P$11/$BC$11)*100000)</f>
        <v>0</v>
      </c>
      <c r="BE11" s="95">
        <f>'Health Regions'!J12</f>
        <v>0</v>
      </c>
      <c r="BF11" s="95">
        <f>IF(BE11=0,0,($Q$11/$BE$11)*100000)</f>
        <v>0</v>
      </c>
      <c r="BG11" s="95">
        <f>'Health Regions'!L12</f>
        <v>0</v>
      </c>
      <c r="BH11" s="95">
        <f>IF(BG11=0,0,($R$11/$BG$11)*100000)</f>
        <v>0</v>
      </c>
      <c r="BI11" s="95">
        <f>'Health Regions'!N12</f>
        <v>0</v>
      </c>
      <c r="BJ11" s="95">
        <f>IF(BI11=0,0,($S$11/$BI$11)*100000)</f>
        <v>0</v>
      </c>
      <c r="BK11" s="95">
        <f>'Health Regions'!P12</f>
        <v>0</v>
      </c>
      <c r="BL11" s="95">
        <f>IF(BK11=0,0,($T$11/$BK$11)*100000)</f>
        <v>0</v>
      </c>
      <c r="BM11" s="95">
        <f>'Health Regions'!R12</f>
        <v>0</v>
      </c>
      <c r="BN11" s="95">
        <f>IF(BM11=0,0,($U$11/$BM$11)*100000)</f>
        <v>0</v>
      </c>
      <c r="BO11" s="95">
        <f>'Health Regions'!T12</f>
        <v>0</v>
      </c>
      <c r="BP11" s="95">
        <f>IF(BO11=0,0,($V$11/$BO$11)*100000)</f>
        <v>0</v>
      </c>
      <c r="BQ11" s="95">
        <f>'Health Regions'!V12</f>
        <v>0</v>
      </c>
      <c r="BR11" s="95">
        <f>IF(BQ11=0,0,($W$11/$BQ$11)*100000)</f>
        <v>0</v>
      </c>
      <c r="BS11" s="95">
        <f>'Health Regions'!X12</f>
        <v>0</v>
      </c>
      <c r="BT11" s="95">
        <f>IF(BS11=0,0,($X$11/$BS$11)*100000)</f>
        <v>0</v>
      </c>
      <c r="BU11" s="95">
        <f>'Health Regions'!Z12</f>
        <v>0</v>
      </c>
      <c r="BV11" s="95">
        <f>IF(BU11=0,0,($Y$11/$BU$11)*100000)</f>
        <v>0</v>
      </c>
      <c r="BW11" s="95">
        <f>'Health Regions'!AB12</f>
        <v>0</v>
      </c>
      <c r="BX11" s="95">
        <f>IF(BW11=0,0,($Z$11/$BW$11)*100000)</f>
        <v>0</v>
      </c>
      <c r="BY11" s="52"/>
      <c r="BZ11" s="93">
        <v>44659</v>
      </c>
      <c r="CA11" s="94">
        <v>0.16261300000000001</v>
      </c>
      <c r="CB11" s="15"/>
      <c r="CC11" s="60" t="s">
        <v>167</v>
      </c>
      <c r="CD11" s="113">
        <f t="shared" si="0"/>
        <v>0</v>
      </c>
      <c r="CE11" s="114">
        <f t="shared" si="1"/>
        <v>0</v>
      </c>
      <c r="CF11" s="114">
        <f t="shared" si="2"/>
        <v>0</v>
      </c>
      <c r="CG11" s="54">
        <f t="shared" si="3"/>
        <v>0</v>
      </c>
      <c r="CH11" s="54">
        <f t="shared" si="4"/>
        <v>0</v>
      </c>
      <c r="CI11" s="54">
        <f t="shared" si="5"/>
        <v>0</v>
      </c>
      <c r="CJ11" s="54">
        <f t="shared" si="6"/>
        <v>0</v>
      </c>
      <c r="CK11" s="54">
        <f t="shared" si="7"/>
        <v>0</v>
      </c>
      <c r="CL11" s="54">
        <f t="shared" si="8"/>
        <v>0</v>
      </c>
      <c r="CM11" s="54">
        <f t="shared" si="9"/>
        <v>0</v>
      </c>
      <c r="CN11" s="54">
        <f t="shared" si="10"/>
        <v>0</v>
      </c>
      <c r="CO11" s="54">
        <f t="shared" si="11"/>
        <v>0</v>
      </c>
      <c r="CP11" s="54">
        <f t="shared" si="12"/>
        <v>0</v>
      </c>
      <c r="CQ11" s="54">
        <f t="shared" si="13"/>
        <v>0</v>
      </c>
      <c r="CR11" s="54">
        <f t="shared" si="14"/>
        <v>0</v>
      </c>
      <c r="CS11" s="54">
        <f t="shared" si="15"/>
        <v>0</v>
      </c>
      <c r="CT11" s="54">
        <f t="shared" si="16"/>
        <v>0</v>
      </c>
      <c r="CU11" s="54">
        <f t="shared" si="17"/>
        <v>0</v>
      </c>
      <c r="CV11" s="54">
        <f t="shared" si="18"/>
        <v>0</v>
      </c>
      <c r="CW11" s="54">
        <f t="shared" si="19"/>
        <v>0</v>
      </c>
      <c r="CX11" s="54">
        <f t="shared" si="20"/>
        <v>0</v>
      </c>
      <c r="CY11" s="54">
        <f t="shared" si="21"/>
        <v>0</v>
      </c>
      <c r="CZ11" s="54">
        <f t="shared" si="22"/>
        <v>0</v>
      </c>
      <c r="DA11" s="54">
        <f t="shared" si="23"/>
        <v>0</v>
      </c>
    </row>
    <row r="12" spans="2:105" x14ac:dyDescent="0.25">
      <c r="B12" s="16" t="s">
        <v>168</v>
      </c>
      <c r="C12" s="70"/>
      <c r="D12" s="48"/>
      <c r="E12" s="49"/>
      <c r="F12" s="39"/>
      <c r="G12" s="39"/>
      <c r="H12" s="39"/>
      <c r="I12" s="39"/>
      <c r="J12" s="77"/>
      <c r="K12" s="77"/>
      <c r="L12" s="40"/>
      <c r="M12" s="85"/>
      <c r="N12" s="85"/>
      <c r="O12" s="85"/>
      <c r="P12" s="85"/>
      <c r="Q12" s="85"/>
      <c r="R12" s="85"/>
      <c r="S12" s="85"/>
      <c r="T12" s="85"/>
      <c r="U12" s="85"/>
      <c r="V12" s="85"/>
      <c r="W12" s="85"/>
      <c r="X12" s="85"/>
      <c r="Y12" s="85"/>
      <c r="Z12" s="86"/>
      <c r="AA12" s="52"/>
      <c r="AB12" s="95">
        <f>' Populations'!B17</f>
        <v>0</v>
      </c>
      <c r="AC12" s="95">
        <f>IF(AB12=0,0,($C$12/$AB$12)*100000)</f>
        <v>0</v>
      </c>
      <c r="AD12" s="95">
        <f>' Populations'!D17</f>
        <v>0</v>
      </c>
      <c r="AE12" s="95">
        <f>IF(AD12=0,0,($D$12/$AD$12)*100000)</f>
        <v>0</v>
      </c>
      <c r="AF12" s="95">
        <f>' Populations'!F17</f>
        <v>0</v>
      </c>
      <c r="AG12" s="95">
        <f>IF(AF12=0,0,($E$12/$AF$12)*100000)</f>
        <v>0</v>
      </c>
      <c r="AH12" s="95">
        <f>' Populations'!H17</f>
        <v>0</v>
      </c>
      <c r="AI12" s="95">
        <f>IF(AH12=0,0,($F$12/$AH$12)*100000)</f>
        <v>0</v>
      </c>
      <c r="AJ12" s="95">
        <f>' Populations'!J17</f>
        <v>0</v>
      </c>
      <c r="AK12" s="95">
        <f>IF(AJ12=0,0,($G$12/$AJ$12)*100000)</f>
        <v>0</v>
      </c>
      <c r="AL12" s="95">
        <f>' Populations'!L17</f>
        <v>0</v>
      </c>
      <c r="AM12" s="95">
        <f>IF(AL12=0,0,($G$12/$AL$12)*100000)</f>
        <v>0</v>
      </c>
      <c r="AN12" s="95">
        <f>' Populations'!N17</f>
        <v>0</v>
      </c>
      <c r="AO12" s="95">
        <f>IF(AN12=0,0,($I$12/$AN$12)*100000)</f>
        <v>0</v>
      </c>
      <c r="AP12" s="95">
        <f>' Populations'!P17</f>
        <v>0</v>
      </c>
      <c r="AQ12" s="95">
        <f>IF(AP12=0,0,($J$12/$AP$12)*100000)</f>
        <v>0</v>
      </c>
      <c r="AR12" s="95">
        <f>' Populations'!R17</f>
        <v>0</v>
      </c>
      <c r="AS12" s="95">
        <f>IF(AR12=0,0,($K$12/$AR$12)*100000)</f>
        <v>0</v>
      </c>
      <c r="AT12" s="95">
        <f>' Populations'!T17</f>
        <v>0</v>
      </c>
      <c r="AU12" s="95">
        <f>IF(AT12=0,0,($L$12/$AT$12)*100000)</f>
        <v>0</v>
      </c>
      <c r="AV12" s="98"/>
      <c r="AW12" s="95">
        <f>'Health Regions'!B13</f>
        <v>0</v>
      </c>
      <c r="AX12" s="95">
        <f>IF(AW12=0,0,($M$12/$AW$12)*100000)</f>
        <v>0</v>
      </c>
      <c r="AY12" s="95">
        <f>'Health Regions'!D13</f>
        <v>0</v>
      </c>
      <c r="AZ12" s="95">
        <f>IF(AY12=0,0,($N$12/$AY$12)*100000)</f>
        <v>0</v>
      </c>
      <c r="BA12" s="95">
        <f>'Health Regions'!F13</f>
        <v>0</v>
      </c>
      <c r="BB12" s="95">
        <f>IF(BA12=0,0,($O$12/$BA$12)*100000)</f>
        <v>0</v>
      </c>
      <c r="BC12" s="95">
        <f>'Health Regions'!H13</f>
        <v>0</v>
      </c>
      <c r="BD12" s="95">
        <f>IF(BC12=0,0,($P$12/$BC$12)*100000)</f>
        <v>0</v>
      </c>
      <c r="BE12" s="95">
        <f>'Health Regions'!J13</f>
        <v>0</v>
      </c>
      <c r="BF12" s="95">
        <f>IF(BE12=0,0,($Q$12/$BE$12)*100000)</f>
        <v>0</v>
      </c>
      <c r="BG12" s="95">
        <f>'Health Regions'!L13</f>
        <v>0</v>
      </c>
      <c r="BH12" s="95">
        <f>IF(BG12=0,0,($R$12/$BG$12)*100000)</f>
        <v>0</v>
      </c>
      <c r="BI12" s="95">
        <f>'Health Regions'!N13</f>
        <v>0</v>
      </c>
      <c r="BJ12" s="95">
        <f>IF(BI12=0,0,($S$12/$BI$12)*100000)</f>
        <v>0</v>
      </c>
      <c r="BK12" s="95">
        <f>'Health Regions'!P13</f>
        <v>0</v>
      </c>
      <c r="BL12" s="95">
        <f>IF(BK12=0,0,($T$12/$BK$12)*100000)</f>
        <v>0</v>
      </c>
      <c r="BM12" s="95">
        <f>'Health Regions'!R13</f>
        <v>0</v>
      </c>
      <c r="BN12" s="95">
        <f>IF(BM12=0,0,($U$12/$BM$12)*100000)</f>
        <v>0</v>
      </c>
      <c r="BO12" s="95">
        <f>'Health Regions'!T13</f>
        <v>0</v>
      </c>
      <c r="BP12" s="95">
        <f>IF(BO12=0,0,($V$12/$BO$12)*100000)</f>
        <v>0</v>
      </c>
      <c r="BQ12" s="95">
        <f>'Health Regions'!V13</f>
        <v>0</v>
      </c>
      <c r="BR12" s="95">
        <f>IF(BQ12=0,0,($W$12/$BQ$12)*100000)</f>
        <v>0</v>
      </c>
      <c r="BS12" s="95">
        <f>'Health Regions'!X13</f>
        <v>0</v>
      </c>
      <c r="BT12" s="95">
        <f>IF(BS12=0,0,($X$12/$BS$12)*100000)</f>
        <v>0</v>
      </c>
      <c r="BU12" s="95">
        <f>'Health Regions'!Z13</f>
        <v>0</v>
      </c>
      <c r="BV12" s="95">
        <f>IF(BU12=0,0,($Y$12/$BU$12)*100000)</f>
        <v>0</v>
      </c>
      <c r="BW12" s="95">
        <f>'Health Regions'!AB13</f>
        <v>0</v>
      </c>
      <c r="BX12" s="95">
        <f>IF(BW12=0,0,($Z$12/$BW$12)*100000)</f>
        <v>0</v>
      </c>
      <c r="BY12" s="52"/>
      <c r="BZ12" s="93">
        <v>37030</v>
      </c>
      <c r="CA12" s="94">
        <v>0.13483400000000001</v>
      </c>
      <c r="CB12" s="15"/>
      <c r="CC12" s="60" t="s">
        <v>168</v>
      </c>
      <c r="CD12" s="113">
        <f t="shared" si="0"/>
        <v>0</v>
      </c>
      <c r="CE12" s="114">
        <f t="shared" si="1"/>
        <v>0</v>
      </c>
      <c r="CF12" s="114">
        <f t="shared" si="2"/>
        <v>0</v>
      </c>
      <c r="CG12" s="54">
        <f t="shared" si="3"/>
        <v>0</v>
      </c>
      <c r="CH12" s="54">
        <f t="shared" si="4"/>
        <v>0</v>
      </c>
      <c r="CI12" s="54">
        <f t="shared" si="5"/>
        <v>0</v>
      </c>
      <c r="CJ12" s="54">
        <f t="shared" si="6"/>
        <v>0</v>
      </c>
      <c r="CK12" s="54">
        <f t="shared" si="7"/>
        <v>0</v>
      </c>
      <c r="CL12" s="54">
        <f t="shared" si="8"/>
        <v>0</v>
      </c>
      <c r="CM12" s="54">
        <f t="shared" si="9"/>
        <v>0</v>
      </c>
      <c r="CN12" s="54">
        <f t="shared" si="10"/>
        <v>0</v>
      </c>
      <c r="CO12" s="54">
        <f t="shared" si="11"/>
        <v>0</v>
      </c>
      <c r="CP12" s="54">
        <f t="shared" si="12"/>
        <v>0</v>
      </c>
      <c r="CQ12" s="54">
        <f t="shared" si="13"/>
        <v>0</v>
      </c>
      <c r="CR12" s="54">
        <f t="shared" si="14"/>
        <v>0</v>
      </c>
      <c r="CS12" s="54">
        <f t="shared" si="15"/>
        <v>0</v>
      </c>
      <c r="CT12" s="54">
        <f t="shared" si="16"/>
        <v>0</v>
      </c>
      <c r="CU12" s="54">
        <f t="shared" si="17"/>
        <v>0</v>
      </c>
      <c r="CV12" s="54">
        <f t="shared" si="18"/>
        <v>0</v>
      </c>
      <c r="CW12" s="54">
        <f t="shared" si="19"/>
        <v>0</v>
      </c>
      <c r="CX12" s="54">
        <f t="shared" si="20"/>
        <v>0</v>
      </c>
      <c r="CY12" s="54">
        <f t="shared" si="21"/>
        <v>0</v>
      </c>
      <c r="CZ12" s="54">
        <f t="shared" si="22"/>
        <v>0</v>
      </c>
      <c r="DA12" s="54">
        <f t="shared" si="23"/>
        <v>0</v>
      </c>
    </row>
    <row r="13" spans="2:105" x14ac:dyDescent="0.25">
      <c r="B13" s="16" t="s">
        <v>169</v>
      </c>
      <c r="C13" s="70"/>
      <c r="D13" s="48"/>
      <c r="E13" s="49"/>
      <c r="F13" s="39"/>
      <c r="G13" s="39"/>
      <c r="H13" s="39"/>
      <c r="I13" s="39"/>
      <c r="J13" s="77"/>
      <c r="K13" s="77"/>
      <c r="L13" s="40"/>
      <c r="M13" s="85"/>
      <c r="N13" s="85"/>
      <c r="O13" s="85"/>
      <c r="P13" s="85"/>
      <c r="Q13" s="85"/>
      <c r="R13" s="85"/>
      <c r="S13" s="85"/>
      <c r="T13" s="85"/>
      <c r="U13" s="85"/>
      <c r="V13" s="85"/>
      <c r="W13" s="85"/>
      <c r="X13" s="85"/>
      <c r="Y13" s="85"/>
      <c r="Z13" s="86"/>
      <c r="AA13" s="52"/>
      <c r="AB13" s="95">
        <f>' Populations'!B18</f>
        <v>0</v>
      </c>
      <c r="AC13" s="95">
        <f>IF(AB13=0,0,($C$13/$AB$13)*100000)</f>
        <v>0</v>
      </c>
      <c r="AD13" s="95">
        <f>' Populations'!D18</f>
        <v>0</v>
      </c>
      <c r="AE13" s="95">
        <f>IF(AD13=0,0,($D$13/$AD$13)*100000)</f>
        <v>0</v>
      </c>
      <c r="AF13" s="95">
        <f>' Populations'!F18</f>
        <v>0</v>
      </c>
      <c r="AG13" s="95">
        <f>IF(AF13=0,0,($E$13/$AF$13)*100000)</f>
        <v>0</v>
      </c>
      <c r="AH13" s="95">
        <f>' Populations'!H18</f>
        <v>0</v>
      </c>
      <c r="AI13" s="95">
        <f>IF(AH13=0,0,($F$13/$AH$13)*100000)</f>
        <v>0</v>
      </c>
      <c r="AJ13" s="95">
        <f>' Populations'!J18</f>
        <v>0</v>
      </c>
      <c r="AK13" s="95">
        <f>IF(AJ13=0,0,($G$13/$AJ$13)*100000)</f>
        <v>0</v>
      </c>
      <c r="AL13" s="95">
        <f>' Populations'!L18</f>
        <v>0</v>
      </c>
      <c r="AM13" s="95">
        <f>IF(AL13=0,0,($G$13/$AL$13)*100000)</f>
        <v>0</v>
      </c>
      <c r="AN13" s="95">
        <f>' Populations'!N18</f>
        <v>0</v>
      </c>
      <c r="AO13" s="95">
        <f>IF(AN13=0,0,($I$13/$AN$13)*100000)</f>
        <v>0</v>
      </c>
      <c r="AP13" s="95">
        <f>' Populations'!P18</f>
        <v>0</v>
      </c>
      <c r="AQ13" s="95">
        <f>IF(AP13=0,0,($J$13/$AP$13)*100000)</f>
        <v>0</v>
      </c>
      <c r="AR13" s="95">
        <f>' Populations'!R18</f>
        <v>0</v>
      </c>
      <c r="AS13" s="95">
        <f>IF(AR13=0,0,($K$13/$AR$13)*100000)</f>
        <v>0</v>
      </c>
      <c r="AT13" s="95">
        <f>' Populations'!T18</f>
        <v>0</v>
      </c>
      <c r="AU13" s="95">
        <f>IF(AT13=0,0,($L$13/$AT$13)*100000)</f>
        <v>0</v>
      </c>
      <c r="AV13" s="98"/>
      <c r="AW13" s="95">
        <f>'Health Regions'!B14</f>
        <v>0</v>
      </c>
      <c r="AX13" s="95">
        <f>IF(AW13=0,0,($M$13/$AW$13)*100000)</f>
        <v>0</v>
      </c>
      <c r="AY13" s="95">
        <f>'Health Regions'!D14</f>
        <v>0</v>
      </c>
      <c r="AZ13" s="95">
        <f>IF(AY13=0,0,($N$13/$AY$13)*100000)</f>
        <v>0</v>
      </c>
      <c r="BA13" s="95">
        <f>'Health Regions'!F14</f>
        <v>0</v>
      </c>
      <c r="BB13" s="95">
        <f>IF(BA13=0,0,($O$13/$BA$13)*100000)</f>
        <v>0</v>
      </c>
      <c r="BC13" s="95">
        <f>'Health Regions'!H14</f>
        <v>0</v>
      </c>
      <c r="BD13" s="95">
        <f>IF(BC13=0,0,($P$13/$BC$13)*100000)</f>
        <v>0</v>
      </c>
      <c r="BE13" s="95">
        <f>'Health Regions'!J14</f>
        <v>0</v>
      </c>
      <c r="BF13" s="95">
        <f>IF(BE13=0,0,($Q$13/$BE$13)*100000)</f>
        <v>0</v>
      </c>
      <c r="BG13" s="95">
        <f>'Health Regions'!L14</f>
        <v>0</v>
      </c>
      <c r="BH13" s="95">
        <f>IF(BG13=0,0,($R$13/$BG$13)*100000)</f>
        <v>0</v>
      </c>
      <c r="BI13" s="95">
        <f>'Health Regions'!N14</f>
        <v>0</v>
      </c>
      <c r="BJ13" s="95">
        <f>IF(BI13=0,0,($S$13/$BI$13)*100000)</f>
        <v>0</v>
      </c>
      <c r="BK13" s="95">
        <f>'Health Regions'!P14</f>
        <v>0</v>
      </c>
      <c r="BL13" s="95">
        <f>IF(BK13=0,0,($T$13/$BK$13)*100000)</f>
        <v>0</v>
      </c>
      <c r="BM13" s="95">
        <f>'Health Regions'!R14</f>
        <v>0</v>
      </c>
      <c r="BN13" s="95">
        <f>IF(BM13=0,0,($U$13/$BM$13)*100000)</f>
        <v>0</v>
      </c>
      <c r="BO13" s="95">
        <f>'Health Regions'!T14</f>
        <v>0</v>
      </c>
      <c r="BP13" s="95">
        <f>IF(BO13=0,0,($V$13/$BO$13)*100000)</f>
        <v>0</v>
      </c>
      <c r="BQ13" s="95">
        <f>'Health Regions'!V14</f>
        <v>0</v>
      </c>
      <c r="BR13" s="95">
        <f>IF(BQ13=0,0,($W$13/$BQ$13)*100000)</f>
        <v>0</v>
      </c>
      <c r="BS13" s="95">
        <f>'Health Regions'!X14</f>
        <v>0</v>
      </c>
      <c r="BT13" s="95">
        <f>IF(BS13=0,0,($X$13/$BS$13)*100000)</f>
        <v>0</v>
      </c>
      <c r="BU13" s="95">
        <f>'Health Regions'!Z14</f>
        <v>0</v>
      </c>
      <c r="BV13" s="95">
        <f>IF(BU13=0,0,($Y$13/$BU$13)*100000)</f>
        <v>0</v>
      </c>
      <c r="BW13" s="95">
        <f>'Health Regions'!AB14</f>
        <v>0</v>
      </c>
      <c r="BX13" s="95">
        <f>IF(BW13=0,0,($Z$13/$BW$13)*100000)</f>
        <v>0</v>
      </c>
      <c r="BY13" s="52"/>
      <c r="BZ13" s="93">
        <v>23961</v>
      </c>
      <c r="CA13" s="94">
        <v>8.7247000000000005E-2</v>
      </c>
      <c r="CB13" s="15"/>
      <c r="CC13" s="60" t="s">
        <v>169</v>
      </c>
      <c r="CD13" s="113">
        <f t="shared" si="0"/>
        <v>0</v>
      </c>
      <c r="CE13" s="114">
        <f t="shared" si="1"/>
        <v>0</v>
      </c>
      <c r="CF13" s="114">
        <f t="shared" si="2"/>
        <v>0</v>
      </c>
      <c r="CG13" s="54">
        <f t="shared" si="3"/>
        <v>0</v>
      </c>
      <c r="CH13" s="54">
        <f t="shared" si="4"/>
        <v>0</v>
      </c>
      <c r="CI13" s="54">
        <f t="shared" si="5"/>
        <v>0</v>
      </c>
      <c r="CJ13" s="54">
        <f t="shared" si="6"/>
        <v>0</v>
      </c>
      <c r="CK13" s="54">
        <f t="shared" si="7"/>
        <v>0</v>
      </c>
      <c r="CL13" s="54">
        <f t="shared" si="8"/>
        <v>0</v>
      </c>
      <c r="CM13" s="54">
        <f t="shared" si="9"/>
        <v>0</v>
      </c>
      <c r="CN13" s="54">
        <f t="shared" si="10"/>
        <v>0</v>
      </c>
      <c r="CO13" s="54">
        <f t="shared" si="11"/>
        <v>0</v>
      </c>
      <c r="CP13" s="54">
        <f t="shared" si="12"/>
        <v>0</v>
      </c>
      <c r="CQ13" s="54">
        <f t="shared" si="13"/>
        <v>0</v>
      </c>
      <c r="CR13" s="54">
        <f t="shared" si="14"/>
        <v>0</v>
      </c>
      <c r="CS13" s="54">
        <f t="shared" si="15"/>
        <v>0</v>
      </c>
      <c r="CT13" s="54">
        <f t="shared" si="16"/>
        <v>0</v>
      </c>
      <c r="CU13" s="54">
        <f t="shared" si="17"/>
        <v>0</v>
      </c>
      <c r="CV13" s="54">
        <f t="shared" si="18"/>
        <v>0</v>
      </c>
      <c r="CW13" s="54">
        <f t="shared" si="19"/>
        <v>0</v>
      </c>
      <c r="CX13" s="54">
        <f t="shared" si="20"/>
        <v>0</v>
      </c>
      <c r="CY13" s="54">
        <f t="shared" si="21"/>
        <v>0</v>
      </c>
      <c r="CZ13" s="54">
        <f t="shared" si="22"/>
        <v>0</v>
      </c>
      <c r="DA13" s="54">
        <f t="shared" si="23"/>
        <v>0</v>
      </c>
    </row>
    <row r="14" spans="2:105" x14ac:dyDescent="0.25">
      <c r="B14" s="16" t="s">
        <v>170</v>
      </c>
      <c r="C14" s="70"/>
      <c r="D14" s="48"/>
      <c r="E14" s="49"/>
      <c r="F14" s="39"/>
      <c r="G14" s="39"/>
      <c r="H14" s="39"/>
      <c r="I14" s="39"/>
      <c r="J14" s="77"/>
      <c r="K14" s="77"/>
      <c r="L14" s="40"/>
      <c r="M14" s="85"/>
      <c r="N14" s="85"/>
      <c r="O14" s="85"/>
      <c r="P14" s="85"/>
      <c r="Q14" s="85"/>
      <c r="R14" s="85"/>
      <c r="S14" s="85"/>
      <c r="T14" s="85"/>
      <c r="U14" s="85"/>
      <c r="V14" s="85"/>
      <c r="W14" s="85"/>
      <c r="X14" s="85"/>
      <c r="Y14" s="85"/>
      <c r="Z14" s="86"/>
      <c r="AA14" s="52"/>
      <c r="AB14" s="95">
        <f>' Populations'!B19</f>
        <v>0</v>
      </c>
      <c r="AC14" s="95">
        <f>IF(AB14=0,0,($C$14/$AB$14)*100000)</f>
        <v>0</v>
      </c>
      <c r="AD14" s="95">
        <f>' Populations'!D19</f>
        <v>0</v>
      </c>
      <c r="AE14" s="95">
        <f>IF(AD14=0,0,($D$14/$AD$14)*100000)</f>
        <v>0</v>
      </c>
      <c r="AF14" s="95">
        <f>' Populations'!F19</f>
        <v>0</v>
      </c>
      <c r="AG14" s="95">
        <f>IF(AF14=0,0,($E$14/$AF$14)*100000)</f>
        <v>0</v>
      </c>
      <c r="AH14" s="95">
        <f>' Populations'!H19</f>
        <v>0</v>
      </c>
      <c r="AI14" s="95">
        <f>IF(AH14=0,0,($F$14/$AH$14)*100000)</f>
        <v>0</v>
      </c>
      <c r="AJ14" s="95">
        <f>' Populations'!J19</f>
        <v>0</v>
      </c>
      <c r="AK14" s="95">
        <f>IF(AJ14=0,0,($G$14/$AJ$14)*100000)</f>
        <v>0</v>
      </c>
      <c r="AL14" s="95">
        <f>' Populations'!L19</f>
        <v>0</v>
      </c>
      <c r="AM14" s="95">
        <f>IF(AL14=0,0,($G$14/$AL$14)*100000)</f>
        <v>0</v>
      </c>
      <c r="AN14" s="95">
        <f>' Populations'!N19</f>
        <v>0</v>
      </c>
      <c r="AO14" s="95">
        <f>IF(AN14=0,0,($I$14/$AN$14)*100000)</f>
        <v>0</v>
      </c>
      <c r="AP14" s="95">
        <f>' Populations'!P19</f>
        <v>0</v>
      </c>
      <c r="AQ14" s="95">
        <f>IF(AP14=0,0,($J$14/$AP$14)*100000)</f>
        <v>0</v>
      </c>
      <c r="AR14" s="95">
        <f>' Populations'!R19</f>
        <v>0</v>
      </c>
      <c r="AS14" s="95">
        <f>IF(AR14=0,0,($K$14/$AR$14)*100000)</f>
        <v>0</v>
      </c>
      <c r="AT14" s="95">
        <f>' Populations'!T19</f>
        <v>0</v>
      </c>
      <c r="AU14" s="95">
        <f>IF(AT14=0,0,($L$14/$AT$14)*100000)</f>
        <v>0</v>
      </c>
      <c r="AV14" s="98"/>
      <c r="AW14" s="95">
        <f>'Health Regions'!B15</f>
        <v>0</v>
      </c>
      <c r="AX14" s="95">
        <f>IF(AW14=0,0,($M$14/$AW$14)*100000)</f>
        <v>0</v>
      </c>
      <c r="AY14" s="95">
        <f>'Health Regions'!D15</f>
        <v>0</v>
      </c>
      <c r="AZ14" s="95">
        <f>IF(AY14=0,0,($N$14/$AY$14)*100000)</f>
        <v>0</v>
      </c>
      <c r="BA14" s="95">
        <f>'Health Regions'!F15</f>
        <v>0</v>
      </c>
      <c r="BB14" s="95">
        <f>IF(BA14=0,0,($O$14/$BA$14)*100000)</f>
        <v>0</v>
      </c>
      <c r="BC14" s="95">
        <f>'Health Regions'!H15</f>
        <v>0</v>
      </c>
      <c r="BD14" s="95">
        <f>IF(BC14=0,0,($P$14/$BC$14)*100000)</f>
        <v>0</v>
      </c>
      <c r="BE14" s="95">
        <f>'Health Regions'!J15</f>
        <v>0</v>
      </c>
      <c r="BF14" s="95">
        <f>IF(BE14=0,0,($Q$14/$BE$14)*100000)</f>
        <v>0</v>
      </c>
      <c r="BG14" s="95">
        <f>'Health Regions'!L15</f>
        <v>0</v>
      </c>
      <c r="BH14" s="95">
        <f>IF(BG14=0,0,($R$14/$BG$14)*100000)</f>
        <v>0</v>
      </c>
      <c r="BI14" s="95">
        <f>'Health Regions'!N15</f>
        <v>0</v>
      </c>
      <c r="BJ14" s="95">
        <f>IF(BI14=0,0,($S$14/$BI$14)*100000)</f>
        <v>0</v>
      </c>
      <c r="BK14" s="95">
        <f>'Health Regions'!P15</f>
        <v>0</v>
      </c>
      <c r="BL14" s="95">
        <f>IF(BK14=0,0,($T$14/$BK$14)*100000)</f>
        <v>0</v>
      </c>
      <c r="BM14" s="95">
        <f>'Health Regions'!R15</f>
        <v>0</v>
      </c>
      <c r="BN14" s="95">
        <f>IF(BM14=0,0,($U$14/$BM$14)*100000)</f>
        <v>0</v>
      </c>
      <c r="BO14" s="95">
        <f>'Health Regions'!T15</f>
        <v>0</v>
      </c>
      <c r="BP14" s="95">
        <f>IF(BO14=0,0,($V$14/$BO$14)*100000)</f>
        <v>0</v>
      </c>
      <c r="BQ14" s="95">
        <f>'Health Regions'!V15</f>
        <v>0</v>
      </c>
      <c r="BR14" s="95">
        <f>IF(BQ14=0,0,($W$14/$BQ$14)*100000)</f>
        <v>0</v>
      </c>
      <c r="BS14" s="95">
        <f>'Health Regions'!X15</f>
        <v>0</v>
      </c>
      <c r="BT14" s="95">
        <f>IF(BS14=0,0,($X$14/$BS$14)*100000)</f>
        <v>0</v>
      </c>
      <c r="BU14" s="95">
        <f>'Health Regions'!Z15</f>
        <v>0</v>
      </c>
      <c r="BV14" s="95">
        <f>IF(BU14=0,0,($Y$14/$BU$14)*100000)</f>
        <v>0</v>
      </c>
      <c r="BW14" s="95">
        <f>'Health Regions'!AB15</f>
        <v>0</v>
      </c>
      <c r="BX14" s="95">
        <f>IF(BW14=0,0,($Z$14/$BW$14)*100000)</f>
        <v>0</v>
      </c>
      <c r="BY14" s="52"/>
      <c r="BZ14" s="93">
        <v>18136</v>
      </c>
      <c r="CA14" s="94">
        <v>6.6036999999999998E-2</v>
      </c>
      <c r="CB14" s="15"/>
      <c r="CC14" s="60" t="s">
        <v>170</v>
      </c>
      <c r="CD14" s="113">
        <f t="shared" si="0"/>
        <v>0</v>
      </c>
      <c r="CE14" s="114">
        <f t="shared" si="1"/>
        <v>0</v>
      </c>
      <c r="CF14" s="114">
        <f t="shared" si="2"/>
        <v>0</v>
      </c>
      <c r="CG14" s="54">
        <f t="shared" si="3"/>
        <v>0</v>
      </c>
      <c r="CH14" s="54">
        <f t="shared" si="4"/>
        <v>0</v>
      </c>
      <c r="CI14" s="54">
        <f t="shared" si="5"/>
        <v>0</v>
      </c>
      <c r="CJ14" s="54">
        <f t="shared" si="6"/>
        <v>0</v>
      </c>
      <c r="CK14" s="54">
        <f t="shared" si="7"/>
        <v>0</v>
      </c>
      <c r="CL14" s="54">
        <f t="shared" si="8"/>
        <v>0</v>
      </c>
      <c r="CM14" s="54">
        <f t="shared" si="9"/>
        <v>0</v>
      </c>
      <c r="CN14" s="54">
        <f t="shared" si="10"/>
        <v>0</v>
      </c>
      <c r="CO14" s="54">
        <f t="shared" si="11"/>
        <v>0</v>
      </c>
      <c r="CP14" s="54">
        <f t="shared" si="12"/>
        <v>0</v>
      </c>
      <c r="CQ14" s="54">
        <f t="shared" si="13"/>
        <v>0</v>
      </c>
      <c r="CR14" s="54">
        <f t="shared" si="14"/>
        <v>0</v>
      </c>
      <c r="CS14" s="54">
        <f t="shared" si="15"/>
        <v>0</v>
      </c>
      <c r="CT14" s="54">
        <f t="shared" si="16"/>
        <v>0</v>
      </c>
      <c r="CU14" s="54">
        <f t="shared" si="17"/>
        <v>0</v>
      </c>
      <c r="CV14" s="54">
        <f t="shared" si="18"/>
        <v>0</v>
      </c>
      <c r="CW14" s="54">
        <f t="shared" si="19"/>
        <v>0</v>
      </c>
      <c r="CX14" s="54">
        <f t="shared" si="20"/>
        <v>0</v>
      </c>
      <c r="CY14" s="54">
        <f t="shared" si="21"/>
        <v>0</v>
      </c>
      <c r="CZ14" s="54">
        <f t="shared" si="22"/>
        <v>0</v>
      </c>
      <c r="DA14" s="54">
        <f t="shared" si="23"/>
        <v>0</v>
      </c>
    </row>
    <row r="15" spans="2:105" x14ac:dyDescent="0.25">
      <c r="B15" s="16" t="s">
        <v>171</v>
      </c>
      <c r="C15" s="70"/>
      <c r="D15" s="48"/>
      <c r="E15" s="49"/>
      <c r="F15" s="39"/>
      <c r="G15" s="39"/>
      <c r="H15" s="39"/>
      <c r="I15" s="39"/>
      <c r="J15" s="77"/>
      <c r="K15" s="77"/>
      <c r="L15" s="40"/>
      <c r="M15" s="85"/>
      <c r="N15" s="85"/>
      <c r="O15" s="85"/>
      <c r="P15" s="85"/>
      <c r="Q15" s="85"/>
      <c r="R15" s="85"/>
      <c r="S15" s="85"/>
      <c r="T15" s="85"/>
      <c r="U15" s="85"/>
      <c r="V15" s="85"/>
      <c r="W15" s="85"/>
      <c r="X15" s="85"/>
      <c r="Y15" s="85"/>
      <c r="Z15" s="86"/>
      <c r="AA15" s="52"/>
      <c r="AB15" s="95">
        <f>' Populations'!B20</f>
        <v>0</v>
      </c>
      <c r="AC15" s="95">
        <f>IF(AB15=0,0,($C$15/$AB$15)*100000)</f>
        <v>0</v>
      </c>
      <c r="AD15" s="95">
        <f>' Populations'!D20</f>
        <v>0</v>
      </c>
      <c r="AE15" s="95">
        <f>IF(AD15=0,0,($D$15/$AD$15)*100000)</f>
        <v>0</v>
      </c>
      <c r="AF15" s="95">
        <f>' Populations'!F20</f>
        <v>0</v>
      </c>
      <c r="AG15" s="95">
        <f>IF(AF15=0,0,($E$15/$AF$15)*100000)</f>
        <v>0</v>
      </c>
      <c r="AH15" s="95">
        <f>' Populations'!H20</f>
        <v>0</v>
      </c>
      <c r="AI15" s="95">
        <f>IF(AH15=0,0,($F$15/$AH$15)*100000)</f>
        <v>0</v>
      </c>
      <c r="AJ15" s="95">
        <f>' Populations'!J20</f>
        <v>0</v>
      </c>
      <c r="AK15" s="95">
        <f>IF(AJ15=0,0,($G$15/$AJ$15)*100000)</f>
        <v>0</v>
      </c>
      <c r="AL15" s="95">
        <f>' Populations'!L20</f>
        <v>0</v>
      </c>
      <c r="AM15" s="95">
        <f>IF(AL15=0,0,($G$15/$AL$15)*100000)</f>
        <v>0</v>
      </c>
      <c r="AN15" s="95">
        <f>' Populations'!N20</f>
        <v>0</v>
      </c>
      <c r="AO15" s="95">
        <f>IF(AN15=0,0,($I$15/$AN$15)*100000)</f>
        <v>0</v>
      </c>
      <c r="AP15" s="95">
        <f>' Populations'!P20</f>
        <v>0</v>
      </c>
      <c r="AQ15" s="95">
        <f>IF(AP15=0,0,($J$15/$AP$15)*100000)</f>
        <v>0</v>
      </c>
      <c r="AR15" s="95">
        <f>' Populations'!R20</f>
        <v>0</v>
      </c>
      <c r="AS15" s="95">
        <f>IF(AR15=0,0,($K$15/$AR$15)*100000)</f>
        <v>0</v>
      </c>
      <c r="AT15" s="95">
        <f>' Populations'!T20</f>
        <v>0</v>
      </c>
      <c r="AU15" s="95">
        <f>IF(AT15=0,0,($L$15/$AT$15)*100000)</f>
        <v>0</v>
      </c>
      <c r="AV15" s="98"/>
      <c r="AW15" s="95">
        <f>'Health Regions'!B16</f>
        <v>0</v>
      </c>
      <c r="AX15" s="95">
        <f>IF(AW15=0,0,($M$15/$AW$15)*100000)</f>
        <v>0</v>
      </c>
      <c r="AY15" s="95">
        <f>'Health Regions'!D16</f>
        <v>0</v>
      </c>
      <c r="AZ15" s="95">
        <f>IF(AY15=0,0,($N$15/$AY$15)*100000)</f>
        <v>0</v>
      </c>
      <c r="BA15" s="95">
        <f>'Health Regions'!F16</f>
        <v>0</v>
      </c>
      <c r="BB15" s="95">
        <f>IF(BA15=0,0,($O$15/$BA$15)*100000)</f>
        <v>0</v>
      </c>
      <c r="BC15" s="95">
        <f>'Health Regions'!H16</f>
        <v>0</v>
      </c>
      <c r="BD15" s="95">
        <f>IF(BC15=0,0,($P$15/$BC$15)*100000)</f>
        <v>0</v>
      </c>
      <c r="BE15" s="95">
        <f>'Health Regions'!J16</f>
        <v>0</v>
      </c>
      <c r="BF15" s="95">
        <f>IF(BE15=0,0,($Q$15/$BE$15)*100000)</f>
        <v>0</v>
      </c>
      <c r="BG15" s="95">
        <f>'Health Regions'!L16</f>
        <v>0</v>
      </c>
      <c r="BH15" s="95">
        <f>IF(BG15=0,0,($R$15/$BG$15)*100000)</f>
        <v>0</v>
      </c>
      <c r="BI15" s="95">
        <f>'Health Regions'!N16</f>
        <v>0</v>
      </c>
      <c r="BJ15" s="95">
        <f>IF(BI15=0,0,($S$15/$BI$15)*100000)</f>
        <v>0</v>
      </c>
      <c r="BK15" s="95">
        <f>'Health Regions'!P16</f>
        <v>0</v>
      </c>
      <c r="BL15" s="95">
        <f>IF(BK15=0,0,($T$15/$BK$15)*100000)</f>
        <v>0</v>
      </c>
      <c r="BM15" s="95">
        <f>'Health Regions'!R16</f>
        <v>0</v>
      </c>
      <c r="BN15" s="95">
        <f>IF(BM15=0,0,($U$15/$BM$15)*100000)</f>
        <v>0</v>
      </c>
      <c r="BO15" s="95">
        <f>'Health Regions'!T16</f>
        <v>0</v>
      </c>
      <c r="BP15" s="95">
        <f>IF(BO15=0,0,($V$15/$BO$15)*100000)</f>
        <v>0</v>
      </c>
      <c r="BQ15" s="95">
        <f>'Health Regions'!V16</f>
        <v>0</v>
      </c>
      <c r="BR15" s="95">
        <f>IF(BQ15=0,0,($W$15/$BQ$15)*100000)</f>
        <v>0</v>
      </c>
      <c r="BS15" s="95">
        <f>'Health Regions'!X16</f>
        <v>0</v>
      </c>
      <c r="BT15" s="95">
        <f>IF(BS15=0,0,($X$15/$BS$15)*100000)</f>
        <v>0</v>
      </c>
      <c r="BU15" s="95">
        <f>'Health Regions'!Z16</f>
        <v>0</v>
      </c>
      <c r="BV15" s="95">
        <f>IF(BU15=0,0,($Y$15/$BU$15)*100000)</f>
        <v>0</v>
      </c>
      <c r="BW15" s="95">
        <f>'Health Regions'!AB16</f>
        <v>0</v>
      </c>
      <c r="BX15" s="95">
        <f>IF(BW15=0,0,($Z$15/$BW$15)*100000)</f>
        <v>0</v>
      </c>
      <c r="BY15" s="52"/>
      <c r="BZ15" s="93">
        <v>12315</v>
      </c>
      <c r="CA15" s="94">
        <v>4.4840999999999999E-2</v>
      </c>
      <c r="CB15" s="15"/>
      <c r="CC15" s="60" t="s">
        <v>171</v>
      </c>
      <c r="CD15" s="113">
        <f t="shared" si="0"/>
        <v>0</v>
      </c>
      <c r="CE15" s="114">
        <f t="shared" si="1"/>
        <v>0</v>
      </c>
      <c r="CF15" s="114">
        <f t="shared" si="2"/>
        <v>0</v>
      </c>
      <c r="CG15" s="54">
        <f t="shared" si="3"/>
        <v>0</v>
      </c>
      <c r="CH15" s="54">
        <f t="shared" si="4"/>
        <v>0</v>
      </c>
      <c r="CI15" s="54">
        <f t="shared" si="5"/>
        <v>0</v>
      </c>
      <c r="CJ15" s="54">
        <f t="shared" si="6"/>
        <v>0</v>
      </c>
      <c r="CK15" s="54">
        <f t="shared" si="7"/>
        <v>0</v>
      </c>
      <c r="CL15" s="54">
        <f t="shared" si="8"/>
        <v>0</v>
      </c>
      <c r="CM15" s="54">
        <f t="shared" si="9"/>
        <v>0</v>
      </c>
      <c r="CN15" s="54">
        <f t="shared" si="10"/>
        <v>0</v>
      </c>
      <c r="CO15" s="54">
        <f t="shared" si="11"/>
        <v>0</v>
      </c>
      <c r="CP15" s="54">
        <f t="shared" si="12"/>
        <v>0</v>
      </c>
      <c r="CQ15" s="54">
        <f t="shared" si="13"/>
        <v>0</v>
      </c>
      <c r="CR15" s="54">
        <f t="shared" si="14"/>
        <v>0</v>
      </c>
      <c r="CS15" s="54">
        <f t="shared" si="15"/>
        <v>0</v>
      </c>
      <c r="CT15" s="54">
        <f t="shared" si="16"/>
        <v>0</v>
      </c>
      <c r="CU15" s="54">
        <f t="shared" si="17"/>
        <v>0</v>
      </c>
      <c r="CV15" s="54">
        <f t="shared" si="18"/>
        <v>0</v>
      </c>
      <c r="CW15" s="54">
        <f t="shared" si="19"/>
        <v>0</v>
      </c>
      <c r="CX15" s="54">
        <f t="shared" si="20"/>
        <v>0</v>
      </c>
      <c r="CY15" s="54">
        <f t="shared" si="21"/>
        <v>0</v>
      </c>
      <c r="CZ15" s="54">
        <f t="shared" si="22"/>
        <v>0</v>
      </c>
      <c r="DA15" s="54">
        <f t="shared" si="23"/>
        <v>0</v>
      </c>
    </row>
    <row r="16" spans="2:105" x14ac:dyDescent="0.25">
      <c r="B16" s="16" t="s">
        <v>172</v>
      </c>
      <c r="C16" s="70"/>
      <c r="D16" s="48"/>
      <c r="E16" s="47"/>
      <c r="F16" s="37"/>
      <c r="G16" s="37"/>
      <c r="H16" s="37"/>
      <c r="I16" s="37"/>
      <c r="J16" s="76"/>
      <c r="K16" s="76"/>
      <c r="L16" s="40"/>
      <c r="M16" s="83"/>
      <c r="N16" s="83"/>
      <c r="O16" s="83"/>
      <c r="P16" s="83"/>
      <c r="Q16" s="83"/>
      <c r="R16" s="83"/>
      <c r="S16" s="83"/>
      <c r="T16" s="83"/>
      <c r="U16" s="83"/>
      <c r="V16" s="83"/>
      <c r="W16" s="83"/>
      <c r="X16" s="83"/>
      <c r="Y16" s="83"/>
      <c r="Z16" s="87"/>
      <c r="AA16" s="52"/>
      <c r="AB16" s="95">
        <f>' Populations'!B21</f>
        <v>0</v>
      </c>
      <c r="AC16" s="95">
        <f>IF(AB16=0,0,($C$16/$AB$16)*100000)</f>
        <v>0</v>
      </c>
      <c r="AD16" s="95">
        <f>' Populations'!D21</f>
        <v>0</v>
      </c>
      <c r="AE16" s="95">
        <f>IF(AD16=0,0,($D$16/$AD$16)*100000)</f>
        <v>0</v>
      </c>
      <c r="AF16" s="95">
        <f>' Populations'!F21</f>
        <v>0</v>
      </c>
      <c r="AG16" s="95">
        <f>IF(AF16=0,0,($E$16/$AF$16)*100000)</f>
        <v>0</v>
      </c>
      <c r="AH16" s="95">
        <f>' Populations'!H21</f>
        <v>0</v>
      </c>
      <c r="AI16" s="95">
        <f>IF(AH16=0,0,($F$16/$AH$16)*100000)</f>
        <v>0</v>
      </c>
      <c r="AJ16" s="95">
        <f>' Populations'!J21</f>
        <v>0</v>
      </c>
      <c r="AK16" s="95">
        <f>IF(AJ16=0,0,($G$16/$AJ$16)*100000)</f>
        <v>0</v>
      </c>
      <c r="AL16" s="95">
        <f>' Populations'!L21</f>
        <v>0</v>
      </c>
      <c r="AM16" s="95">
        <f>IF(AL16=0,0,($G$16/$AL$16)*100000)</f>
        <v>0</v>
      </c>
      <c r="AN16" s="95">
        <f>' Populations'!N21</f>
        <v>0</v>
      </c>
      <c r="AO16" s="95">
        <f>IF(AN16=0,0,($I$16/$AN$16)*100000)</f>
        <v>0</v>
      </c>
      <c r="AP16" s="95">
        <f>' Populations'!P21</f>
        <v>0</v>
      </c>
      <c r="AQ16" s="95">
        <f>IF(AP16=0,0,($J$16/$AP$16)*100000)</f>
        <v>0</v>
      </c>
      <c r="AR16" s="95">
        <f>' Populations'!R21</f>
        <v>0</v>
      </c>
      <c r="AS16" s="95">
        <f>IF(AR16=0,0,($K$16/$AR$16)*100000)</f>
        <v>0</v>
      </c>
      <c r="AT16" s="95">
        <f>' Populations'!T21</f>
        <v>0</v>
      </c>
      <c r="AU16" s="95">
        <f>IF(AT16=0,0,($L$16/$AT$16)*100000)</f>
        <v>0</v>
      </c>
      <c r="AV16" s="98"/>
      <c r="AW16" s="95">
        <f>'Health Regions'!B17</f>
        <v>0</v>
      </c>
      <c r="AX16" s="95">
        <f>IF(AW16=0,0,($M$16/$AW$16)*100000)</f>
        <v>0</v>
      </c>
      <c r="AY16" s="95">
        <f>'Health Regions'!D17</f>
        <v>0</v>
      </c>
      <c r="AZ16" s="95">
        <f>IF(AY16=0,0,($N$16/$AY$16)*100000)</f>
        <v>0</v>
      </c>
      <c r="BA16" s="95">
        <f>'Health Regions'!F17</f>
        <v>0</v>
      </c>
      <c r="BB16" s="95">
        <f>IF(BA16=0,0,($O$16/$BA$16)*100000)</f>
        <v>0</v>
      </c>
      <c r="BC16" s="95">
        <f>'Health Regions'!H17</f>
        <v>0</v>
      </c>
      <c r="BD16" s="95">
        <f>IF(BC16=0,0,($P$16/$BC$16)*100000)</f>
        <v>0</v>
      </c>
      <c r="BE16" s="95">
        <f>'Health Regions'!J17</f>
        <v>0</v>
      </c>
      <c r="BF16" s="95">
        <f>IF(BE16=0,0,($Q$16/$BE$16)*100000)</f>
        <v>0</v>
      </c>
      <c r="BG16" s="95">
        <f>'Health Regions'!L17</f>
        <v>0</v>
      </c>
      <c r="BH16" s="95">
        <f>IF(BG16=0,0,($R$16/$BG$16)*100000)</f>
        <v>0</v>
      </c>
      <c r="BI16" s="95">
        <f>'Health Regions'!N17</f>
        <v>0</v>
      </c>
      <c r="BJ16" s="95">
        <f>IF(BI16=0,0,($S$16/$BI$16)*100000)</f>
        <v>0</v>
      </c>
      <c r="BK16" s="95">
        <f>'Health Regions'!P17</f>
        <v>0</v>
      </c>
      <c r="BL16" s="95">
        <f>IF(BK16=0,0,($T$16/$BK$16)*100000)</f>
        <v>0</v>
      </c>
      <c r="BM16" s="95">
        <f>'Health Regions'!R17</f>
        <v>0</v>
      </c>
      <c r="BN16" s="95">
        <f>IF(BM16=0,0,($U$16/$BM$16)*100000)</f>
        <v>0</v>
      </c>
      <c r="BO16" s="95">
        <f>'Health Regions'!T17</f>
        <v>0</v>
      </c>
      <c r="BP16" s="95">
        <f>IF(BO16=0,0,($V$16/$BO$16)*100000)</f>
        <v>0</v>
      </c>
      <c r="BQ16" s="95">
        <f>'Health Regions'!V17</f>
        <v>0</v>
      </c>
      <c r="BR16" s="95">
        <f>IF(BQ16=0,0,($W$16/$BQ$16)*100000)</f>
        <v>0</v>
      </c>
      <c r="BS16" s="95">
        <f>'Health Regions'!X17</f>
        <v>0</v>
      </c>
      <c r="BT16" s="95">
        <f>IF(BS16=0,0,($X$16/$BS$16)*100000)</f>
        <v>0</v>
      </c>
      <c r="BU16" s="95">
        <f>'Health Regions'!Z17</f>
        <v>0</v>
      </c>
      <c r="BV16" s="95">
        <f>IF(BU16=0,0,($Y$16/$BU$16)*100000)</f>
        <v>0</v>
      </c>
      <c r="BW16" s="95">
        <f>'Health Regions'!AB17</f>
        <v>0</v>
      </c>
      <c r="BX16" s="95">
        <f>IF(BW16=0,0,($Z$16/$BW$16)*100000)</f>
        <v>0</v>
      </c>
      <c r="BY16" s="52"/>
      <c r="BZ16" s="93">
        <v>4259</v>
      </c>
      <c r="CA16" s="94">
        <v>1.5507999999999999E-2</v>
      </c>
      <c r="CB16" s="15"/>
      <c r="CC16" s="60" t="s">
        <v>172</v>
      </c>
      <c r="CD16" s="113">
        <f t="shared" si="0"/>
        <v>0</v>
      </c>
      <c r="CE16" s="114">
        <f t="shared" si="1"/>
        <v>0</v>
      </c>
      <c r="CF16" s="114">
        <f t="shared" si="2"/>
        <v>0</v>
      </c>
      <c r="CG16" s="54">
        <f t="shared" si="3"/>
        <v>0</v>
      </c>
      <c r="CH16" s="54">
        <f t="shared" si="4"/>
        <v>0</v>
      </c>
      <c r="CI16" s="54">
        <f t="shared" si="5"/>
        <v>0</v>
      </c>
      <c r="CJ16" s="54">
        <f t="shared" si="6"/>
        <v>0</v>
      </c>
      <c r="CK16" s="54">
        <f t="shared" si="7"/>
        <v>0</v>
      </c>
      <c r="CL16" s="54">
        <f t="shared" si="8"/>
        <v>0</v>
      </c>
      <c r="CM16" s="54">
        <f t="shared" si="9"/>
        <v>0</v>
      </c>
      <c r="CN16" s="54">
        <f t="shared" si="10"/>
        <v>0</v>
      </c>
      <c r="CO16" s="54">
        <f t="shared" si="11"/>
        <v>0</v>
      </c>
      <c r="CP16" s="54">
        <f t="shared" si="12"/>
        <v>0</v>
      </c>
      <c r="CQ16" s="54">
        <f t="shared" si="13"/>
        <v>0</v>
      </c>
      <c r="CR16" s="54">
        <f t="shared" si="14"/>
        <v>0</v>
      </c>
      <c r="CS16" s="54">
        <f t="shared" si="15"/>
        <v>0</v>
      </c>
      <c r="CT16" s="54">
        <f t="shared" si="16"/>
        <v>0</v>
      </c>
      <c r="CU16" s="54">
        <f t="shared" si="17"/>
        <v>0</v>
      </c>
      <c r="CV16" s="54">
        <f t="shared" si="18"/>
        <v>0</v>
      </c>
      <c r="CW16" s="54">
        <f t="shared" si="19"/>
        <v>0</v>
      </c>
      <c r="CX16" s="54">
        <f t="shared" si="20"/>
        <v>0</v>
      </c>
      <c r="CY16" s="54">
        <f t="shared" si="21"/>
        <v>0</v>
      </c>
      <c r="CZ16" s="54">
        <f t="shared" si="22"/>
        <v>0</v>
      </c>
      <c r="DA16" s="54">
        <f t="shared" si="23"/>
        <v>0</v>
      </c>
    </row>
    <row r="17" spans="2:105" x14ac:dyDescent="0.25">
      <c r="B17" s="22" t="s">
        <v>246</v>
      </c>
      <c r="C17" s="71">
        <f>SUM(C4:C16)</f>
        <v>0</v>
      </c>
      <c r="D17" s="71">
        <f t="shared" ref="D17:L17" si="24">SUM(D4:D16)</f>
        <v>0</v>
      </c>
      <c r="E17" s="71">
        <f t="shared" si="24"/>
        <v>0</v>
      </c>
      <c r="F17" s="71">
        <f t="shared" si="24"/>
        <v>0</v>
      </c>
      <c r="G17" s="71">
        <f t="shared" si="24"/>
        <v>0</v>
      </c>
      <c r="H17" s="71">
        <f t="shared" si="24"/>
        <v>0</v>
      </c>
      <c r="I17" s="71">
        <f t="shared" si="24"/>
        <v>0</v>
      </c>
      <c r="J17" s="71">
        <f t="shared" si="24"/>
        <v>0</v>
      </c>
      <c r="K17" s="71">
        <f t="shared" si="24"/>
        <v>0</v>
      </c>
      <c r="L17" s="71">
        <f t="shared" si="24"/>
        <v>0</v>
      </c>
      <c r="M17" s="101">
        <f>SUM(M4:M16)</f>
        <v>0</v>
      </c>
      <c r="N17" s="101">
        <f t="shared" ref="N17:Z17" si="25">SUM(N4:N16)</f>
        <v>0</v>
      </c>
      <c r="O17" s="101">
        <f t="shared" si="25"/>
        <v>0</v>
      </c>
      <c r="P17" s="101">
        <f t="shared" si="25"/>
        <v>0</v>
      </c>
      <c r="Q17" s="101">
        <f t="shared" si="25"/>
        <v>0</v>
      </c>
      <c r="R17" s="101">
        <f t="shared" si="25"/>
        <v>0</v>
      </c>
      <c r="S17" s="101">
        <f t="shared" si="25"/>
        <v>0</v>
      </c>
      <c r="T17" s="101">
        <f t="shared" si="25"/>
        <v>0</v>
      </c>
      <c r="U17" s="101">
        <f t="shared" si="25"/>
        <v>0</v>
      </c>
      <c r="V17" s="101">
        <f t="shared" si="25"/>
        <v>0</v>
      </c>
      <c r="W17" s="101">
        <f t="shared" si="25"/>
        <v>0</v>
      </c>
      <c r="X17" s="101">
        <f t="shared" si="25"/>
        <v>0</v>
      </c>
      <c r="Y17" s="101">
        <f t="shared" si="25"/>
        <v>0</v>
      </c>
      <c r="Z17" s="101">
        <f t="shared" si="25"/>
        <v>0</v>
      </c>
      <c r="AA17" s="50"/>
      <c r="AB17" s="117">
        <f t="shared" ref="AB17:AU17" si="26">SUM(AB4:AB16)</f>
        <v>0</v>
      </c>
      <c r="AC17" s="118">
        <f t="shared" si="26"/>
        <v>0</v>
      </c>
      <c r="AD17" s="118">
        <f t="shared" si="26"/>
        <v>0</v>
      </c>
      <c r="AE17" s="118">
        <f t="shared" si="26"/>
        <v>0</v>
      </c>
      <c r="AF17" s="118">
        <f t="shared" si="26"/>
        <v>0</v>
      </c>
      <c r="AG17" s="118">
        <f t="shared" si="26"/>
        <v>0</v>
      </c>
      <c r="AH17" s="118">
        <f t="shared" si="26"/>
        <v>0</v>
      </c>
      <c r="AI17" s="118">
        <f t="shared" si="26"/>
        <v>0</v>
      </c>
      <c r="AJ17" s="118">
        <f t="shared" si="26"/>
        <v>0</v>
      </c>
      <c r="AK17" s="118">
        <f t="shared" si="26"/>
        <v>0</v>
      </c>
      <c r="AL17" s="118">
        <f t="shared" si="26"/>
        <v>0</v>
      </c>
      <c r="AM17" s="118">
        <f t="shared" si="26"/>
        <v>0</v>
      </c>
      <c r="AN17" s="118">
        <f t="shared" si="26"/>
        <v>0</v>
      </c>
      <c r="AO17" s="118">
        <f t="shared" si="26"/>
        <v>0</v>
      </c>
      <c r="AP17" s="118">
        <f t="shared" si="26"/>
        <v>0</v>
      </c>
      <c r="AQ17" s="118">
        <f t="shared" si="26"/>
        <v>0</v>
      </c>
      <c r="AR17" s="118">
        <f t="shared" si="26"/>
        <v>0</v>
      </c>
      <c r="AS17" s="118">
        <f t="shared" si="26"/>
        <v>0</v>
      </c>
      <c r="AT17" s="118">
        <f t="shared" si="26"/>
        <v>0</v>
      </c>
      <c r="AU17" s="118">
        <f t="shared" si="26"/>
        <v>0</v>
      </c>
      <c r="AV17" s="119"/>
      <c r="AW17" s="118">
        <f>SUM(AW4:AW16)</f>
        <v>0</v>
      </c>
      <c r="AX17" s="118">
        <f t="shared" ref="AX17:BX17" si="27">SUM(AX4:AX16)</f>
        <v>0</v>
      </c>
      <c r="AY17" s="118">
        <f t="shared" si="27"/>
        <v>0</v>
      </c>
      <c r="AZ17" s="118">
        <f t="shared" si="27"/>
        <v>0</v>
      </c>
      <c r="BA17" s="118">
        <f t="shared" si="27"/>
        <v>0</v>
      </c>
      <c r="BB17" s="118">
        <f t="shared" si="27"/>
        <v>0</v>
      </c>
      <c r="BC17" s="118">
        <f t="shared" si="27"/>
        <v>0</v>
      </c>
      <c r="BD17" s="118">
        <f t="shared" si="27"/>
        <v>0</v>
      </c>
      <c r="BE17" s="118">
        <f t="shared" si="27"/>
        <v>0</v>
      </c>
      <c r="BF17" s="118">
        <f t="shared" si="27"/>
        <v>0</v>
      </c>
      <c r="BG17" s="118">
        <f t="shared" si="27"/>
        <v>0</v>
      </c>
      <c r="BH17" s="118">
        <f t="shared" si="27"/>
        <v>0</v>
      </c>
      <c r="BI17" s="118">
        <f t="shared" si="27"/>
        <v>0</v>
      </c>
      <c r="BJ17" s="118">
        <f t="shared" si="27"/>
        <v>0</v>
      </c>
      <c r="BK17" s="118">
        <f t="shared" si="27"/>
        <v>0</v>
      </c>
      <c r="BL17" s="118">
        <f t="shared" si="27"/>
        <v>0</v>
      </c>
      <c r="BM17" s="118">
        <f t="shared" si="27"/>
        <v>0</v>
      </c>
      <c r="BN17" s="118">
        <f t="shared" si="27"/>
        <v>0</v>
      </c>
      <c r="BO17" s="118">
        <f t="shared" si="27"/>
        <v>0</v>
      </c>
      <c r="BP17" s="118">
        <f t="shared" si="27"/>
        <v>0</v>
      </c>
      <c r="BQ17" s="118">
        <f t="shared" si="27"/>
        <v>0</v>
      </c>
      <c r="BR17" s="118">
        <f t="shared" si="27"/>
        <v>0</v>
      </c>
      <c r="BS17" s="118">
        <f t="shared" si="27"/>
        <v>0</v>
      </c>
      <c r="BT17" s="118">
        <f t="shared" si="27"/>
        <v>0</v>
      </c>
      <c r="BU17" s="118">
        <f t="shared" si="27"/>
        <v>0</v>
      </c>
      <c r="BV17" s="118">
        <f t="shared" si="27"/>
        <v>0</v>
      </c>
      <c r="BW17" s="118">
        <f t="shared" si="27"/>
        <v>0</v>
      </c>
      <c r="BX17" s="118">
        <f t="shared" si="27"/>
        <v>0</v>
      </c>
      <c r="BY17" s="50"/>
      <c r="BZ17" s="115">
        <f>SUM(BZ4:BZ16)</f>
        <v>274634</v>
      </c>
      <c r="CA17" s="92"/>
      <c r="CC17" s="62" t="s">
        <v>246</v>
      </c>
      <c r="CD17" s="74">
        <f>SUM(CD4:CD16)</f>
        <v>0</v>
      </c>
      <c r="CE17" s="63">
        <f t="shared" ref="CE17:DA17" si="28">SUM(CE4:CE16)</f>
        <v>0</v>
      </c>
      <c r="CF17" s="64">
        <f t="shared" si="28"/>
        <v>0</v>
      </c>
      <c r="CG17" s="65">
        <f t="shared" si="28"/>
        <v>0</v>
      </c>
      <c r="CH17" s="65">
        <f t="shared" si="28"/>
        <v>0</v>
      </c>
      <c r="CI17" s="65">
        <f t="shared" si="28"/>
        <v>0</v>
      </c>
      <c r="CJ17" s="65">
        <f t="shared" si="28"/>
        <v>0</v>
      </c>
      <c r="CK17" s="65">
        <f t="shared" si="28"/>
        <v>0</v>
      </c>
      <c r="CL17" s="65">
        <f t="shared" si="28"/>
        <v>0</v>
      </c>
      <c r="CM17" s="65">
        <f t="shared" si="28"/>
        <v>0</v>
      </c>
      <c r="CN17" s="65">
        <f t="shared" si="28"/>
        <v>0</v>
      </c>
      <c r="CO17" s="65">
        <f t="shared" si="28"/>
        <v>0</v>
      </c>
      <c r="CP17" s="65">
        <f t="shared" si="28"/>
        <v>0</v>
      </c>
      <c r="CQ17" s="65">
        <f t="shared" si="28"/>
        <v>0</v>
      </c>
      <c r="CR17" s="65">
        <f t="shared" si="28"/>
        <v>0</v>
      </c>
      <c r="CS17" s="65">
        <f t="shared" si="28"/>
        <v>0</v>
      </c>
      <c r="CT17" s="65">
        <f t="shared" si="28"/>
        <v>0</v>
      </c>
      <c r="CU17" s="65">
        <f t="shared" si="28"/>
        <v>0</v>
      </c>
      <c r="CV17" s="65">
        <f t="shared" si="28"/>
        <v>0</v>
      </c>
      <c r="CW17" s="65">
        <f t="shared" si="28"/>
        <v>0</v>
      </c>
      <c r="CX17" s="65">
        <f t="shared" si="28"/>
        <v>0</v>
      </c>
      <c r="CY17" s="65">
        <f t="shared" si="28"/>
        <v>0</v>
      </c>
      <c r="CZ17" s="65">
        <f t="shared" si="28"/>
        <v>0</v>
      </c>
      <c r="DA17" s="65">
        <f t="shared" si="28"/>
        <v>0</v>
      </c>
    </row>
    <row r="19" spans="2:105" x14ac:dyDescent="0.25">
      <c r="B19" s="25"/>
      <c r="C19" s="25"/>
      <c r="D19" s="26" t="s">
        <v>195</v>
      </c>
      <c r="E19" s="26"/>
      <c r="F19" s="27" t="s">
        <v>196</v>
      </c>
      <c r="G19" s="28"/>
      <c r="H19" s="28"/>
      <c r="I19" s="28"/>
      <c r="J19" s="28"/>
      <c r="K19" s="28"/>
      <c r="L19" s="28"/>
      <c r="M19" s="80" t="s">
        <v>197</v>
      </c>
      <c r="N19" s="81"/>
      <c r="O19" s="81"/>
      <c r="P19" s="81"/>
      <c r="Q19" s="81"/>
      <c r="R19" s="81"/>
      <c r="S19" s="81"/>
      <c r="T19" s="81"/>
      <c r="U19" s="81"/>
      <c r="V19" s="81"/>
      <c r="W19" s="81"/>
      <c r="X19" s="81"/>
      <c r="Y19" s="81"/>
      <c r="Z19" s="81"/>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D19" s="55" t="s">
        <v>198</v>
      </c>
    </row>
    <row r="20" spans="2:105" ht="66" x14ac:dyDescent="0.25">
      <c r="B20" s="21" t="s">
        <v>150</v>
      </c>
      <c r="C20" s="18" t="s">
        <v>247</v>
      </c>
      <c r="D20" s="45" t="s">
        <v>248</v>
      </c>
      <c r="E20" s="45" t="s">
        <v>249</v>
      </c>
      <c r="F20" s="35" t="s">
        <v>250</v>
      </c>
      <c r="G20" s="35" t="s">
        <v>251</v>
      </c>
      <c r="H20" s="35" t="s">
        <v>252</v>
      </c>
      <c r="I20" s="35" t="s">
        <v>253</v>
      </c>
      <c r="J20" s="75" t="s">
        <v>254</v>
      </c>
      <c r="K20" s="75" t="str">
        <f>' Populations'!R8</f>
        <v>Other</v>
      </c>
      <c r="L20" s="36" t="str">
        <f>' Populations'!T8</f>
        <v>Other</v>
      </c>
      <c r="M20" s="82" t="s">
        <v>255</v>
      </c>
      <c r="N20" s="82" t="s">
        <v>256</v>
      </c>
      <c r="O20" s="82" t="s">
        <v>257</v>
      </c>
      <c r="P20" s="82" t="s">
        <v>258</v>
      </c>
      <c r="Q20" s="82" t="s">
        <v>259</v>
      </c>
      <c r="R20" s="82" t="s">
        <v>260</v>
      </c>
      <c r="S20" s="82" t="s">
        <v>261</v>
      </c>
      <c r="T20" s="82" t="s">
        <v>262</v>
      </c>
      <c r="U20" s="82" t="s">
        <v>263</v>
      </c>
      <c r="V20" s="82" t="s">
        <v>264</v>
      </c>
      <c r="W20" s="82" t="s">
        <v>265</v>
      </c>
      <c r="X20" s="82" t="s">
        <v>266</v>
      </c>
      <c r="Y20" s="82" t="s">
        <v>267</v>
      </c>
      <c r="Z20" s="82" t="s">
        <v>268</v>
      </c>
      <c r="AA20" s="51"/>
      <c r="AB20" s="56" t="s">
        <v>221</v>
      </c>
      <c r="AC20" s="56" t="s">
        <v>222</v>
      </c>
      <c r="AD20" s="56" t="s">
        <v>223</v>
      </c>
      <c r="AE20" s="56" t="s">
        <v>222</v>
      </c>
      <c r="AF20" s="56" t="s">
        <v>224</v>
      </c>
      <c r="AG20" s="56" t="s">
        <v>222</v>
      </c>
      <c r="AH20" s="56" t="s">
        <v>225</v>
      </c>
      <c r="AI20" s="56" t="s">
        <v>222</v>
      </c>
      <c r="AJ20" s="56" t="s">
        <v>226</v>
      </c>
      <c r="AK20" s="56" t="s">
        <v>222</v>
      </c>
      <c r="AL20" s="56" t="s">
        <v>227</v>
      </c>
      <c r="AM20" s="56" t="s">
        <v>222</v>
      </c>
      <c r="AN20" s="56" t="s">
        <v>228</v>
      </c>
      <c r="AO20" s="56" t="s">
        <v>222</v>
      </c>
      <c r="AP20" s="56" t="s">
        <v>229</v>
      </c>
      <c r="AQ20" s="56" t="s">
        <v>222</v>
      </c>
      <c r="AR20" s="56" t="str">
        <f>' Populations'!R8</f>
        <v>Other</v>
      </c>
      <c r="AS20" s="56" t="s">
        <v>222</v>
      </c>
      <c r="AT20" s="56" t="str">
        <f>' Populations'!T8</f>
        <v>Other</v>
      </c>
      <c r="AU20" s="56" t="s">
        <v>222</v>
      </c>
      <c r="AV20" s="97"/>
      <c r="AW20" s="56" t="s">
        <v>175</v>
      </c>
      <c r="AX20" s="56" t="s">
        <v>222</v>
      </c>
      <c r="AY20" s="56" t="s">
        <v>176</v>
      </c>
      <c r="AZ20" s="56" t="s">
        <v>222</v>
      </c>
      <c r="BA20" s="56" t="s">
        <v>177</v>
      </c>
      <c r="BB20" s="56" t="s">
        <v>222</v>
      </c>
      <c r="BC20" s="56" t="s">
        <v>178</v>
      </c>
      <c r="BD20" s="56" t="s">
        <v>222</v>
      </c>
      <c r="BE20" s="56" t="s">
        <v>179</v>
      </c>
      <c r="BF20" s="56" t="s">
        <v>222</v>
      </c>
      <c r="BG20" s="56" t="s">
        <v>180</v>
      </c>
      <c r="BH20" s="56" t="s">
        <v>222</v>
      </c>
      <c r="BI20" s="56" t="s">
        <v>181</v>
      </c>
      <c r="BJ20" s="56" t="s">
        <v>222</v>
      </c>
      <c r="BK20" s="56" t="s">
        <v>182</v>
      </c>
      <c r="BL20" s="56" t="s">
        <v>222</v>
      </c>
      <c r="BM20" s="56" t="s">
        <v>183</v>
      </c>
      <c r="BN20" s="56" t="s">
        <v>222</v>
      </c>
      <c r="BO20" s="56" t="s">
        <v>184</v>
      </c>
      <c r="BP20" s="56" t="s">
        <v>222</v>
      </c>
      <c r="BQ20" s="56" t="s">
        <v>185</v>
      </c>
      <c r="BR20" s="56" t="s">
        <v>222</v>
      </c>
      <c r="BS20" s="56" t="s">
        <v>186</v>
      </c>
      <c r="BT20" s="56" t="s">
        <v>222</v>
      </c>
      <c r="BU20" s="56" t="s">
        <v>187</v>
      </c>
      <c r="BV20" s="56" t="s">
        <v>222</v>
      </c>
      <c r="BW20" s="56" t="s">
        <v>188</v>
      </c>
      <c r="BX20" s="56" t="s">
        <v>222</v>
      </c>
      <c r="BY20" s="51"/>
      <c r="BZ20" s="56" t="s">
        <v>230</v>
      </c>
      <c r="CA20" s="56" t="s">
        <v>231</v>
      </c>
      <c r="CC20" s="56" t="s">
        <v>150</v>
      </c>
      <c r="CD20" s="57" t="s">
        <v>151</v>
      </c>
      <c r="CE20" s="58" t="s">
        <v>152</v>
      </c>
      <c r="CF20" s="58" t="s">
        <v>153</v>
      </c>
      <c r="CG20" s="59" t="s">
        <v>154</v>
      </c>
      <c r="CH20" s="59" t="s">
        <v>155</v>
      </c>
      <c r="CI20" s="59" t="s">
        <v>156</v>
      </c>
      <c r="CJ20" s="59" t="s">
        <v>157</v>
      </c>
      <c r="CK20" s="59" t="s">
        <v>158</v>
      </c>
      <c r="CL20" s="59" t="str">
        <f>' Populations'!R8</f>
        <v>Other</v>
      </c>
      <c r="CM20" s="59" t="str">
        <f>' Populations'!T8</f>
        <v>Other</v>
      </c>
      <c r="CN20" s="59" t="s">
        <v>269</v>
      </c>
      <c r="CO20" s="59" t="s">
        <v>270</v>
      </c>
      <c r="CP20" s="59" t="s">
        <v>271</v>
      </c>
      <c r="CQ20" s="59" t="s">
        <v>272</v>
      </c>
      <c r="CR20" s="59" t="s">
        <v>273</v>
      </c>
      <c r="CS20" s="59" t="s">
        <v>274</v>
      </c>
      <c r="CT20" s="59" t="s">
        <v>275</v>
      </c>
      <c r="CU20" s="59" t="s">
        <v>276</v>
      </c>
      <c r="CV20" s="59" t="s">
        <v>277</v>
      </c>
      <c r="CW20" s="59" t="s">
        <v>278</v>
      </c>
      <c r="CX20" s="59" t="s">
        <v>279</v>
      </c>
      <c r="CY20" s="59" t="s">
        <v>280</v>
      </c>
      <c r="CZ20" s="59" t="s">
        <v>281</v>
      </c>
      <c r="DA20" s="59" t="s">
        <v>282</v>
      </c>
    </row>
    <row r="21" spans="2:105" x14ac:dyDescent="0.25">
      <c r="B21" s="16" t="s">
        <v>160</v>
      </c>
      <c r="C21" s="69"/>
      <c r="D21" s="46"/>
      <c r="E21" s="47"/>
      <c r="F21" s="37"/>
      <c r="G21" s="37"/>
      <c r="H21" s="37"/>
      <c r="I21" s="37"/>
      <c r="J21" s="76"/>
      <c r="K21" s="76"/>
      <c r="L21" s="41"/>
      <c r="M21" s="83"/>
      <c r="N21" s="83"/>
      <c r="O21" s="83"/>
      <c r="P21" s="83"/>
      <c r="Q21" s="83"/>
      <c r="R21" s="83"/>
      <c r="S21" s="83"/>
      <c r="T21" s="83"/>
      <c r="U21" s="83"/>
      <c r="V21" s="83"/>
      <c r="W21" s="83"/>
      <c r="X21" s="83"/>
      <c r="Y21" s="83"/>
      <c r="Z21" s="88"/>
      <c r="AA21" s="52"/>
      <c r="AB21" s="95">
        <f>' Populations'!B9</f>
        <v>0</v>
      </c>
      <c r="AC21" s="95">
        <f>IF(AB21=0,0,($C$21/$AB$21)*100000)</f>
        <v>0</v>
      </c>
      <c r="AD21" s="95">
        <f>' Populations'!D9</f>
        <v>0</v>
      </c>
      <c r="AE21" s="95">
        <f>IF(AD21=0,0,($D$21/$AD$21)*100000)</f>
        <v>0</v>
      </c>
      <c r="AF21" s="95">
        <f>' Populations'!F9</f>
        <v>0</v>
      </c>
      <c r="AG21" s="95">
        <f>IF(AF21=0,0,($E$21/$AF$21)*100000)</f>
        <v>0</v>
      </c>
      <c r="AH21" s="95">
        <f>' Populations'!H9</f>
        <v>0</v>
      </c>
      <c r="AI21" s="95">
        <f>IF(AH21=0,0,($F$21/$AH$21)*100000)</f>
        <v>0</v>
      </c>
      <c r="AJ21" s="95">
        <f>' Populations'!J9</f>
        <v>0</v>
      </c>
      <c r="AK21" s="95">
        <f>IF(AJ21=0,0,($G$21/$AJ$21)*100000)</f>
        <v>0</v>
      </c>
      <c r="AL21" s="95">
        <f>' Populations'!L9</f>
        <v>0</v>
      </c>
      <c r="AM21" s="95">
        <f>IF(AL21=0,0,($H$21/$AL$21)*100000)</f>
        <v>0</v>
      </c>
      <c r="AN21" s="95">
        <f>' Populations'!N9</f>
        <v>0</v>
      </c>
      <c r="AO21" s="95">
        <f>IF(AN21=0,0,($I$21/$AN$21)*100000)</f>
        <v>0</v>
      </c>
      <c r="AP21" s="95">
        <f>' Populations'!P9</f>
        <v>0</v>
      </c>
      <c r="AQ21" s="95">
        <f>IF(AP21=0,0,($J$21/$AP$21)*100000)</f>
        <v>0</v>
      </c>
      <c r="AR21" s="95">
        <f>' Populations'!R9</f>
        <v>0</v>
      </c>
      <c r="AS21" s="95">
        <f>IF(AR21=0,0,($K$21/$AR$21)*100000)</f>
        <v>0</v>
      </c>
      <c r="AT21" s="95">
        <f>' Populations'!T9</f>
        <v>0</v>
      </c>
      <c r="AU21" s="95">
        <f>IF(AT21=0,0,($L$21/$AT$21)*100000)</f>
        <v>0</v>
      </c>
      <c r="AV21" s="98"/>
      <c r="AW21" s="95">
        <f>'Health Regions'!B5</f>
        <v>0</v>
      </c>
      <c r="AX21" s="95">
        <f>IF(AW21=0,0,($M$21/$AW$21)*100000)</f>
        <v>0</v>
      </c>
      <c r="AY21" s="95">
        <f>'Health Regions'!D5</f>
        <v>0</v>
      </c>
      <c r="AZ21" s="95">
        <f>IF(AY21=0,0,($N$21/$AY$21)*100000)</f>
        <v>0</v>
      </c>
      <c r="BA21" s="95">
        <f>'Health Regions'!F5</f>
        <v>0</v>
      </c>
      <c r="BB21" s="95">
        <f>IF(BA21=0,0,($O$21/$BA$21)*100000)</f>
        <v>0</v>
      </c>
      <c r="BC21" s="95">
        <f>'Health Regions'!H5</f>
        <v>0</v>
      </c>
      <c r="BD21" s="95">
        <f>IF(BC21=0,0,($P$21/$BC$21)*100000)</f>
        <v>0</v>
      </c>
      <c r="BE21" s="95">
        <f>'Health Regions'!J5</f>
        <v>0</v>
      </c>
      <c r="BF21" s="95">
        <f>IF(BE21=0,0,($Q$21/$BE$21)*100000)</f>
        <v>0</v>
      </c>
      <c r="BG21" s="95">
        <f>'Health Regions'!L5</f>
        <v>0</v>
      </c>
      <c r="BH21" s="95">
        <f>IF(BG21=0,0,($R$21/$BG$21)*100000)</f>
        <v>0</v>
      </c>
      <c r="BI21" s="95">
        <f>'Health Regions'!N5</f>
        <v>0</v>
      </c>
      <c r="BJ21" s="95">
        <f>IF(BI21=0,0,($S$21/$BI$21)*100000)</f>
        <v>0</v>
      </c>
      <c r="BK21" s="95">
        <f>'Health Regions'!P5</f>
        <v>0</v>
      </c>
      <c r="BL21" s="95">
        <f>IF(BK21=0,0,($T$21/$BK$21)*100000)</f>
        <v>0</v>
      </c>
      <c r="BM21" s="95">
        <f>'Health Regions'!R5</f>
        <v>0</v>
      </c>
      <c r="BN21" s="95">
        <f>IF(BM21=0,0,($U$21/$BM$21)*100000)</f>
        <v>0</v>
      </c>
      <c r="BO21" s="95">
        <f>'Health Regions'!T5</f>
        <v>0</v>
      </c>
      <c r="BP21" s="95">
        <f>IF(BO21=0,0,($V$21/$BO21)*100000)</f>
        <v>0</v>
      </c>
      <c r="BQ21" s="95">
        <f>'Health Regions'!V5</f>
        <v>0</v>
      </c>
      <c r="BR21" s="95">
        <f>IF(BQ21=0,0,($W$21/$BQ$21)*100000)</f>
        <v>0</v>
      </c>
      <c r="BS21" s="95">
        <f>'Health Regions'!X5</f>
        <v>0</v>
      </c>
      <c r="BT21" s="95">
        <f>IF(BS21=0,0,($X$21/$BS$21)*100000)</f>
        <v>0</v>
      </c>
      <c r="BU21" s="95">
        <f>'Health Regions'!Z5</f>
        <v>0</v>
      </c>
      <c r="BV21" s="95">
        <f>IF(BU21=0,0,($Y$21/$BU$21)*100000)</f>
        <v>0</v>
      </c>
      <c r="BW21" s="95">
        <f>'Health Regions'!AB5</f>
        <v>0</v>
      </c>
      <c r="BX21" s="95">
        <f>IF(BW21=0,0,($Z$21/$BW$21)*100000)</f>
        <v>0</v>
      </c>
      <c r="BY21" s="52"/>
      <c r="BZ21" s="93">
        <v>3795</v>
      </c>
      <c r="CA21" s="94">
        <v>1.3818E-2</v>
      </c>
      <c r="CC21" s="60" t="s">
        <v>160</v>
      </c>
      <c r="CD21" s="113">
        <f t="shared" ref="CD21:CD33" si="29">AC21*CA21</f>
        <v>0</v>
      </c>
      <c r="CE21" s="114">
        <f t="shared" ref="CE21:CE33" si="30">AE21*CA21</f>
        <v>0</v>
      </c>
      <c r="CF21" s="114">
        <f t="shared" ref="CF21:CF33" si="31">AG21*CA21</f>
        <v>0</v>
      </c>
      <c r="CG21" s="54">
        <f t="shared" ref="CG21:CG33" si="32">AI21*CA21</f>
        <v>0</v>
      </c>
      <c r="CH21" s="54">
        <f t="shared" ref="CH21:CH33" si="33">AK21*CA21</f>
        <v>0</v>
      </c>
      <c r="CI21" s="54">
        <f t="shared" ref="CI21:CI33" si="34">AM21*CA21</f>
        <v>0</v>
      </c>
      <c r="CJ21" s="54">
        <f t="shared" ref="CJ21:CJ33" si="35">AO21*CA21</f>
        <v>0</v>
      </c>
      <c r="CK21" s="54">
        <f t="shared" ref="CK21:CK33" si="36">AQ21*CA21</f>
        <v>0</v>
      </c>
      <c r="CL21" s="54">
        <f t="shared" ref="CL21:CL33" si="37">AS21*CA21</f>
        <v>0</v>
      </c>
      <c r="CM21" s="54">
        <f t="shared" ref="CM21:CM33" si="38">AU21*CA21</f>
        <v>0</v>
      </c>
      <c r="CN21" s="54">
        <f>AX21*CA21</f>
        <v>0</v>
      </c>
      <c r="CO21" s="54">
        <f>AZ21*CA21</f>
        <v>0</v>
      </c>
      <c r="CP21" s="54">
        <f>BB21*CA21</f>
        <v>0</v>
      </c>
      <c r="CQ21" s="54">
        <f>BD21*CA21</f>
        <v>0</v>
      </c>
      <c r="CR21" s="54">
        <f>BF21*CA21</f>
        <v>0</v>
      </c>
      <c r="CS21" s="54">
        <f>BH21*CA21</f>
        <v>0</v>
      </c>
      <c r="CT21" s="54">
        <f>BI21*CA21</f>
        <v>0</v>
      </c>
      <c r="CU21" s="54">
        <f>BL21*CA21</f>
        <v>0</v>
      </c>
      <c r="CV21" s="54">
        <f>BN21*CA21</f>
        <v>0</v>
      </c>
      <c r="CW21" s="54">
        <f>BP21*CA21</f>
        <v>0</v>
      </c>
      <c r="CX21" s="54">
        <f>BR21*CA21</f>
        <v>0</v>
      </c>
      <c r="CY21" s="54">
        <f>BT21*CA21</f>
        <v>0</v>
      </c>
      <c r="CZ21" s="54">
        <f>BV21*CA21</f>
        <v>0</v>
      </c>
      <c r="DA21" s="54">
        <f>BX21*CA21</f>
        <v>0</v>
      </c>
    </row>
    <row r="22" spans="2:105" x14ac:dyDescent="0.25">
      <c r="B22" s="17" t="s">
        <v>161</v>
      </c>
      <c r="C22" s="70"/>
      <c r="D22" s="48"/>
      <c r="E22" s="49"/>
      <c r="F22" s="39"/>
      <c r="G22" s="39"/>
      <c r="H22" s="39"/>
      <c r="I22" s="39"/>
      <c r="J22" s="77"/>
      <c r="K22" s="77"/>
      <c r="L22" s="42"/>
      <c r="M22" s="85"/>
      <c r="N22" s="85"/>
      <c r="O22" s="85"/>
      <c r="P22" s="85"/>
      <c r="Q22" s="85"/>
      <c r="R22" s="85"/>
      <c r="S22" s="85"/>
      <c r="T22" s="85"/>
      <c r="U22" s="85"/>
      <c r="V22" s="85"/>
      <c r="W22" s="85"/>
      <c r="X22" s="85"/>
      <c r="Y22" s="85"/>
      <c r="Z22" s="89"/>
      <c r="AA22" s="52"/>
      <c r="AB22" s="95">
        <f>' Populations'!B10</f>
        <v>0</v>
      </c>
      <c r="AC22" s="95">
        <f>IF(AB22=0,0,($C$22/$AB$22)*100000)</f>
        <v>0</v>
      </c>
      <c r="AD22" s="95">
        <f>' Populations'!D10</f>
        <v>0</v>
      </c>
      <c r="AE22" s="95">
        <f>IF(AD22=0,0,($D$22/$AD$22)*100000)</f>
        <v>0</v>
      </c>
      <c r="AF22" s="95">
        <f>' Populations'!F10</f>
        <v>0</v>
      </c>
      <c r="AG22" s="95">
        <f>IF(AF22=0,0,($E$22/$AF$22)*100000)</f>
        <v>0</v>
      </c>
      <c r="AH22" s="95">
        <f>' Populations'!H10</f>
        <v>0</v>
      </c>
      <c r="AI22" s="95">
        <f>IF(AH22=0,0,($F$22/$AH$22)*100000)</f>
        <v>0</v>
      </c>
      <c r="AJ22" s="95">
        <f>' Populations'!J10</f>
        <v>0</v>
      </c>
      <c r="AK22" s="95">
        <f>IF(AJ22=0,0,($G$22/$AJ$22)*100000)</f>
        <v>0</v>
      </c>
      <c r="AL22" s="95">
        <f>' Populations'!L10</f>
        <v>0</v>
      </c>
      <c r="AM22" s="95">
        <f>IF(AL22=0,0,($H$22/$AL$22)*100000)</f>
        <v>0</v>
      </c>
      <c r="AN22" s="95">
        <f>' Populations'!N10</f>
        <v>0</v>
      </c>
      <c r="AO22" s="95">
        <f>IF(AN22=0,0,($I$22/$AN$22)*100000)</f>
        <v>0</v>
      </c>
      <c r="AP22" s="95">
        <f>' Populations'!P10</f>
        <v>0</v>
      </c>
      <c r="AQ22" s="95">
        <f>IF(AP22=0,0,($J$22/$AP$22)*100000)</f>
        <v>0</v>
      </c>
      <c r="AR22" s="95">
        <f>' Populations'!R10</f>
        <v>0</v>
      </c>
      <c r="AS22" s="95">
        <f>IF(AR22=0,0,($K$22/$AR$22)*100000)</f>
        <v>0</v>
      </c>
      <c r="AT22" s="95">
        <f>' Populations'!T10</f>
        <v>0</v>
      </c>
      <c r="AU22" s="95">
        <f>IF(AT22=0,0,($L$22/$AT$22)*100000)</f>
        <v>0</v>
      </c>
      <c r="AV22" s="98"/>
      <c r="AW22" s="95">
        <f>'Health Regions'!B6</f>
        <v>0</v>
      </c>
      <c r="AX22" s="95">
        <f>IF(AW22=0,0,($M$22/$AW$22)*100000)</f>
        <v>0</v>
      </c>
      <c r="AY22" s="95">
        <f>'Health Regions'!D6</f>
        <v>0</v>
      </c>
      <c r="AZ22" s="95">
        <f>IF(AY22=0,0,($N$22/$AY$22)*100000)</f>
        <v>0</v>
      </c>
      <c r="BA22" s="95">
        <f>'Health Regions'!F6</f>
        <v>0</v>
      </c>
      <c r="BB22" s="95">
        <f>IF(BA22=0,0,($O$22/$BA$22)*100000)</f>
        <v>0</v>
      </c>
      <c r="BC22" s="95">
        <f>'Health Regions'!H6</f>
        <v>0</v>
      </c>
      <c r="BD22" s="95">
        <f>IF(BC22=0,0,($P$22/$BC$22)*100000)</f>
        <v>0</v>
      </c>
      <c r="BE22" s="95">
        <f>'Health Regions'!J6</f>
        <v>0</v>
      </c>
      <c r="BF22" s="95">
        <f>IF(BE22=0,0,($Q$22/$BE$22)*100000)</f>
        <v>0</v>
      </c>
      <c r="BG22" s="95">
        <f>'Health Regions'!L6</f>
        <v>0</v>
      </c>
      <c r="BH22" s="95">
        <f>IF(BG22=0,0,($R$22/$BG$22)*100000)</f>
        <v>0</v>
      </c>
      <c r="BI22" s="95">
        <f>'Health Regions'!N6</f>
        <v>0</v>
      </c>
      <c r="BJ22" s="95">
        <f>IF(BI22=0,0,($S$22/$BI$22)*100000)</f>
        <v>0</v>
      </c>
      <c r="BK22" s="95">
        <f>'Health Regions'!P6</f>
        <v>0</v>
      </c>
      <c r="BL22" s="95">
        <f>IF(BK22=0,0,($T$22/$BK$22)*100000)</f>
        <v>0</v>
      </c>
      <c r="BM22" s="95">
        <f>'Health Regions'!R6</f>
        <v>0</v>
      </c>
      <c r="BN22" s="95">
        <f>IF(BM22=0,0,($U$22/$BM$22)*100000)</f>
        <v>0</v>
      </c>
      <c r="BO22" s="95">
        <f>'Health Regions'!T6</f>
        <v>0</v>
      </c>
      <c r="BP22" s="95">
        <f>IF(BO22=0,0,($V$22/$BO$22)*100000)</f>
        <v>0</v>
      </c>
      <c r="BQ22" s="95">
        <f>'Health Regions'!V6</f>
        <v>0</v>
      </c>
      <c r="BR22" s="95">
        <f>IF(BQ22=0,0,($W$22/$BQ$22)*100000)</f>
        <v>0</v>
      </c>
      <c r="BS22" s="95">
        <f>'Health Regions'!X6</f>
        <v>0</v>
      </c>
      <c r="BT22" s="95">
        <f>IF(BS22=0,0,($X$22/$BS$22)*100000)</f>
        <v>0</v>
      </c>
      <c r="BU22" s="95">
        <f>'Health Regions'!Z6</f>
        <v>0</v>
      </c>
      <c r="BV22" s="95">
        <f>IF(BU22=0,0,($Y$22/$BU$22)*100000)</f>
        <v>0</v>
      </c>
      <c r="BW22" s="95">
        <f>'Health Regions'!AB6</f>
        <v>0</v>
      </c>
      <c r="BX22" s="95">
        <f>IF(BW22=0,0,($Z$22/$BW$22)*100000)</f>
        <v>0</v>
      </c>
      <c r="BY22" s="52"/>
      <c r="BZ22" s="93">
        <v>15192</v>
      </c>
      <c r="CA22" s="94">
        <v>5.5316999999999998E-2</v>
      </c>
      <c r="CC22" s="61" t="s">
        <v>161</v>
      </c>
      <c r="CD22" s="113">
        <f t="shared" si="29"/>
        <v>0</v>
      </c>
      <c r="CE22" s="114">
        <f t="shared" si="30"/>
        <v>0</v>
      </c>
      <c r="CF22" s="114">
        <f t="shared" si="31"/>
        <v>0</v>
      </c>
      <c r="CG22" s="54">
        <f t="shared" si="32"/>
        <v>0</v>
      </c>
      <c r="CH22" s="54">
        <f t="shared" si="33"/>
        <v>0</v>
      </c>
      <c r="CI22" s="54">
        <f t="shared" si="34"/>
        <v>0</v>
      </c>
      <c r="CJ22" s="54">
        <f t="shared" si="35"/>
        <v>0</v>
      </c>
      <c r="CK22" s="54">
        <f t="shared" si="36"/>
        <v>0</v>
      </c>
      <c r="CL22" s="54">
        <f t="shared" si="37"/>
        <v>0</v>
      </c>
      <c r="CM22" s="54">
        <f t="shared" si="38"/>
        <v>0</v>
      </c>
      <c r="CN22" s="54">
        <f t="shared" ref="CN22:CN32" si="39">AX22*CA22</f>
        <v>0</v>
      </c>
      <c r="CO22" s="54">
        <f t="shared" ref="CO22:CO33" si="40">AZ22*CA22</f>
        <v>0</v>
      </c>
      <c r="CP22" s="54">
        <f t="shared" ref="CP22:CP33" si="41">BB22*CA22</f>
        <v>0</v>
      </c>
      <c r="CQ22" s="54">
        <f t="shared" ref="CQ22:CQ33" si="42">BD22*CA22</f>
        <v>0</v>
      </c>
      <c r="CR22" s="54">
        <f t="shared" ref="CR22:CR33" si="43">BF22*CA22</f>
        <v>0</v>
      </c>
      <c r="CS22" s="54">
        <f t="shared" ref="CS22:CS33" si="44">BH22*CA22</f>
        <v>0</v>
      </c>
      <c r="CT22" s="54">
        <f t="shared" ref="CT22:CT33" si="45">BI22*CA22</f>
        <v>0</v>
      </c>
      <c r="CU22" s="54">
        <f t="shared" ref="CU22:CU33" si="46">BL22*CA22</f>
        <v>0</v>
      </c>
      <c r="CV22" s="54">
        <f t="shared" ref="CV22:CV33" si="47">BN22*CA22</f>
        <v>0</v>
      </c>
      <c r="CW22" s="54">
        <f t="shared" ref="CW22:CW33" si="48">BP22*CA22</f>
        <v>0</v>
      </c>
      <c r="CX22" s="54">
        <f t="shared" ref="CX22:CX33" si="49">BR22*CA22</f>
        <v>0</v>
      </c>
      <c r="CY22" s="54">
        <f t="shared" ref="CY22:CY33" si="50">BT22*CA22</f>
        <v>0</v>
      </c>
      <c r="CZ22" s="54">
        <f t="shared" ref="CZ22:CZ33" si="51">BV22*CA22</f>
        <v>0</v>
      </c>
      <c r="DA22" s="54">
        <f t="shared" ref="DA22:DA33" si="52">BX22*CA22</f>
        <v>0</v>
      </c>
    </row>
    <row r="23" spans="2:105" x14ac:dyDescent="0.25">
      <c r="B23" s="16" t="s">
        <v>162</v>
      </c>
      <c r="C23" s="70"/>
      <c r="D23" s="48"/>
      <c r="E23" s="49"/>
      <c r="F23" s="39"/>
      <c r="G23" s="39"/>
      <c r="H23" s="39"/>
      <c r="I23" s="39"/>
      <c r="J23" s="77"/>
      <c r="K23" s="77"/>
      <c r="L23" s="42"/>
      <c r="M23" s="85"/>
      <c r="N23" s="85"/>
      <c r="O23" s="85"/>
      <c r="P23" s="85"/>
      <c r="Q23" s="85"/>
      <c r="R23" s="85"/>
      <c r="S23" s="85"/>
      <c r="T23" s="85"/>
      <c r="U23" s="85"/>
      <c r="V23" s="85"/>
      <c r="W23" s="85"/>
      <c r="X23" s="85"/>
      <c r="Y23" s="85"/>
      <c r="Z23" s="89"/>
      <c r="AA23" s="52"/>
      <c r="AB23" s="95">
        <f>' Populations'!B11</f>
        <v>0</v>
      </c>
      <c r="AC23" s="95">
        <f>IF(AB23=0,0,($C$23/$AB$23)*100000)</f>
        <v>0</v>
      </c>
      <c r="AD23" s="95">
        <f>' Populations'!D11</f>
        <v>0</v>
      </c>
      <c r="AE23" s="95">
        <f>IF(AD23=0,0,($D$23/$AD$23)*100000)</f>
        <v>0</v>
      </c>
      <c r="AF23" s="95">
        <f>' Populations'!F11</f>
        <v>0</v>
      </c>
      <c r="AG23" s="95">
        <f>IF(AF23=0,0,($E$23/$AF$23)*100000)</f>
        <v>0</v>
      </c>
      <c r="AH23" s="95">
        <f>' Populations'!H11</f>
        <v>0</v>
      </c>
      <c r="AI23" s="95">
        <f>IF(AH23=0,0,($F$23/$AH$23)*100000)</f>
        <v>0</v>
      </c>
      <c r="AJ23" s="95">
        <f>' Populations'!J11</f>
        <v>0</v>
      </c>
      <c r="AK23" s="95">
        <f>IF(AJ23=0,0,($G$23/$AJ$23)*100000)</f>
        <v>0</v>
      </c>
      <c r="AL23" s="95">
        <f>' Populations'!L11</f>
        <v>0</v>
      </c>
      <c r="AM23" s="95">
        <f>IF(AL23=0,0,($H$23/$AL$23)*100000)</f>
        <v>0</v>
      </c>
      <c r="AN23" s="95">
        <f>' Populations'!N11</f>
        <v>0</v>
      </c>
      <c r="AO23" s="95">
        <f>IF(AN23=0,0,($I$23/$AN$23)*100000)</f>
        <v>0</v>
      </c>
      <c r="AP23" s="95">
        <f>' Populations'!P11</f>
        <v>0</v>
      </c>
      <c r="AQ23" s="95">
        <f>IF(AP23=0,0,($J$23/$AP$23)*100000)</f>
        <v>0</v>
      </c>
      <c r="AR23" s="95">
        <f>' Populations'!R11</f>
        <v>0</v>
      </c>
      <c r="AS23" s="95">
        <f>IF(AR23=0,0,($K$23/$AR$23)*100000)</f>
        <v>0</v>
      </c>
      <c r="AT23" s="95">
        <f>' Populations'!T11</f>
        <v>0</v>
      </c>
      <c r="AU23" s="95">
        <f>IF(AT23=0,0,($L$23/$AT$23)*100000)</f>
        <v>0</v>
      </c>
      <c r="AV23" s="98"/>
      <c r="AW23" s="95">
        <f>'Health Regions'!B7</f>
        <v>0</v>
      </c>
      <c r="AX23" s="95">
        <f>IF(AW23=0,0,($M$23/$AW$23)*100000)</f>
        <v>0</v>
      </c>
      <c r="AY23" s="95">
        <f>'Health Regions'!D7</f>
        <v>0</v>
      </c>
      <c r="AZ23" s="95">
        <f>IF(AY23=0,0,($N$23/$AY$23)*100000)</f>
        <v>0</v>
      </c>
      <c r="BA23" s="95">
        <f>'Health Regions'!F7</f>
        <v>0</v>
      </c>
      <c r="BB23" s="95">
        <f>IF(BA23=0,0,($O$23/$BA$23)*100000)</f>
        <v>0</v>
      </c>
      <c r="BC23" s="95">
        <f>'Health Regions'!H7</f>
        <v>0</v>
      </c>
      <c r="BD23" s="95">
        <f>IF(BC23=0,0,($P$23/$BC$23)*100000)</f>
        <v>0</v>
      </c>
      <c r="BE23" s="95">
        <f>'Health Regions'!J7</f>
        <v>0</v>
      </c>
      <c r="BF23" s="95">
        <f>IF(BE23=0,0,($Q$23/$BE$23)*100000)</f>
        <v>0</v>
      </c>
      <c r="BG23" s="95">
        <f>'Health Regions'!L7</f>
        <v>0</v>
      </c>
      <c r="BH23" s="95">
        <f>IF(BG23=0,0,($R$23/$BG$23)*100000)</f>
        <v>0</v>
      </c>
      <c r="BI23" s="95">
        <f>'Health Regions'!N7</f>
        <v>0</v>
      </c>
      <c r="BJ23" s="95">
        <f>IF(BI23=0,0,($S$23/$BI$23)*100000)</f>
        <v>0</v>
      </c>
      <c r="BK23" s="95">
        <f>'Health Regions'!P7</f>
        <v>0</v>
      </c>
      <c r="BL23" s="95">
        <f>IF(BK23=0,0,($T$23/$BK$23)*100000)</f>
        <v>0</v>
      </c>
      <c r="BM23" s="95">
        <f>'Health Regions'!R7</f>
        <v>0</v>
      </c>
      <c r="BN23" s="95">
        <f>IF(BM23=0,0,($U$23/$BM$23)*100000)</f>
        <v>0</v>
      </c>
      <c r="BO23" s="95">
        <f>'Health Regions'!T7</f>
        <v>0</v>
      </c>
      <c r="BP23" s="95">
        <f>IF(BO23=0,0,($V$23/$BO$23)*100000)</f>
        <v>0</v>
      </c>
      <c r="BQ23" s="95">
        <f>'Health Regions'!V7</f>
        <v>0</v>
      </c>
      <c r="BR23" s="95">
        <f>IF(BQ23=0,0,($W$23/$BQ$23)*100000)</f>
        <v>0</v>
      </c>
      <c r="BS23" s="95">
        <f>'Health Regions'!X7</f>
        <v>0</v>
      </c>
      <c r="BT23" s="95">
        <f>IF(BS23=0,0,($X$23/$BS$23)*100000)</f>
        <v>0</v>
      </c>
      <c r="BU23" s="95">
        <f>'Health Regions'!Z7</f>
        <v>0</v>
      </c>
      <c r="BV23" s="95">
        <f>IF(BU23=0,0,($Y$23/$BU$23)*100000)</f>
        <v>0</v>
      </c>
      <c r="BW23" s="95">
        <f>'Health Regions'!AB7</f>
        <v>0</v>
      </c>
      <c r="BX23" s="95">
        <f>IF(BW23=0,0,($Z$23/$BW$23)*100000)</f>
        <v>0</v>
      </c>
      <c r="BY23" s="52"/>
      <c r="BZ23" s="93">
        <v>19920</v>
      </c>
      <c r="CA23" s="94">
        <v>7.2533E-2</v>
      </c>
      <c r="CC23" s="60" t="s">
        <v>162</v>
      </c>
      <c r="CD23" s="113">
        <f t="shared" si="29"/>
        <v>0</v>
      </c>
      <c r="CE23" s="114">
        <f t="shared" si="30"/>
        <v>0</v>
      </c>
      <c r="CF23" s="114">
        <f t="shared" si="31"/>
        <v>0</v>
      </c>
      <c r="CG23" s="54">
        <f t="shared" si="32"/>
        <v>0</v>
      </c>
      <c r="CH23" s="54">
        <f t="shared" si="33"/>
        <v>0</v>
      </c>
      <c r="CI23" s="54">
        <f t="shared" si="34"/>
        <v>0</v>
      </c>
      <c r="CJ23" s="54">
        <f t="shared" si="35"/>
        <v>0</v>
      </c>
      <c r="CK23" s="54">
        <f t="shared" si="36"/>
        <v>0</v>
      </c>
      <c r="CL23" s="54">
        <f t="shared" si="37"/>
        <v>0</v>
      </c>
      <c r="CM23" s="54">
        <f t="shared" si="38"/>
        <v>0</v>
      </c>
      <c r="CN23" s="54">
        <f t="shared" si="39"/>
        <v>0</v>
      </c>
      <c r="CO23" s="54">
        <f t="shared" si="40"/>
        <v>0</v>
      </c>
      <c r="CP23" s="54">
        <f t="shared" si="41"/>
        <v>0</v>
      </c>
      <c r="CQ23" s="54">
        <f t="shared" si="42"/>
        <v>0</v>
      </c>
      <c r="CR23" s="54">
        <f t="shared" si="43"/>
        <v>0</v>
      </c>
      <c r="CS23" s="54">
        <f t="shared" si="44"/>
        <v>0</v>
      </c>
      <c r="CT23" s="54">
        <f t="shared" si="45"/>
        <v>0</v>
      </c>
      <c r="CU23" s="54">
        <f t="shared" si="46"/>
        <v>0</v>
      </c>
      <c r="CV23" s="54">
        <f t="shared" si="47"/>
        <v>0</v>
      </c>
      <c r="CW23" s="54">
        <f t="shared" si="48"/>
        <v>0</v>
      </c>
      <c r="CX23" s="54">
        <f t="shared" si="49"/>
        <v>0</v>
      </c>
      <c r="CY23" s="54">
        <f t="shared" si="50"/>
        <v>0</v>
      </c>
      <c r="CZ23" s="54">
        <f t="shared" si="51"/>
        <v>0</v>
      </c>
      <c r="DA23" s="54">
        <f t="shared" si="52"/>
        <v>0</v>
      </c>
    </row>
    <row r="24" spans="2:105" x14ac:dyDescent="0.25">
      <c r="B24" s="16" t="s">
        <v>163</v>
      </c>
      <c r="C24" s="70"/>
      <c r="D24" s="48"/>
      <c r="E24" s="49"/>
      <c r="F24" s="39"/>
      <c r="G24" s="39"/>
      <c r="H24" s="39"/>
      <c r="I24" s="39"/>
      <c r="J24" s="77"/>
      <c r="K24" s="77"/>
      <c r="L24" s="42"/>
      <c r="M24" s="85"/>
      <c r="N24" s="85"/>
      <c r="O24" s="85"/>
      <c r="P24" s="85"/>
      <c r="Q24" s="85"/>
      <c r="R24" s="85"/>
      <c r="S24" s="85"/>
      <c r="T24" s="85"/>
      <c r="U24" s="85"/>
      <c r="V24" s="85"/>
      <c r="W24" s="85"/>
      <c r="X24" s="85"/>
      <c r="Y24" s="85"/>
      <c r="Z24" s="89"/>
      <c r="AA24" s="52"/>
      <c r="AB24" s="95">
        <f>' Populations'!B12</f>
        <v>0</v>
      </c>
      <c r="AC24" s="95">
        <f>IF(AB24=0,0,($C$24/$AB$24)*100000)</f>
        <v>0</v>
      </c>
      <c r="AD24" s="95">
        <f>' Populations'!D12</f>
        <v>0</v>
      </c>
      <c r="AE24" s="95">
        <f>IF(AD24=0,0,($D$24/$AD$24)*100000)</f>
        <v>0</v>
      </c>
      <c r="AF24" s="95">
        <f>' Populations'!F12</f>
        <v>0</v>
      </c>
      <c r="AG24" s="95">
        <f>IF(AF24=0,0,($E$24/$AF$24)*100000)</f>
        <v>0</v>
      </c>
      <c r="AH24" s="95">
        <f>' Populations'!H12</f>
        <v>0</v>
      </c>
      <c r="AI24" s="95">
        <f>IF(AH24=0,0,($F$24/$AH$24)*100000)</f>
        <v>0</v>
      </c>
      <c r="AJ24" s="95">
        <f>' Populations'!J12</f>
        <v>0</v>
      </c>
      <c r="AK24" s="95">
        <f>IF(AJ24=0,0,($G$24/$AJ$24)*100000)</f>
        <v>0</v>
      </c>
      <c r="AL24" s="95">
        <f>' Populations'!L12</f>
        <v>0</v>
      </c>
      <c r="AM24" s="95">
        <f>IF(AL24=0,0,($H$24/$AL$24)*100000)</f>
        <v>0</v>
      </c>
      <c r="AN24" s="95">
        <f>' Populations'!N12</f>
        <v>0</v>
      </c>
      <c r="AO24" s="95">
        <f>IF(AN24=0,0,($I$24/$AN$24)*100000)</f>
        <v>0</v>
      </c>
      <c r="AP24" s="95">
        <f>' Populations'!P12</f>
        <v>0</v>
      </c>
      <c r="AQ24" s="95">
        <f>IF(AP24=0,0,($J$24/$AP$24)*100000)</f>
        <v>0</v>
      </c>
      <c r="AR24" s="95">
        <f>' Populations'!R12</f>
        <v>0</v>
      </c>
      <c r="AS24" s="95">
        <f>IF(AR24=0,0,($K$24/$AR$24)*100000)</f>
        <v>0</v>
      </c>
      <c r="AT24" s="95">
        <f>' Populations'!T12</f>
        <v>0</v>
      </c>
      <c r="AU24" s="95">
        <f>IF(AT24=0,0,($L$24/$AT$24)*100000)</f>
        <v>0</v>
      </c>
      <c r="AV24" s="98"/>
      <c r="AW24" s="95">
        <f>'Health Regions'!B8</f>
        <v>0</v>
      </c>
      <c r="AX24" s="95">
        <f>IF(AW24=0,0,($M$24/$AW$24)*100000)</f>
        <v>0</v>
      </c>
      <c r="AY24" s="95">
        <f>'Health Regions'!D8</f>
        <v>0</v>
      </c>
      <c r="AZ24" s="95">
        <f>IF(AY24=0,0,($N$24/$AY$24)*100000)</f>
        <v>0</v>
      </c>
      <c r="BA24" s="95">
        <f>'Health Regions'!F8</f>
        <v>0</v>
      </c>
      <c r="BB24" s="95">
        <f>IF(BA24=0,0,($O$24/$BA$24)*100000)</f>
        <v>0</v>
      </c>
      <c r="BC24" s="95">
        <f>'Health Regions'!H8</f>
        <v>0</v>
      </c>
      <c r="BD24" s="95">
        <f>IF(BC24=0,0,($P$24/$BC$24)*100000)</f>
        <v>0</v>
      </c>
      <c r="BE24" s="95">
        <f>'Health Regions'!J8</f>
        <v>0</v>
      </c>
      <c r="BF24" s="95">
        <f>IF(BE24=0,0,($Q$24/$BE$24)*100000)</f>
        <v>0</v>
      </c>
      <c r="BG24" s="95">
        <f>'Health Regions'!L8</f>
        <v>0</v>
      </c>
      <c r="BH24" s="95">
        <f>IF(BG24=0,0,($R$24/$BG$24)*100000)</f>
        <v>0</v>
      </c>
      <c r="BI24" s="95">
        <f>'Health Regions'!N8</f>
        <v>0</v>
      </c>
      <c r="BJ24" s="95">
        <f>IF(BI24=0,0,($S$24/$BI$24)*100000)</f>
        <v>0</v>
      </c>
      <c r="BK24" s="95">
        <f>'Health Regions'!P8</f>
        <v>0</v>
      </c>
      <c r="BL24" s="95">
        <f>IF(BK24=0,0,($T$24/$BK$24)*100000)</f>
        <v>0</v>
      </c>
      <c r="BM24" s="95">
        <f>'Health Regions'!R8</f>
        <v>0</v>
      </c>
      <c r="BN24" s="95">
        <f>IF(BM24=0,0,($U$24/$BM$24)*100000)</f>
        <v>0</v>
      </c>
      <c r="BO24" s="95">
        <f>'Health Regions'!T8</f>
        <v>0</v>
      </c>
      <c r="BP24" s="95">
        <f>IF(BO24=0,0,($V24/$BO$24)*100000)</f>
        <v>0</v>
      </c>
      <c r="BQ24" s="95">
        <f>'Health Regions'!V8</f>
        <v>0</v>
      </c>
      <c r="BR24" s="95">
        <f>IF(BQ24=0,0,($W$24/$BQ$24)*100000)</f>
        <v>0</v>
      </c>
      <c r="BS24" s="95">
        <f>'Health Regions'!X8</f>
        <v>0</v>
      </c>
      <c r="BT24" s="95">
        <f>IF(BS24=0,0,($X$24/$BS$24)*100000)</f>
        <v>0</v>
      </c>
      <c r="BU24" s="95">
        <f>'Health Regions'!Z8</f>
        <v>0</v>
      </c>
      <c r="BV24" s="95">
        <f>IF(BU24=0,0,($Y$24/$BU$24)*100000)</f>
        <v>0</v>
      </c>
      <c r="BW24" s="95">
        <f>'Health Regions'!AB8</f>
        <v>0</v>
      </c>
      <c r="BX24" s="95">
        <f>IF(BW24=0,0,($Z$24/$BW$24)*100000)</f>
        <v>0</v>
      </c>
      <c r="BY24" s="52"/>
      <c r="BZ24" s="93">
        <v>20057</v>
      </c>
      <c r="CA24" s="94">
        <v>7.3032E-2</v>
      </c>
      <c r="CC24" s="60" t="s">
        <v>163</v>
      </c>
      <c r="CD24" s="113">
        <f t="shared" si="29"/>
        <v>0</v>
      </c>
      <c r="CE24" s="114">
        <f t="shared" si="30"/>
        <v>0</v>
      </c>
      <c r="CF24" s="114">
        <f t="shared" si="31"/>
        <v>0</v>
      </c>
      <c r="CG24" s="54">
        <f t="shared" si="32"/>
        <v>0</v>
      </c>
      <c r="CH24" s="54">
        <f t="shared" si="33"/>
        <v>0</v>
      </c>
      <c r="CI24" s="54">
        <f t="shared" si="34"/>
        <v>0</v>
      </c>
      <c r="CJ24" s="54">
        <f t="shared" si="35"/>
        <v>0</v>
      </c>
      <c r="CK24" s="54">
        <f t="shared" si="36"/>
        <v>0</v>
      </c>
      <c r="CL24" s="54">
        <f t="shared" si="37"/>
        <v>0</v>
      </c>
      <c r="CM24" s="54">
        <f t="shared" si="38"/>
        <v>0</v>
      </c>
      <c r="CN24" s="54">
        <f t="shared" si="39"/>
        <v>0</v>
      </c>
      <c r="CO24" s="54">
        <f t="shared" si="40"/>
        <v>0</v>
      </c>
      <c r="CP24" s="54">
        <f t="shared" si="41"/>
        <v>0</v>
      </c>
      <c r="CQ24" s="54">
        <f t="shared" si="42"/>
        <v>0</v>
      </c>
      <c r="CR24" s="54">
        <f t="shared" si="43"/>
        <v>0</v>
      </c>
      <c r="CS24" s="54">
        <f t="shared" si="44"/>
        <v>0</v>
      </c>
      <c r="CT24" s="54">
        <f t="shared" si="45"/>
        <v>0</v>
      </c>
      <c r="CU24" s="54">
        <f t="shared" si="46"/>
        <v>0</v>
      </c>
      <c r="CV24" s="54">
        <f t="shared" si="47"/>
        <v>0</v>
      </c>
      <c r="CW24" s="54">
        <f t="shared" si="48"/>
        <v>0</v>
      </c>
      <c r="CX24" s="54">
        <f t="shared" si="49"/>
        <v>0</v>
      </c>
      <c r="CY24" s="54">
        <f t="shared" si="50"/>
        <v>0</v>
      </c>
      <c r="CZ24" s="54">
        <f t="shared" si="51"/>
        <v>0</v>
      </c>
      <c r="DA24" s="54">
        <f t="shared" si="52"/>
        <v>0</v>
      </c>
    </row>
    <row r="25" spans="2:105" x14ac:dyDescent="0.25">
      <c r="B25" s="16" t="s">
        <v>164</v>
      </c>
      <c r="C25" s="70"/>
      <c r="D25" s="48"/>
      <c r="E25" s="49"/>
      <c r="F25" s="39"/>
      <c r="G25" s="39"/>
      <c r="H25" s="39"/>
      <c r="I25" s="39"/>
      <c r="J25" s="77"/>
      <c r="K25" s="77"/>
      <c r="L25" s="42"/>
      <c r="M25" s="85"/>
      <c r="N25" s="85"/>
      <c r="O25" s="85"/>
      <c r="P25" s="85"/>
      <c r="Q25" s="85"/>
      <c r="R25" s="85"/>
      <c r="S25" s="85"/>
      <c r="T25" s="85"/>
      <c r="U25" s="85"/>
      <c r="V25" s="85"/>
      <c r="W25" s="85"/>
      <c r="X25" s="85"/>
      <c r="Y25" s="85"/>
      <c r="Z25" s="89"/>
      <c r="AA25" s="52"/>
      <c r="AB25" s="95">
        <f>' Populations'!B13</f>
        <v>0</v>
      </c>
      <c r="AC25" s="95">
        <f>IF(AB25=0,0,($C$25/$AB$25)*100000)</f>
        <v>0</v>
      </c>
      <c r="AD25" s="95">
        <f>' Populations'!D13</f>
        <v>0</v>
      </c>
      <c r="AE25" s="95">
        <f>IF(AD25=0,0,($D$25/$AD$25)*100000)</f>
        <v>0</v>
      </c>
      <c r="AF25" s="95">
        <f>' Populations'!F13</f>
        <v>0</v>
      </c>
      <c r="AG25" s="95">
        <f>IF(AF25=0,0,($E$25/$AF$25)*100000)</f>
        <v>0</v>
      </c>
      <c r="AH25" s="95">
        <f>' Populations'!H13</f>
        <v>0</v>
      </c>
      <c r="AI25" s="95">
        <f>IF(AH25=0,0,($F$25/$AH$25)*100000)</f>
        <v>0</v>
      </c>
      <c r="AJ25" s="95">
        <f>' Populations'!J13</f>
        <v>0</v>
      </c>
      <c r="AK25" s="95">
        <f>IF(AJ25=0,0,($G$25/$AJ$25)*100000)</f>
        <v>0</v>
      </c>
      <c r="AL25" s="95">
        <f>' Populations'!L13</f>
        <v>0</v>
      </c>
      <c r="AM25" s="95">
        <f>IF(AL25=0,0,($H$25/$AL$25)*100000)</f>
        <v>0</v>
      </c>
      <c r="AN25" s="95">
        <f>' Populations'!N13</f>
        <v>0</v>
      </c>
      <c r="AO25" s="95">
        <f>IF(AN25=0,0,($I$25/$AN$25)*100000)</f>
        <v>0</v>
      </c>
      <c r="AP25" s="95">
        <f>' Populations'!P13</f>
        <v>0</v>
      </c>
      <c r="AQ25" s="95">
        <f>IF(AP25=0,0,($J$25/$AP$25)*100000)</f>
        <v>0</v>
      </c>
      <c r="AR25" s="95">
        <f>' Populations'!R13</f>
        <v>0</v>
      </c>
      <c r="AS25" s="95">
        <f>IF(AR25=0,0,($K$25/$AR$25)*100000)</f>
        <v>0</v>
      </c>
      <c r="AT25" s="95">
        <f>' Populations'!T13</f>
        <v>0</v>
      </c>
      <c r="AU25" s="95">
        <f>IF(AT25=0,0,($L$25/$AT$25)*100000)</f>
        <v>0</v>
      </c>
      <c r="AV25" s="98"/>
      <c r="AW25" s="95">
        <f>'Health Regions'!B9</f>
        <v>0</v>
      </c>
      <c r="AX25" s="95">
        <f>IF(AW25=0,0,($M$25/$AW$25)*100000)</f>
        <v>0</v>
      </c>
      <c r="AY25" s="95">
        <f>'Health Regions'!D9</f>
        <v>0</v>
      </c>
      <c r="AZ25" s="95">
        <f>IF(AY25=0,0,($N$25/$AY$25)*100000)</f>
        <v>0</v>
      </c>
      <c r="BA25" s="95">
        <f>'Health Regions'!F9</f>
        <v>0</v>
      </c>
      <c r="BB25" s="95">
        <f>IF(BA25=0,0,($O$25/$BA$25)*100000)</f>
        <v>0</v>
      </c>
      <c r="BC25" s="95">
        <f>'Health Regions'!H9</f>
        <v>0</v>
      </c>
      <c r="BD25" s="95">
        <f>IF(BC25=0,0,($P$25/$BC$25)*100000)</f>
        <v>0</v>
      </c>
      <c r="BE25" s="95">
        <f>'Health Regions'!J9</f>
        <v>0</v>
      </c>
      <c r="BF25" s="95">
        <f>IF(BE25=0,0,($Q$25/$BE$25)*100000)</f>
        <v>0</v>
      </c>
      <c r="BG25" s="95">
        <f>'Health Regions'!L9</f>
        <v>0</v>
      </c>
      <c r="BH25" s="95">
        <f>IF(BG25=0,0,($R$25/$BG$25)*100000)</f>
        <v>0</v>
      </c>
      <c r="BI25" s="95">
        <f>'Health Regions'!N9</f>
        <v>0</v>
      </c>
      <c r="BJ25" s="95">
        <f>IF(BI25=0,0,($S$25/$BI$25)*100000)</f>
        <v>0</v>
      </c>
      <c r="BK25" s="95">
        <f>'Health Regions'!P9</f>
        <v>0</v>
      </c>
      <c r="BL25" s="95">
        <f>IF(BK25=0,0,($T$25/$BK$25)*100000)</f>
        <v>0</v>
      </c>
      <c r="BM25" s="95">
        <f>'Health Regions'!R9</f>
        <v>0</v>
      </c>
      <c r="BN25" s="95">
        <f>IF(BM25=0,0,($U$25/$BM$25)*100000)</f>
        <v>0</v>
      </c>
      <c r="BO25" s="95">
        <f>'Health Regions'!T9</f>
        <v>0</v>
      </c>
      <c r="BP25" s="95">
        <f>IF(BO25=0,0,($V$25/$BO$25)*100000)</f>
        <v>0</v>
      </c>
      <c r="BQ25" s="95">
        <f>'Health Regions'!V9</f>
        <v>0</v>
      </c>
      <c r="BR25" s="95">
        <f>IF(BQ25=0,0,($W$25/$BQ$25)*100000)</f>
        <v>0</v>
      </c>
      <c r="BS25" s="95">
        <f>'Health Regions'!X9</f>
        <v>0</v>
      </c>
      <c r="BT25" s="95">
        <f>IF(BS25=0,0,($X$25/$BS$25)*100000)</f>
        <v>0</v>
      </c>
      <c r="BU25" s="95">
        <f>'Health Regions'!Z9</f>
        <v>0</v>
      </c>
      <c r="BV25" s="95">
        <f>IF(BU25=0,0,($Y$25/$BU$25)*100000)</f>
        <v>0</v>
      </c>
      <c r="BW25" s="95">
        <f>'Health Regions'!AB9</f>
        <v>0</v>
      </c>
      <c r="BX25" s="95">
        <f>IF(BW25=0,0,($Z$25/$BW$25)*100000)</f>
        <v>0</v>
      </c>
      <c r="BY25" s="52"/>
      <c r="BZ25" s="93">
        <v>19820</v>
      </c>
      <c r="CA25" s="94">
        <v>7.2168999999999997E-2</v>
      </c>
      <c r="CC25" s="60" t="s">
        <v>164</v>
      </c>
      <c r="CD25" s="113">
        <f t="shared" si="29"/>
        <v>0</v>
      </c>
      <c r="CE25" s="114">
        <f t="shared" si="30"/>
        <v>0</v>
      </c>
      <c r="CF25" s="114">
        <f t="shared" si="31"/>
        <v>0</v>
      </c>
      <c r="CG25" s="54">
        <f t="shared" si="32"/>
        <v>0</v>
      </c>
      <c r="CH25" s="54">
        <f t="shared" si="33"/>
        <v>0</v>
      </c>
      <c r="CI25" s="54">
        <f t="shared" si="34"/>
        <v>0</v>
      </c>
      <c r="CJ25" s="54">
        <f t="shared" si="35"/>
        <v>0</v>
      </c>
      <c r="CK25" s="54">
        <f t="shared" si="36"/>
        <v>0</v>
      </c>
      <c r="CL25" s="54">
        <f t="shared" si="37"/>
        <v>0</v>
      </c>
      <c r="CM25" s="54">
        <f t="shared" si="38"/>
        <v>0</v>
      </c>
      <c r="CN25" s="54">
        <f t="shared" si="39"/>
        <v>0</v>
      </c>
      <c r="CO25" s="54">
        <f t="shared" si="40"/>
        <v>0</v>
      </c>
      <c r="CP25" s="54">
        <f t="shared" si="41"/>
        <v>0</v>
      </c>
      <c r="CQ25" s="54">
        <f t="shared" si="42"/>
        <v>0</v>
      </c>
      <c r="CR25" s="54">
        <f t="shared" si="43"/>
        <v>0</v>
      </c>
      <c r="CS25" s="54">
        <f t="shared" si="44"/>
        <v>0</v>
      </c>
      <c r="CT25" s="54">
        <f t="shared" si="45"/>
        <v>0</v>
      </c>
      <c r="CU25" s="54">
        <f t="shared" si="46"/>
        <v>0</v>
      </c>
      <c r="CV25" s="54">
        <f t="shared" si="47"/>
        <v>0</v>
      </c>
      <c r="CW25" s="54">
        <f t="shared" si="48"/>
        <v>0</v>
      </c>
      <c r="CX25" s="54">
        <f t="shared" si="49"/>
        <v>0</v>
      </c>
      <c r="CY25" s="54">
        <f t="shared" si="50"/>
        <v>0</v>
      </c>
      <c r="CZ25" s="54">
        <f t="shared" si="51"/>
        <v>0</v>
      </c>
      <c r="DA25" s="54">
        <f t="shared" si="52"/>
        <v>0</v>
      </c>
    </row>
    <row r="26" spans="2:105" x14ac:dyDescent="0.25">
      <c r="B26" s="16" t="s">
        <v>165</v>
      </c>
      <c r="C26" s="70"/>
      <c r="D26" s="48"/>
      <c r="E26" s="49"/>
      <c r="F26" s="39"/>
      <c r="G26" s="39"/>
      <c r="H26" s="39"/>
      <c r="I26" s="39"/>
      <c r="J26" s="77"/>
      <c r="K26" s="77"/>
      <c r="L26" s="42"/>
      <c r="M26" s="85"/>
      <c r="N26" s="85"/>
      <c r="O26" s="85"/>
      <c r="P26" s="85"/>
      <c r="Q26" s="85"/>
      <c r="R26" s="85"/>
      <c r="S26" s="85"/>
      <c r="T26" s="85"/>
      <c r="U26" s="85"/>
      <c r="V26" s="85"/>
      <c r="W26" s="85"/>
      <c r="X26" s="85"/>
      <c r="Y26" s="85"/>
      <c r="Z26" s="89"/>
      <c r="AA26" s="52"/>
      <c r="AB26" s="95">
        <f>' Populations'!B14</f>
        <v>0</v>
      </c>
      <c r="AC26" s="95">
        <f>IF(AB26=0,0,($C$26/$AB$26)*100000)</f>
        <v>0</v>
      </c>
      <c r="AD26" s="95">
        <f>' Populations'!D14</f>
        <v>0</v>
      </c>
      <c r="AE26" s="95">
        <f>IF(AD26=0,0,($D$26/$AD$26)*100000)</f>
        <v>0</v>
      </c>
      <c r="AF26" s="95">
        <f>' Populations'!F14</f>
        <v>0</v>
      </c>
      <c r="AG26" s="95">
        <f>IF(AF26=0,0,($E$26/$AF$26)*100000)</f>
        <v>0</v>
      </c>
      <c r="AH26" s="95">
        <f>' Populations'!H14</f>
        <v>0</v>
      </c>
      <c r="AI26" s="95">
        <f>IF(AH26=0,0,($F$26/$AH$26)*100000)</f>
        <v>0</v>
      </c>
      <c r="AJ26" s="95">
        <f>' Populations'!J14</f>
        <v>0</v>
      </c>
      <c r="AK26" s="95">
        <f>IF(AJ26=0,0,($G$26/$AJ$26)*100000)</f>
        <v>0</v>
      </c>
      <c r="AL26" s="95">
        <f>' Populations'!L14</f>
        <v>0</v>
      </c>
      <c r="AM26" s="95">
        <f>IF(AL26=0,0,($H$26/$AL$26)*100000)</f>
        <v>0</v>
      </c>
      <c r="AN26" s="95">
        <f>' Populations'!N14</f>
        <v>0</v>
      </c>
      <c r="AO26" s="95">
        <f>IF(AN26=0,0,($I$26/$AN$26)*100000)</f>
        <v>0</v>
      </c>
      <c r="AP26" s="95">
        <f>' Populations'!P14</f>
        <v>0</v>
      </c>
      <c r="AQ26" s="95">
        <f>IF(AP26=0,0,($J$26/$AP$26)*100000)</f>
        <v>0</v>
      </c>
      <c r="AR26" s="95">
        <f>' Populations'!R14</f>
        <v>0</v>
      </c>
      <c r="AS26" s="95">
        <f>IF(AR26=0,0,($K$26/$AR$26)*100000)</f>
        <v>0</v>
      </c>
      <c r="AT26" s="95">
        <f>' Populations'!T14</f>
        <v>0</v>
      </c>
      <c r="AU26" s="95">
        <f>IF(AT26=0,0,($L$26/$AT$26)*100000)</f>
        <v>0</v>
      </c>
      <c r="AV26" s="98"/>
      <c r="AW26" s="95">
        <f>'Health Regions'!B10</f>
        <v>0</v>
      </c>
      <c r="AX26" s="95">
        <f>IF(AW26=0,0,($M$26/$AW$26)*100000)</f>
        <v>0</v>
      </c>
      <c r="AY26" s="95">
        <f>'Health Regions'!D10</f>
        <v>0</v>
      </c>
      <c r="AZ26" s="95">
        <f>IF(AY26=0,0,($N$26/$AY$26)*100000)</f>
        <v>0</v>
      </c>
      <c r="BA26" s="95">
        <f>'Health Regions'!F10</f>
        <v>0</v>
      </c>
      <c r="BB26" s="95">
        <f>IF(BA26=0,0,($O$26/$BA$26)*100000)</f>
        <v>0</v>
      </c>
      <c r="BC26" s="95">
        <f>'Health Regions'!H10</f>
        <v>0</v>
      </c>
      <c r="BD26" s="95">
        <f>IF(BC26=0,0,($P$26/$BC$26)*100000)</f>
        <v>0</v>
      </c>
      <c r="BE26" s="95">
        <f>'Health Regions'!J10</f>
        <v>0</v>
      </c>
      <c r="BF26" s="95">
        <f>IF(BE26=0,0,($Q$26/$BE$26)*100000)</f>
        <v>0</v>
      </c>
      <c r="BG26" s="95">
        <f>'Health Regions'!L10</f>
        <v>0</v>
      </c>
      <c r="BH26" s="95">
        <f>IF(BG26=0,0,($R$26/$BG$26)*100000)</f>
        <v>0</v>
      </c>
      <c r="BI26" s="95">
        <f>'Health Regions'!N10</f>
        <v>0</v>
      </c>
      <c r="BJ26" s="95">
        <f>IF(BI26=0,0,($S$26/$BI$26)*100000)</f>
        <v>0</v>
      </c>
      <c r="BK26" s="95">
        <f>'Health Regions'!P10</f>
        <v>0</v>
      </c>
      <c r="BL26" s="95">
        <f>IF(BK26=0,0,($T$26/$BK$26)*100000)</f>
        <v>0</v>
      </c>
      <c r="BM26" s="95">
        <f>'Health Regions'!R10</f>
        <v>0</v>
      </c>
      <c r="BN26" s="95">
        <f>IF(BM26=0,0,($PU26/$BM$26)*100000)</f>
        <v>0</v>
      </c>
      <c r="BO26" s="95">
        <f>'Health Regions'!T10</f>
        <v>0</v>
      </c>
      <c r="BP26" s="95">
        <f>IF(BO26=0,0,($V$26/$BO$26)*100000)</f>
        <v>0</v>
      </c>
      <c r="BQ26" s="95">
        <f>'Health Regions'!V10</f>
        <v>0</v>
      </c>
      <c r="BR26" s="95">
        <f>IF(BQ26=0,0,($W$26/$BQ$26)*100000)</f>
        <v>0</v>
      </c>
      <c r="BS26" s="95">
        <f>'Health Regions'!X10</f>
        <v>0</v>
      </c>
      <c r="BT26" s="95">
        <f>IF(BS26=0,0,($X$26/$BS$26)*100000)</f>
        <v>0</v>
      </c>
      <c r="BU26" s="95">
        <f>'Health Regions'!Z10</f>
        <v>0</v>
      </c>
      <c r="BV26" s="95">
        <f>IF(BU26=0,0,($Y$26/$BU$26)*100000)</f>
        <v>0</v>
      </c>
      <c r="BW26" s="95">
        <f>'Health Regions'!AB10</f>
        <v>0</v>
      </c>
      <c r="BX26" s="95">
        <f>IF(BW26=0,0,($Z$26/$BW$26)*100000)</f>
        <v>0</v>
      </c>
      <c r="BY26" s="52"/>
      <c r="BZ26" s="93">
        <v>18257</v>
      </c>
      <c r="CA26" s="94">
        <v>6.6477999999999995E-2</v>
      </c>
      <c r="CC26" s="60" t="s">
        <v>165</v>
      </c>
      <c r="CD26" s="113">
        <f t="shared" si="29"/>
        <v>0</v>
      </c>
      <c r="CE26" s="114">
        <f t="shared" si="30"/>
        <v>0</v>
      </c>
      <c r="CF26" s="114">
        <f t="shared" si="31"/>
        <v>0</v>
      </c>
      <c r="CG26" s="54">
        <f t="shared" si="32"/>
        <v>0</v>
      </c>
      <c r="CH26" s="54">
        <f t="shared" si="33"/>
        <v>0</v>
      </c>
      <c r="CI26" s="54">
        <f t="shared" si="34"/>
        <v>0</v>
      </c>
      <c r="CJ26" s="54">
        <f t="shared" si="35"/>
        <v>0</v>
      </c>
      <c r="CK26" s="54">
        <f t="shared" si="36"/>
        <v>0</v>
      </c>
      <c r="CL26" s="54">
        <f t="shared" si="37"/>
        <v>0</v>
      </c>
      <c r="CM26" s="54">
        <f t="shared" si="38"/>
        <v>0</v>
      </c>
      <c r="CN26" s="54">
        <f t="shared" si="39"/>
        <v>0</v>
      </c>
      <c r="CO26" s="54">
        <f t="shared" si="40"/>
        <v>0</v>
      </c>
      <c r="CP26" s="54">
        <f t="shared" si="41"/>
        <v>0</v>
      </c>
      <c r="CQ26" s="54">
        <f t="shared" si="42"/>
        <v>0</v>
      </c>
      <c r="CR26" s="54">
        <f t="shared" si="43"/>
        <v>0</v>
      </c>
      <c r="CS26" s="54">
        <f t="shared" si="44"/>
        <v>0</v>
      </c>
      <c r="CT26" s="54">
        <f t="shared" si="45"/>
        <v>0</v>
      </c>
      <c r="CU26" s="54">
        <f t="shared" si="46"/>
        <v>0</v>
      </c>
      <c r="CV26" s="54">
        <f t="shared" si="47"/>
        <v>0</v>
      </c>
      <c r="CW26" s="54">
        <f t="shared" si="48"/>
        <v>0</v>
      </c>
      <c r="CX26" s="54">
        <f t="shared" si="49"/>
        <v>0</v>
      </c>
      <c r="CY26" s="54">
        <f t="shared" si="50"/>
        <v>0</v>
      </c>
      <c r="CZ26" s="54">
        <f t="shared" si="51"/>
        <v>0</v>
      </c>
      <c r="DA26" s="54">
        <f t="shared" si="52"/>
        <v>0</v>
      </c>
    </row>
    <row r="27" spans="2:105" x14ac:dyDescent="0.25">
      <c r="B27" s="16" t="s">
        <v>166</v>
      </c>
      <c r="C27" s="70"/>
      <c r="D27" s="48"/>
      <c r="E27" s="49"/>
      <c r="F27" s="39"/>
      <c r="G27" s="39"/>
      <c r="H27" s="39"/>
      <c r="I27" s="39"/>
      <c r="J27" s="77"/>
      <c r="K27" s="77"/>
      <c r="L27" s="42"/>
      <c r="M27" s="85"/>
      <c r="N27" s="85"/>
      <c r="O27" s="85"/>
      <c r="P27" s="85"/>
      <c r="Q27" s="85"/>
      <c r="R27" s="85"/>
      <c r="S27" s="85"/>
      <c r="T27" s="85"/>
      <c r="U27" s="85"/>
      <c r="V27" s="85"/>
      <c r="W27" s="85"/>
      <c r="X27" s="85"/>
      <c r="Y27" s="85"/>
      <c r="Z27" s="89"/>
      <c r="AA27" s="52"/>
      <c r="AB27" s="95">
        <f>' Populations'!B15</f>
        <v>0</v>
      </c>
      <c r="AC27" s="95">
        <f>IF(AB27=0,0,($C$27/$AB$27)*100000)</f>
        <v>0</v>
      </c>
      <c r="AD27" s="95">
        <f>' Populations'!D15</f>
        <v>0</v>
      </c>
      <c r="AE27" s="95">
        <f>IF(AD27=0,0,($D$27/$AD$27)*100000)</f>
        <v>0</v>
      </c>
      <c r="AF27" s="95">
        <f>' Populations'!F15</f>
        <v>0</v>
      </c>
      <c r="AG27" s="95">
        <f>IF(AF27=0,0,($E$27/$AF$27)*100000)</f>
        <v>0</v>
      </c>
      <c r="AH27" s="95">
        <f>' Populations'!H15</f>
        <v>0</v>
      </c>
      <c r="AI27" s="95">
        <f>IF(AH27=0,0,($F$27/$AH$27)*100000)</f>
        <v>0</v>
      </c>
      <c r="AJ27" s="95">
        <f>' Populations'!J15</f>
        <v>0</v>
      </c>
      <c r="AK27" s="95">
        <f>IF(AJ27=0,0,($G$27/$AJ$27)*100000)</f>
        <v>0</v>
      </c>
      <c r="AL27" s="95">
        <f>' Populations'!L15</f>
        <v>0</v>
      </c>
      <c r="AM27" s="95">
        <f>IF(AL27=0,0,($H$27/$AL$27)*100000)</f>
        <v>0</v>
      </c>
      <c r="AN27" s="95">
        <f>' Populations'!N15</f>
        <v>0</v>
      </c>
      <c r="AO27" s="95">
        <f>IF(AN27=0,0,($I$27/$AN$27)*100000)</f>
        <v>0</v>
      </c>
      <c r="AP27" s="95">
        <f>' Populations'!P15</f>
        <v>0</v>
      </c>
      <c r="AQ27" s="95">
        <f>IF(AP27=0,0,($J$27/$AP$27)*100000)</f>
        <v>0</v>
      </c>
      <c r="AR27" s="95">
        <f>' Populations'!R15</f>
        <v>0</v>
      </c>
      <c r="AS27" s="95">
        <f>IF(AR27=0,0,($K$27/$AR$27)*100000)</f>
        <v>0</v>
      </c>
      <c r="AT27" s="95">
        <f>' Populations'!T15</f>
        <v>0</v>
      </c>
      <c r="AU27" s="95">
        <f>IF(AT27=0,0,($L$272/$AT$27)*100000)</f>
        <v>0</v>
      </c>
      <c r="AV27" s="98"/>
      <c r="AW27" s="95">
        <f>'Health Regions'!B11</f>
        <v>0</v>
      </c>
      <c r="AX27" s="95">
        <f>IF(AW27=0,0,($M$27/$AW$27)*100000)</f>
        <v>0</v>
      </c>
      <c r="AY27" s="95">
        <f>'Health Regions'!D11</f>
        <v>0</v>
      </c>
      <c r="AZ27" s="95">
        <f>IF(AY27=0,0,($N$27/$AY$27)*100000)</f>
        <v>0</v>
      </c>
      <c r="BA27" s="95">
        <f>'Health Regions'!F11</f>
        <v>0</v>
      </c>
      <c r="BB27" s="95">
        <f>IF(BA27=0,0,($O$27/$BA$27)*100000)</f>
        <v>0</v>
      </c>
      <c r="BC27" s="95">
        <f>'Health Regions'!H11</f>
        <v>0</v>
      </c>
      <c r="BD27" s="95">
        <f>IF(BC27=0,0,($P$27/$BC$27)*100000)</f>
        <v>0</v>
      </c>
      <c r="BE27" s="95">
        <f>'Health Regions'!J11</f>
        <v>0</v>
      </c>
      <c r="BF27" s="95">
        <f>IF(BE27=0,0,($Q$27/$BE$27)*100000)</f>
        <v>0</v>
      </c>
      <c r="BG27" s="95">
        <f>'Health Regions'!L11</f>
        <v>0</v>
      </c>
      <c r="BH27" s="95">
        <f>IF(BG27=0,0,($R$27/$BG$27)*100000)</f>
        <v>0</v>
      </c>
      <c r="BI27" s="95">
        <f>'Health Regions'!N11</f>
        <v>0</v>
      </c>
      <c r="BJ27" s="95">
        <f>IF(BI27=0,0,($S$27/$BI$27)*100000)</f>
        <v>0</v>
      </c>
      <c r="BK27" s="95">
        <f>'Health Regions'!P11</f>
        <v>0</v>
      </c>
      <c r="BL27" s="95">
        <f>IF(BK27=0,0,($T$27/$BK$27)*100000)</f>
        <v>0</v>
      </c>
      <c r="BM27" s="95">
        <f>'Health Regions'!R11</f>
        <v>0</v>
      </c>
      <c r="BN27" s="95">
        <f>IF(BM27=0,0,($U$27/$BM$27)*100000)</f>
        <v>0</v>
      </c>
      <c r="BO27" s="95">
        <f>'Health Regions'!T11</f>
        <v>0</v>
      </c>
      <c r="BP27" s="95">
        <f>IF(BO27=0,0,($V$27/$BO$27)*100000)</f>
        <v>0</v>
      </c>
      <c r="BQ27" s="95">
        <f>'Health Regions'!V11</f>
        <v>0</v>
      </c>
      <c r="BR27" s="95">
        <f>IF(BQ27=0,0,($W$27/$BQ$27)*100000)</f>
        <v>0</v>
      </c>
      <c r="BS27" s="95">
        <f>'Health Regions'!X11</f>
        <v>0</v>
      </c>
      <c r="BT27" s="95">
        <f>IF(BS27=0,0,($X$27/$BS$27)*100000)</f>
        <v>0</v>
      </c>
      <c r="BU27" s="95">
        <f>'Health Regions'!Z11</f>
        <v>0</v>
      </c>
      <c r="BV27" s="95">
        <f>IF(BU27=0,0,($Y$27/$BU$27)*100000)</f>
        <v>0</v>
      </c>
      <c r="BW27" s="95">
        <f>'Health Regions'!AB11</f>
        <v>0</v>
      </c>
      <c r="BX27" s="95">
        <f>IF(BW27=0,0,($Z$27/$BW$27)*100000)</f>
        <v>0</v>
      </c>
      <c r="BY27" s="52"/>
      <c r="BZ27" s="93">
        <v>37233</v>
      </c>
      <c r="CA27" s="94">
        <v>0.135573</v>
      </c>
      <c r="CC27" s="60" t="s">
        <v>166</v>
      </c>
      <c r="CD27" s="113">
        <f t="shared" si="29"/>
        <v>0</v>
      </c>
      <c r="CE27" s="114">
        <f t="shared" si="30"/>
        <v>0</v>
      </c>
      <c r="CF27" s="114">
        <f t="shared" si="31"/>
        <v>0</v>
      </c>
      <c r="CG27" s="54">
        <f t="shared" si="32"/>
        <v>0</v>
      </c>
      <c r="CH27" s="54">
        <f t="shared" si="33"/>
        <v>0</v>
      </c>
      <c r="CI27" s="54">
        <f t="shared" si="34"/>
        <v>0</v>
      </c>
      <c r="CJ27" s="54">
        <f t="shared" si="35"/>
        <v>0</v>
      </c>
      <c r="CK27" s="54">
        <f t="shared" si="36"/>
        <v>0</v>
      </c>
      <c r="CL27" s="54">
        <f t="shared" si="37"/>
        <v>0</v>
      </c>
      <c r="CM27" s="54">
        <f t="shared" si="38"/>
        <v>0</v>
      </c>
      <c r="CN27" s="54">
        <f t="shared" si="39"/>
        <v>0</v>
      </c>
      <c r="CO27" s="54">
        <f t="shared" si="40"/>
        <v>0</v>
      </c>
      <c r="CP27" s="54">
        <f t="shared" si="41"/>
        <v>0</v>
      </c>
      <c r="CQ27" s="54">
        <f t="shared" si="42"/>
        <v>0</v>
      </c>
      <c r="CR27" s="54">
        <f t="shared" si="43"/>
        <v>0</v>
      </c>
      <c r="CS27" s="54">
        <f t="shared" si="44"/>
        <v>0</v>
      </c>
      <c r="CT27" s="54">
        <f t="shared" si="45"/>
        <v>0</v>
      </c>
      <c r="CU27" s="54">
        <f t="shared" si="46"/>
        <v>0</v>
      </c>
      <c r="CV27" s="54">
        <f t="shared" si="47"/>
        <v>0</v>
      </c>
      <c r="CW27" s="54">
        <f t="shared" si="48"/>
        <v>0</v>
      </c>
      <c r="CX27" s="54">
        <f t="shared" si="49"/>
        <v>0</v>
      </c>
      <c r="CY27" s="54">
        <f t="shared" si="50"/>
        <v>0</v>
      </c>
      <c r="CZ27" s="54">
        <f t="shared" si="51"/>
        <v>0</v>
      </c>
      <c r="DA27" s="54">
        <f t="shared" si="52"/>
        <v>0</v>
      </c>
    </row>
    <row r="28" spans="2:105" x14ac:dyDescent="0.25">
      <c r="B28" s="16" t="s">
        <v>167</v>
      </c>
      <c r="C28" s="70"/>
      <c r="D28" s="48"/>
      <c r="E28" s="49"/>
      <c r="F28" s="39"/>
      <c r="G28" s="39"/>
      <c r="H28" s="39"/>
      <c r="I28" s="39"/>
      <c r="J28" s="77"/>
      <c r="K28" s="77"/>
      <c r="L28" s="42"/>
      <c r="M28" s="85"/>
      <c r="N28" s="85"/>
      <c r="O28" s="85"/>
      <c r="P28" s="85"/>
      <c r="Q28" s="85"/>
      <c r="R28" s="85"/>
      <c r="S28" s="85"/>
      <c r="T28" s="85"/>
      <c r="U28" s="85"/>
      <c r="V28" s="85"/>
      <c r="W28" s="85"/>
      <c r="X28" s="85"/>
      <c r="Y28" s="85"/>
      <c r="Z28" s="89"/>
      <c r="AA28" s="52"/>
      <c r="AB28" s="95">
        <f>' Populations'!B16</f>
        <v>0</v>
      </c>
      <c r="AC28" s="95">
        <f>IF(AB28=0,0,($C$28/$AB$28)*100000)</f>
        <v>0</v>
      </c>
      <c r="AD28" s="95">
        <f>' Populations'!D16</f>
        <v>0</v>
      </c>
      <c r="AE28" s="95">
        <f>IF(AD28=0,0,($D$28/$AD$28)*100000)</f>
        <v>0</v>
      </c>
      <c r="AF28" s="95">
        <f>' Populations'!F16</f>
        <v>0</v>
      </c>
      <c r="AG28" s="95">
        <f>IF(AF28=0,0,($E$28/$AF$28)*100000)</f>
        <v>0</v>
      </c>
      <c r="AH28" s="95">
        <f>' Populations'!H16</f>
        <v>0</v>
      </c>
      <c r="AI28" s="95">
        <f>IF(AH28=0,0,($F$28/$AH$28)*100000)</f>
        <v>0</v>
      </c>
      <c r="AJ28" s="95">
        <f>' Populations'!J16</f>
        <v>0</v>
      </c>
      <c r="AK28" s="95">
        <f>IF(AJ28=0,0,($G$28/$AJ$28)*100000)</f>
        <v>0</v>
      </c>
      <c r="AL28" s="95">
        <f>' Populations'!L16</f>
        <v>0</v>
      </c>
      <c r="AM28" s="95">
        <f>IF(AL28=0,0,($H$28/$AL$28)*100000)</f>
        <v>0</v>
      </c>
      <c r="AN28" s="95">
        <f>' Populations'!N16</f>
        <v>0</v>
      </c>
      <c r="AO28" s="95">
        <f>IF(AN28=0,0,($I$28/$AN$28)*100000)</f>
        <v>0</v>
      </c>
      <c r="AP28" s="95">
        <f>' Populations'!P16</f>
        <v>0</v>
      </c>
      <c r="AQ28" s="95">
        <f>IF(AP28=0,0,($J$28/$AP$28)*100000)</f>
        <v>0</v>
      </c>
      <c r="AR28" s="95">
        <f>' Populations'!R16</f>
        <v>0</v>
      </c>
      <c r="AS28" s="95">
        <f>IF(AR28=0,0,($K$28/$AR$28)*100000)</f>
        <v>0</v>
      </c>
      <c r="AT28" s="95">
        <f>' Populations'!T16</f>
        <v>0</v>
      </c>
      <c r="AU28" s="95">
        <f>IF(AT28=0,0,($L$28/$AT$28)*100000)</f>
        <v>0</v>
      </c>
      <c r="AV28" s="98"/>
      <c r="AW28" s="95">
        <f>'Health Regions'!B12</f>
        <v>0</v>
      </c>
      <c r="AX28" s="95">
        <f>IF(AW28=0,0,($M$28/$AW$28)*100000)</f>
        <v>0</v>
      </c>
      <c r="AY28" s="95">
        <f>'Health Regions'!D12</f>
        <v>0</v>
      </c>
      <c r="AZ28" s="95">
        <f>IF(AY28=0,0,($N$28/$AW$28)*100000)</f>
        <v>0</v>
      </c>
      <c r="BA28" s="95">
        <f>'Health Regions'!F12</f>
        <v>0</v>
      </c>
      <c r="BB28" s="95">
        <f>IF(BA28=0,0,($O$28/$BA$28)*100000)</f>
        <v>0</v>
      </c>
      <c r="BC28" s="95">
        <f>'Health Regions'!H12</f>
        <v>0</v>
      </c>
      <c r="BD28" s="95">
        <f>IF(BC28=0,0,($P$28/$BC$28)*100000)</f>
        <v>0</v>
      </c>
      <c r="BE28" s="95">
        <f>'Health Regions'!J12</f>
        <v>0</v>
      </c>
      <c r="BF28" s="95">
        <f>IF(BE28=0,0,($Q$28/$BE$28)*100000)</f>
        <v>0</v>
      </c>
      <c r="BG28" s="95">
        <f>'Health Regions'!L12</f>
        <v>0</v>
      </c>
      <c r="BH28" s="95">
        <f>IF(BG28=0,0,($R$28/$BG$28)*100000)</f>
        <v>0</v>
      </c>
      <c r="BI28" s="95">
        <f>'Health Regions'!N12</f>
        <v>0</v>
      </c>
      <c r="BJ28" s="95">
        <f>IF(BI28=0,0,($S$28/$BI$28)*100000)</f>
        <v>0</v>
      </c>
      <c r="BK28" s="95">
        <f>'Health Regions'!P12</f>
        <v>0</v>
      </c>
      <c r="BL28" s="95">
        <f>IF(BK28=0,0,($T$28/$BK$28)*100000)</f>
        <v>0</v>
      </c>
      <c r="BM28" s="95">
        <f>'Health Regions'!R12</f>
        <v>0</v>
      </c>
      <c r="BN28" s="95">
        <f>IF(BM28=0,0,($U$28/$BM$28)*100000)</f>
        <v>0</v>
      </c>
      <c r="BO28" s="95">
        <f>'Health Regions'!T12</f>
        <v>0</v>
      </c>
      <c r="BP28" s="95">
        <f>IF(BO28=0,0,($V$28/$BO$28)*100000)</f>
        <v>0</v>
      </c>
      <c r="BQ28" s="95">
        <f>'Health Regions'!V12</f>
        <v>0</v>
      </c>
      <c r="BR28" s="95">
        <f>IF(BQ28=0,0,($W$28/$BQ$28)*100000)</f>
        <v>0</v>
      </c>
      <c r="BS28" s="95">
        <f>'Health Regions'!X12</f>
        <v>0</v>
      </c>
      <c r="BT28" s="95">
        <f>IF(BS28=0,0,($X$28/$BS$28)*100000)</f>
        <v>0</v>
      </c>
      <c r="BU28" s="95">
        <f>'Health Regions'!Z12</f>
        <v>0</v>
      </c>
      <c r="BV28" s="95">
        <f>IF(BU28=0,0,($Y$28/$BU$28)*100000)</f>
        <v>0</v>
      </c>
      <c r="BW28" s="95">
        <f>'Health Regions'!AB12</f>
        <v>0</v>
      </c>
      <c r="BX28" s="95">
        <f>IF(BW28=0,0,($Z$28/$BW$28)*100000)</f>
        <v>0</v>
      </c>
      <c r="BY28" s="52"/>
      <c r="BZ28" s="93">
        <v>44659</v>
      </c>
      <c r="CA28" s="94">
        <v>0.16261300000000001</v>
      </c>
      <c r="CC28" s="60" t="s">
        <v>167</v>
      </c>
      <c r="CD28" s="113">
        <f t="shared" si="29"/>
        <v>0</v>
      </c>
      <c r="CE28" s="114">
        <f t="shared" si="30"/>
        <v>0</v>
      </c>
      <c r="CF28" s="114">
        <f t="shared" si="31"/>
        <v>0</v>
      </c>
      <c r="CG28" s="54">
        <f t="shared" si="32"/>
        <v>0</v>
      </c>
      <c r="CH28" s="54">
        <f t="shared" si="33"/>
        <v>0</v>
      </c>
      <c r="CI28" s="54">
        <f t="shared" si="34"/>
        <v>0</v>
      </c>
      <c r="CJ28" s="54">
        <f t="shared" si="35"/>
        <v>0</v>
      </c>
      <c r="CK28" s="54">
        <f t="shared" si="36"/>
        <v>0</v>
      </c>
      <c r="CL28" s="54">
        <f t="shared" si="37"/>
        <v>0</v>
      </c>
      <c r="CM28" s="54">
        <f t="shared" si="38"/>
        <v>0</v>
      </c>
      <c r="CN28" s="54">
        <f t="shared" si="39"/>
        <v>0</v>
      </c>
      <c r="CO28" s="54">
        <f t="shared" si="40"/>
        <v>0</v>
      </c>
      <c r="CP28" s="54">
        <f t="shared" si="41"/>
        <v>0</v>
      </c>
      <c r="CQ28" s="54">
        <f t="shared" si="42"/>
        <v>0</v>
      </c>
      <c r="CR28" s="54">
        <f t="shared" si="43"/>
        <v>0</v>
      </c>
      <c r="CS28" s="54">
        <f t="shared" si="44"/>
        <v>0</v>
      </c>
      <c r="CT28" s="54">
        <f t="shared" si="45"/>
        <v>0</v>
      </c>
      <c r="CU28" s="54">
        <f t="shared" si="46"/>
        <v>0</v>
      </c>
      <c r="CV28" s="54">
        <f t="shared" si="47"/>
        <v>0</v>
      </c>
      <c r="CW28" s="54">
        <f t="shared" si="48"/>
        <v>0</v>
      </c>
      <c r="CX28" s="54">
        <f t="shared" si="49"/>
        <v>0</v>
      </c>
      <c r="CY28" s="54">
        <f t="shared" si="50"/>
        <v>0</v>
      </c>
      <c r="CZ28" s="54">
        <f t="shared" si="51"/>
        <v>0</v>
      </c>
      <c r="DA28" s="54">
        <f t="shared" si="52"/>
        <v>0</v>
      </c>
    </row>
    <row r="29" spans="2:105" x14ac:dyDescent="0.25">
      <c r="B29" s="16" t="s">
        <v>168</v>
      </c>
      <c r="C29" s="70"/>
      <c r="D29" s="48"/>
      <c r="E29" s="49"/>
      <c r="F29" s="39"/>
      <c r="G29" s="39"/>
      <c r="H29" s="39"/>
      <c r="I29" s="39"/>
      <c r="J29" s="77"/>
      <c r="K29" s="77"/>
      <c r="L29" s="42"/>
      <c r="M29" s="85"/>
      <c r="N29" s="85"/>
      <c r="O29" s="85"/>
      <c r="P29" s="85"/>
      <c r="Q29" s="85"/>
      <c r="R29" s="85"/>
      <c r="S29" s="85"/>
      <c r="T29" s="85"/>
      <c r="U29" s="85"/>
      <c r="V29" s="85"/>
      <c r="W29" s="85"/>
      <c r="X29" s="85"/>
      <c r="Y29" s="85"/>
      <c r="Z29" s="89"/>
      <c r="AA29" s="52"/>
      <c r="AB29" s="95">
        <f>' Populations'!B17</f>
        <v>0</v>
      </c>
      <c r="AC29" s="95">
        <f>IF(AB29=0,0,($C$29/$AB$29)*100000)</f>
        <v>0</v>
      </c>
      <c r="AD29" s="95">
        <f>' Populations'!D17</f>
        <v>0</v>
      </c>
      <c r="AE29" s="95">
        <f>IF(AD29=0,0,($D$29/$AD$29)*100000)</f>
        <v>0</v>
      </c>
      <c r="AF29" s="95">
        <f>' Populations'!F17</f>
        <v>0</v>
      </c>
      <c r="AG29" s="95">
        <f>IF(AF29=0,0,($E$29/$AF$29)*100000)</f>
        <v>0</v>
      </c>
      <c r="AH29" s="95">
        <f>' Populations'!H17</f>
        <v>0</v>
      </c>
      <c r="AI29" s="95">
        <f>IF(AH29=0,0,($F$29/$AH$29)*100000)</f>
        <v>0</v>
      </c>
      <c r="AJ29" s="95">
        <f>' Populations'!J17</f>
        <v>0</v>
      </c>
      <c r="AK29" s="95">
        <f>IF(AJ29=0,0,($G$29/$AJ$29)*100000)</f>
        <v>0</v>
      </c>
      <c r="AL29" s="95">
        <f>' Populations'!L17</f>
        <v>0</v>
      </c>
      <c r="AM29" s="95">
        <f>IF(AL29=0,0,($H$29/$AL$29)*100000)</f>
        <v>0</v>
      </c>
      <c r="AN29" s="95">
        <f>' Populations'!N17</f>
        <v>0</v>
      </c>
      <c r="AO29" s="95">
        <f>IF(AN29=0,0,($I$29/$AN$29)*100000)</f>
        <v>0</v>
      </c>
      <c r="AP29" s="95">
        <f>' Populations'!P17</f>
        <v>0</v>
      </c>
      <c r="AQ29" s="95">
        <f>IF(AP29=0,0,($J$29/$AP$29)*100000)</f>
        <v>0</v>
      </c>
      <c r="AR29" s="95">
        <f>' Populations'!R17</f>
        <v>0</v>
      </c>
      <c r="AS29" s="95">
        <f>IF(AR29=0,0,($K$29/$AR$29)*100000)</f>
        <v>0</v>
      </c>
      <c r="AT29" s="95">
        <f>' Populations'!T17</f>
        <v>0</v>
      </c>
      <c r="AU29" s="95">
        <f>IF(AT29=0,0,($L$29/$AT$29)*100000)</f>
        <v>0</v>
      </c>
      <c r="AV29" s="98"/>
      <c r="AW29" s="95">
        <f>'Health Regions'!B13</f>
        <v>0</v>
      </c>
      <c r="AX29" s="95">
        <f>IF(AW29=0,0,($M$29/$AW$29)*100000)</f>
        <v>0</v>
      </c>
      <c r="AY29" s="95">
        <f>'Health Regions'!D13</f>
        <v>0</v>
      </c>
      <c r="AZ29" s="95">
        <f>IF(AY29=0,0,($N$29/$AY$29)*100000)</f>
        <v>0</v>
      </c>
      <c r="BA29" s="95">
        <f>'Health Regions'!F13</f>
        <v>0</v>
      </c>
      <c r="BB29" s="95">
        <f>IF(BA29=0,0,($O$29/$BA$29)*100000)</f>
        <v>0</v>
      </c>
      <c r="BC29" s="95">
        <f>'Health Regions'!H13</f>
        <v>0</v>
      </c>
      <c r="BD29" s="95">
        <f>IF(BC29=0,0,($P$29/$BC$29)*100000)</f>
        <v>0</v>
      </c>
      <c r="BE29" s="95">
        <f>'Health Regions'!J13</f>
        <v>0</v>
      </c>
      <c r="BF29" s="95">
        <f>IF(BE29=0,0,($Q$29/$BE$29)*100000)</f>
        <v>0</v>
      </c>
      <c r="BG29" s="95">
        <f>'Health Regions'!L13</f>
        <v>0</v>
      </c>
      <c r="BH29" s="95">
        <f>IF(BG29=0,0,($R$29/$BG$29)*100000)</f>
        <v>0</v>
      </c>
      <c r="BI29" s="95">
        <f>'Health Regions'!N13</f>
        <v>0</v>
      </c>
      <c r="BJ29" s="95">
        <f>IF(BI29=0,0,($S$29/$BI$29)*100000)</f>
        <v>0</v>
      </c>
      <c r="BK29" s="95">
        <f>'Health Regions'!P13</f>
        <v>0</v>
      </c>
      <c r="BL29" s="95">
        <f>IF(BK29=0,0,($T$29/$BK$29)*100000)</f>
        <v>0</v>
      </c>
      <c r="BM29" s="95">
        <f>'Health Regions'!R13</f>
        <v>0</v>
      </c>
      <c r="BN29" s="95">
        <f>IF(BM29=0,0,($U$29/$BM$29)*100000)</f>
        <v>0</v>
      </c>
      <c r="BO29" s="95">
        <f>'Health Regions'!T13</f>
        <v>0</v>
      </c>
      <c r="BP29" s="95">
        <f>IF(BO29=0,0,($V$29/$BO$29)*100000)</f>
        <v>0</v>
      </c>
      <c r="BQ29" s="95">
        <f>'Health Regions'!V13</f>
        <v>0</v>
      </c>
      <c r="BR29" s="95">
        <f>IF(BQ29=0,0,($W$29/$BQ$29)*100000)</f>
        <v>0</v>
      </c>
      <c r="BS29" s="95">
        <f>'Health Regions'!X13</f>
        <v>0</v>
      </c>
      <c r="BT29" s="95">
        <f>IF(BS29=0,0,($X$29/$BS$29)*100000)</f>
        <v>0</v>
      </c>
      <c r="BU29" s="95">
        <f>'Health Regions'!Z13</f>
        <v>0</v>
      </c>
      <c r="BV29" s="95">
        <f>IF(BU29=0,0,($Y$29/$BU$29)*100000)</f>
        <v>0</v>
      </c>
      <c r="BW29" s="95">
        <f>'Health Regions'!AB13</f>
        <v>0</v>
      </c>
      <c r="BX29" s="95">
        <f>IF(BW29=0,0,($Z$29/$BW$29)*100000)</f>
        <v>0</v>
      </c>
      <c r="BY29" s="52"/>
      <c r="BZ29" s="93">
        <v>37030</v>
      </c>
      <c r="CA29" s="94">
        <v>0.13483400000000001</v>
      </c>
      <c r="CC29" s="60" t="s">
        <v>168</v>
      </c>
      <c r="CD29" s="113">
        <f t="shared" si="29"/>
        <v>0</v>
      </c>
      <c r="CE29" s="114">
        <f t="shared" si="30"/>
        <v>0</v>
      </c>
      <c r="CF29" s="114">
        <f t="shared" si="31"/>
        <v>0</v>
      </c>
      <c r="CG29" s="54">
        <f t="shared" si="32"/>
        <v>0</v>
      </c>
      <c r="CH29" s="54">
        <f t="shared" si="33"/>
        <v>0</v>
      </c>
      <c r="CI29" s="54">
        <f t="shared" si="34"/>
        <v>0</v>
      </c>
      <c r="CJ29" s="54">
        <f t="shared" si="35"/>
        <v>0</v>
      </c>
      <c r="CK29" s="54">
        <f t="shared" si="36"/>
        <v>0</v>
      </c>
      <c r="CL29" s="54">
        <f t="shared" si="37"/>
        <v>0</v>
      </c>
      <c r="CM29" s="54">
        <f t="shared" si="38"/>
        <v>0</v>
      </c>
      <c r="CN29" s="54">
        <f t="shared" si="39"/>
        <v>0</v>
      </c>
      <c r="CO29" s="54">
        <f t="shared" si="40"/>
        <v>0</v>
      </c>
      <c r="CP29" s="54">
        <f t="shared" si="41"/>
        <v>0</v>
      </c>
      <c r="CQ29" s="54">
        <f t="shared" si="42"/>
        <v>0</v>
      </c>
      <c r="CR29" s="54">
        <f t="shared" si="43"/>
        <v>0</v>
      </c>
      <c r="CS29" s="54">
        <f t="shared" si="44"/>
        <v>0</v>
      </c>
      <c r="CT29" s="54">
        <f t="shared" si="45"/>
        <v>0</v>
      </c>
      <c r="CU29" s="54">
        <f t="shared" si="46"/>
        <v>0</v>
      </c>
      <c r="CV29" s="54">
        <f t="shared" si="47"/>
        <v>0</v>
      </c>
      <c r="CW29" s="54">
        <f t="shared" si="48"/>
        <v>0</v>
      </c>
      <c r="CX29" s="54">
        <f t="shared" si="49"/>
        <v>0</v>
      </c>
      <c r="CY29" s="54">
        <f t="shared" si="50"/>
        <v>0</v>
      </c>
      <c r="CZ29" s="54">
        <f t="shared" si="51"/>
        <v>0</v>
      </c>
      <c r="DA29" s="54">
        <f t="shared" si="52"/>
        <v>0</v>
      </c>
    </row>
    <row r="30" spans="2:105" x14ac:dyDescent="0.25">
      <c r="B30" s="16" t="s">
        <v>169</v>
      </c>
      <c r="C30" s="70"/>
      <c r="D30" s="48"/>
      <c r="E30" s="49"/>
      <c r="F30" s="39"/>
      <c r="G30" s="39"/>
      <c r="H30" s="39"/>
      <c r="I30" s="39"/>
      <c r="J30" s="77"/>
      <c r="K30" s="77"/>
      <c r="L30" s="42"/>
      <c r="M30" s="85"/>
      <c r="N30" s="85"/>
      <c r="O30" s="85"/>
      <c r="P30" s="85"/>
      <c r="Q30" s="85"/>
      <c r="R30" s="85"/>
      <c r="S30" s="85"/>
      <c r="T30" s="85"/>
      <c r="U30" s="85"/>
      <c r="V30" s="85"/>
      <c r="W30" s="85"/>
      <c r="X30" s="85"/>
      <c r="Y30" s="85"/>
      <c r="Z30" s="89"/>
      <c r="AA30" s="52"/>
      <c r="AB30" s="95">
        <f>' Populations'!B18</f>
        <v>0</v>
      </c>
      <c r="AC30" s="95">
        <f>IF(AB30=0,0,($C$30/$AB$30)*100000)</f>
        <v>0</v>
      </c>
      <c r="AD30" s="95">
        <f>' Populations'!D18</f>
        <v>0</v>
      </c>
      <c r="AE30" s="95">
        <f>IF(AD30=0,0,($D$30/$AD$30)*100000)</f>
        <v>0</v>
      </c>
      <c r="AF30" s="95">
        <f>' Populations'!F18</f>
        <v>0</v>
      </c>
      <c r="AG30" s="95">
        <f>IF(AF30=0,0,($E$30/$AF$30)*100000)</f>
        <v>0</v>
      </c>
      <c r="AH30" s="95">
        <f>' Populations'!H18</f>
        <v>0</v>
      </c>
      <c r="AI30" s="95">
        <f>IF(AH30=0,0,($F$30/$AH$30)*100000)</f>
        <v>0</v>
      </c>
      <c r="AJ30" s="95">
        <f>' Populations'!J18</f>
        <v>0</v>
      </c>
      <c r="AK30" s="95">
        <f>IF(AJ30=0,0,($G$30/$AJ$30)*100000)</f>
        <v>0</v>
      </c>
      <c r="AL30" s="95">
        <f>' Populations'!L18</f>
        <v>0</v>
      </c>
      <c r="AM30" s="95">
        <f>IF(AL30=0,0,($H$30/$AL$30)*100000)</f>
        <v>0</v>
      </c>
      <c r="AN30" s="95">
        <f>' Populations'!N18</f>
        <v>0</v>
      </c>
      <c r="AO30" s="95">
        <f>IF(AN30=0,0,($I$30/$AN$30)*100000)</f>
        <v>0</v>
      </c>
      <c r="AP30" s="95">
        <f>' Populations'!P18</f>
        <v>0</v>
      </c>
      <c r="AQ30" s="95">
        <f>IF(AP30=0,0,($J$30/$AP$30)*100000)</f>
        <v>0</v>
      </c>
      <c r="AR30" s="95">
        <f>' Populations'!R18</f>
        <v>0</v>
      </c>
      <c r="AS30" s="95">
        <f>IF(AR30=0,0,($K$30/$AR$30)*100000)</f>
        <v>0</v>
      </c>
      <c r="AT30" s="95">
        <f>' Populations'!T18</f>
        <v>0</v>
      </c>
      <c r="AU30" s="95">
        <f>IF(AT30=0,0,($L$30/$AT$30)*100000)</f>
        <v>0</v>
      </c>
      <c r="AV30" s="98"/>
      <c r="AW30" s="95">
        <f>'Health Regions'!B14</f>
        <v>0</v>
      </c>
      <c r="AX30" s="95">
        <f>IF(AW30=0,0,($M$30/$AW$30)*100000)</f>
        <v>0</v>
      </c>
      <c r="AY30" s="95">
        <f>'Health Regions'!D14</f>
        <v>0</v>
      </c>
      <c r="AZ30" s="95">
        <f>IF(AY30=0,0,($N$30/$AY$30)*100000)</f>
        <v>0</v>
      </c>
      <c r="BA30" s="95">
        <f>'Health Regions'!F14</f>
        <v>0</v>
      </c>
      <c r="BB30" s="95">
        <f>IF(BA30=0,0,($O$30/$BA$30)*100000)</f>
        <v>0</v>
      </c>
      <c r="BC30" s="95">
        <f>'Health Regions'!H14</f>
        <v>0</v>
      </c>
      <c r="BD30" s="95">
        <f>IF(BC30=0,0,($P$30/$BC$30)*100000)</f>
        <v>0</v>
      </c>
      <c r="BE30" s="95">
        <f>'Health Regions'!J14</f>
        <v>0</v>
      </c>
      <c r="BF30" s="95">
        <f>IF(BE30=0,0,($Q$30/$BE$30)*100000)</f>
        <v>0</v>
      </c>
      <c r="BG30" s="95">
        <f>'Health Regions'!L14</f>
        <v>0</v>
      </c>
      <c r="BH30" s="95">
        <f>IF(BG30=0,0,($R$30/$BG$30)*100000)</f>
        <v>0</v>
      </c>
      <c r="BI30" s="95">
        <f>'Health Regions'!N14</f>
        <v>0</v>
      </c>
      <c r="BJ30" s="95">
        <f>IF(BI30=0,0,($S$30/$BI$30)*100000)</f>
        <v>0</v>
      </c>
      <c r="BK30" s="95">
        <f>'Health Regions'!P14</f>
        <v>0</v>
      </c>
      <c r="BL30" s="95">
        <f>IF(BK30=0,0,($T$30/$BK$30)*100000)</f>
        <v>0</v>
      </c>
      <c r="BM30" s="95">
        <f>'Health Regions'!R14</f>
        <v>0</v>
      </c>
      <c r="BN30" s="95">
        <f>IF(BM30=0,0,($U$30/$BM$30)*100000)</f>
        <v>0</v>
      </c>
      <c r="BO30" s="95">
        <f>'Health Regions'!T14</f>
        <v>0</v>
      </c>
      <c r="BP30" s="95">
        <f>IF(BO30=0,0,($V$30/$BO$30)*100000)</f>
        <v>0</v>
      </c>
      <c r="BQ30" s="95">
        <f>'Health Regions'!V14</f>
        <v>0</v>
      </c>
      <c r="BR30" s="95">
        <f>IF(BQ30=0,0,($W$30/$BQ$30)*100000)</f>
        <v>0</v>
      </c>
      <c r="BS30" s="95">
        <f>'Health Regions'!X14</f>
        <v>0</v>
      </c>
      <c r="BT30" s="95">
        <f>IF(BS30=0,0,($X$30/$BS$30)*100000)</f>
        <v>0</v>
      </c>
      <c r="BU30" s="95">
        <f>'Health Regions'!Z14</f>
        <v>0</v>
      </c>
      <c r="BV30" s="95">
        <f>IF(BU30=0,0,($Y$30/$BU$30)*100000)</f>
        <v>0</v>
      </c>
      <c r="BW30" s="95">
        <f>'Health Regions'!AB14</f>
        <v>0</v>
      </c>
      <c r="BX30" s="95">
        <f>IF(BW30=0,0,($Z$30/$BW$30)*100000)</f>
        <v>0</v>
      </c>
      <c r="BY30" s="52"/>
      <c r="BZ30" s="93">
        <v>23961</v>
      </c>
      <c r="CA30" s="94">
        <v>8.7247000000000005E-2</v>
      </c>
      <c r="CC30" s="60" t="s">
        <v>169</v>
      </c>
      <c r="CD30" s="113">
        <f t="shared" si="29"/>
        <v>0</v>
      </c>
      <c r="CE30" s="114">
        <f t="shared" si="30"/>
        <v>0</v>
      </c>
      <c r="CF30" s="114">
        <f t="shared" si="31"/>
        <v>0</v>
      </c>
      <c r="CG30" s="54">
        <f t="shared" si="32"/>
        <v>0</v>
      </c>
      <c r="CH30" s="54">
        <f t="shared" si="33"/>
        <v>0</v>
      </c>
      <c r="CI30" s="54">
        <f t="shared" si="34"/>
        <v>0</v>
      </c>
      <c r="CJ30" s="54">
        <f t="shared" si="35"/>
        <v>0</v>
      </c>
      <c r="CK30" s="54">
        <f t="shared" si="36"/>
        <v>0</v>
      </c>
      <c r="CL30" s="54">
        <f t="shared" si="37"/>
        <v>0</v>
      </c>
      <c r="CM30" s="54">
        <f t="shared" si="38"/>
        <v>0</v>
      </c>
      <c r="CN30" s="54">
        <f t="shared" si="39"/>
        <v>0</v>
      </c>
      <c r="CO30" s="54">
        <f t="shared" si="40"/>
        <v>0</v>
      </c>
      <c r="CP30" s="54">
        <f t="shared" si="41"/>
        <v>0</v>
      </c>
      <c r="CQ30" s="54">
        <f t="shared" si="42"/>
        <v>0</v>
      </c>
      <c r="CR30" s="54">
        <f t="shared" si="43"/>
        <v>0</v>
      </c>
      <c r="CS30" s="54">
        <f t="shared" si="44"/>
        <v>0</v>
      </c>
      <c r="CT30" s="54">
        <f t="shared" si="45"/>
        <v>0</v>
      </c>
      <c r="CU30" s="54">
        <f t="shared" si="46"/>
        <v>0</v>
      </c>
      <c r="CV30" s="54">
        <f t="shared" si="47"/>
        <v>0</v>
      </c>
      <c r="CW30" s="54">
        <f t="shared" si="48"/>
        <v>0</v>
      </c>
      <c r="CX30" s="54">
        <f t="shared" si="49"/>
        <v>0</v>
      </c>
      <c r="CY30" s="54">
        <f t="shared" si="50"/>
        <v>0</v>
      </c>
      <c r="CZ30" s="54">
        <f t="shared" si="51"/>
        <v>0</v>
      </c>
      <c r="DA30" s="54">
        <f t="shared" si="52"/>
        <v>0</v>
      </c>
    </row>
    <row r="31" spans="2:105" x14ac:dyDescent="0.25">
      <c r="B31" s="16" t="s">
        <v>170</v>
      </c>
      <c r="C31" s="70"/>
      <c r="D31" s="48"/>
      <c r="E31" s="49"/>
      <c r="F31" s="39"/>
      <c r="G31" s="39"/>
      <c r="H31" s="39"/>
      <c r="I31" s="39"/>
      <c r="J31" s="77"/>
      <c r="K31" s="77"/>
      <c r="L31" s="42"/>
      <c r="M31" s="85"/>
      <c r="N31" s="85"/>
      <c r="O31" s="85"/>
      <c r="P31" s="85"/>
      <c r="Q31" s="85"/>
      <c r="R31" s="85"/>
      <c r="S31" s="85"/>
      <c r="T31" s="85"/>
      <c r="U31" s="85"/>
      <c r="V31" s="85"/>
      <c r="W31" s="85"/>
      <c r="X31" s="85"/>
      <c r="Y31" s="85"/>
      <c r="Z31" s="89"/>
      <c r="AA31" s="52"/>
      <c r="AB31" s="95">
        <f>' Populations'!B19</f>
        <v>0</v>
      </c>
      <c r="AC31" s="95">
        <f>IF(AB31=0,0,($C$31/$AB$31)*100000)</f>
        <v>0</v>
      </c>
      <c r="AD31" s="95">
        <f>' Populations'!D19</f>
        <v>0</v>
      </c>
      <c r="AE31" s="95">
        <f>IF(AD31=0,0,($D$31/$AD$31)*100000)</f>
        <v>0</v>
      </c>
      <c r="AF31" s="95">
        <f>' Populations'!F19</f>
        <v>0</v>
      </c>
      <c r="AG31" s="95">
        <f>IF(AF31=0,0,($E$31/$AF$31)*100000)</f>
        <v>0</v>
      </c>
      <c r="AH31" s="95">
        <f>' Populations'!H19</f>
        <v>0</v>
      </c>
      <c r="AI31" s="95">
        <f>IF(AH31=0,0,($F$31/$AH$31)*100000)</f>
        <v>0</v>
      </c>
      <c r="AJ31" s="95">
        <f>' Populations'!J19</f>
        <v>0</v>
      </c>
      <c r="AK31" s="95">
        <f>IF(AJ31=0,0,($G$31/$AJ$31)*100000)</f>
        <v>0</v>
      </c>
      <c r="AL31" s="95">
        <f>' Populations'!L19</f>
        <v>0</v>
      </c>
      <c r="AM31" s="95">
        <f>IF(AL31=0,0,($H$31/$AL$31)*100000)</f>
        <v>0</v>
      </c>
      <c r="AN31" s="95">
        <f>' Populations'!N19</f>
        <v>0</v>
      </c>
      <c r="AO31" s="95">
        <f>IF(AN31=0,0,($I$31/$AN$31)*100000)</f>
        <v>0</v>
      </c>
      <c r="AP31" s="95">
        <f>' Populations'!P19</f>
        <v>0</v>
      </c>
      <c r="AQ31" s="95">
        <f>IF(AP31=0,0,($J$31/$AP$31)*100000)</f>
        <v>0</v>
      </c>
      <c r="AR31" s="95">
        <f>' Populations'!R19</f>
        <v>0</v>
      </c>
      <c r="AS31" s="95">
        <f>IF(AR31=0,0,($K$31/$AR$31)*100000)</f>
        <v>0</v>
      </c>
      <c r="AT31" s="95">
        <f>' Populations'!T19</f>
        <v>0</v>
      </c>
      <c r="AU31" s="95">
        <f>IF(AT31=0,0,($L$31/$AT$31)*100000)</f>
        <v>0</v>
      </c>
      <c r="AV31" s="98"/>
      <c r="AW31" s="95">
        <f>'Health Regions'!B15</f>
        <v>0</v>
      </c>
      <c r="AX31" s="95">
        <f>IF(AW31=0,0,($M$31/$AW$31)*100000)</f>
        <v>0</v>
      </c>
      <c r="AY31" s="95">
        <f>'Health Regions'!D15</f>
        <v>0</v>
      </c>
      <c r="AZ31" s="95">
        <f>IF(AY31=0,0,($N$31/$AY$31)*100000)</f>
        <v>0</v>
      </c>
      <c r="BA31" s="95">
        <f>'Health Regions'!F15</f>
        <v>0</v>
      </c>
      <c r="BB31" s="95">
        <f>IF(BA31=0,0,($O$31/$BA$31)*100000)</f>
        <v>0</v>
      </c>
      <c r="BC31" s="95">
        <f>'Health Regions'!H15</f>
        <v>0</v>
      </c>
      <c r="BD31" s="95">
        <f>IF(BC31=0,0,($P$31/$BC$31)*100000)</f>
        <v>0</v>
      </c>
      <c r="BE31" s="95">
        <f>'Health Regions'!J15</f>
        <v>0</v>
      </c>
      <c r="BF31" s="95">
        <f>IF(BE31=0,0,($Q$31/$BE$31)*100000)</f>
        <v>0</v>
      </c>
      <c r="BG31" s="95">
        <f>'Health Regions'!L15</f>
        <v>0</v>
      </c>
      <c r="BH31" s="95">
        <f>IF(BG31=0,0,($R$31/$BG$31)*100000)</f>
        <v>0</v>
      </c>
      <c r="BI31" s="95">
        <f>'Health Regions'!N15</f>
        <v>0</v>
      </c>
      <c r="BJ31" s="95">
        <f>IF(BI31=0,0,($S$31/$BI$31)*100000)</f>
        <v>0</v>
      </c>
      <c r="BK31" s="95">
        <f>'Health Regions'!P15</f>
        <v>0</v>
      </c>
      <c r="BL31" s="95">
        <f>IF(BK31=0,0,($T$31/$BK$31)*100000)</f>
        <v>0</v>
      </c>
      <c r="BM31" s="95">
        <f>'Health Regions'!R15</f>
        <v>0</v>
      </c>
      <c r="BN31" s="95">
        <f>IF(BM31=0,0,($U$31/$BM$31)*100000)</f>
        <v>0</v>
      </c>
      <c r="BO31" s="95">
        <f>'Health Regions'!T15</f>
        <v>0</v>
      </c>
      <c r="BP31" s="95">
        <f>IF(BO31=0,0,($V$31/$BO$31)*100000)</f>
        <v>0</v>
      </c>
      <c r="BQ31" s="95">
        <f>'Health Regions'!V15</f>
        <v>0</v>
      </c>
      <c r="BR31" s="95">
        <f>IF(BQ31=0,0,($W$31/$BQ$31)*100000)</f>
        <v>0</v>
      </c>
      <c r="BS31" s="95">
        <f>'Health Regions'!X15</f>
        <v>0</v>
      </c>
      <c r="BT31" s="95">
        <f>IF(BS31=0,0,($X$31/$BS$31)*100000)</f>
        <v>0</v>
      </c>
      <c r="BU31" s="95">
        <f>'Health Regions'!Z15</f>
        <v>0</v>
      </c>
      <c r="BV31" s="95">
        <f>IF(BU31=0,0,($Y$31/$BU$31)*100000)</f>
        <v>0</v>
      </c>
      <c r="BW31" s="95">
        <f>'Health Regions'!AB15</f>
        <v>0</v>
      </c>
      <c r="BX31" s="95">
        <f>IF(BW31=0,0,($Z$31/$BW$31)*100000)</f>
        <v>0</v>
      </c>
      <c r="BY31" s="52"/>
      <c r="BZ31" s="93">
        <v>18136</v>
      </c>
      <c r="CA31" s="94">
        <v>6.6036999999999998E-2</v>
      </c>
      <c r="CC31" s="60" t="s">
        <v>170</v>
      </c>
      <c r="CD31" s="113">
        <f t="shared" si="29"/>
        <v>0</v>
      </c>
      <c r="CE31" s="114">
        <f t="shared" si="30"/>
        <v>0</v>
      </c>
      <c r="CF31" s="114">
        <f t="shared" si="31"/>
        <v>0</v>
      </c>
      <c r="CG31" s="54">
        <f t="shared" si="32"/>
        <v>0</v>
      </c>
      <c r="CH31" s="54">
        <f t="shared" si="33"/>
        <v>0</v>
      </c>
      <c r="CI31" s="54">
        <f t="shared" si="34"/>
        <v>0</v>
      </c>
      <c r="CJ31" s="54">
        <f t="shared" si="35"/>
        <v>0</v>
      </c>
      <c r="CK31" s="54">
        <f t="shared" si="36"/>
        <v>0</v>
      </c>
      <c r="CL31" s="54">
        <f t="shared" si="37"/>
        <v>0</v>
      </c>
      <c r="CM31" s="54">
        <f t="shared" si="38"/>
        <v>0</v>
      </c>
      <c r="CN31" s="54">
        <f t="shared" si="39"/>
        <v>0</v>
      </c>
      <c r="CO31" s="54">
        <f t="shared" si="40"/>
        <v>0</v>
      </c>
      <c r="CP31" s="54">
        <f t="shared" si="41"/>
        <v>0</v>
      </c>
      <c r="CQ31" s="54">
        <f t="shared" si="42"/>
        <v>0</v>
      </c>
      <c r="CR31" s="54">
        <f t="shared" si="43"/>
        <v>0</v>
      </c>
      <c r="CS31" s="54">
        <f t="shared" si="44"/>
        <v>0</v>
      </c>
      <c r="CT31" s="54">
        <f t="shared" si="45"/>
        <v>0</v>
      </c>
      <c r="CU31" s="54">
        <f t="shared" si="46"/>
        <v>0</v>
      </c>
      <c r="CV31" s="54">
        <f t="shared" si="47"/>
        <v>0</v>
      </c>
      <c r="CW31" s="54">
        <f t="shared" si="48"/>
        <v>0</v>
      </c>
      <c r="CX31" s="54">
        <f t="shared" si="49"/>
        <v>0</v>
      </c>
      <c r="CY31" s="54">
        <f t="shared" si="50"/>
        <v>0</v>
      </c>
      <c r="CZ31" s="54">
        <f t="shared" si="51"/>
        <v>0</v>
      </c>
      <c r="DA31" s="54">
        <f t="shared" si="52"/>
        <v>0</v>
      </c>
    </row>
    <row r="32" spans="2:105" x14ac:dyDescent="0.25">
      <c r="B32" s="16" t="s">
        <v>171</v>
      </c>
      <c r="C32" s="70"/>
      <c r="D32" s="48"/>
      <c r="E32" s="49"/>
      <c r="F32" s="39"/>
      <c r="G32" s="39"/>
      <c r="H32" s="39"/>
      <c r="I32" s="39"/>
      <c r="J32" s="77"/>
      <c r="K32" s="77"/>
      <c r="L32" s="42"/>
      <c r="M32" s="85"/>
      <c r="N32" s="85"/>
      <c r="O32" s="85"/>
      <c r="P32" s="85"/>
      <c r="Q32" s="85"/>
      <c r="R32" s="85"/>
      <c r="S32" s="85"/>
      <c r="T32" s="85"/>
      <c r="U32" s="85"/>
      <c r="V32" s="85"/>
      <c r="W32" s="85"/>
      <c r="X32" s="85"/>
      <c r="Y32" s="85"/>
      <c r="Z32" s="89"/>
      <c r="AA32" s="52"/>
      <c r="AB32" s="95">
        <f>' Populations'!B20</f>
        <v>0</v>
      </c>
      <c r="AC32" s="95">
        <f>IF(AB32=0,0,($C$32/$AB$32)*100000)</f>
        <v>0</v>
      </c>
      <c r="AD32" s="95">
        <f>' Populations'!D20</f>
        <v>0</v>
      </c>
      <c r="AE32" s="95">
        <f>IF(AD32=0,0,($D$32/$AD$32)*100000)</f>
        <v>0</v>
      </c>
      <c r="AF32" s="95">
        <f>' Populations'!F20</f>
        <v>0</v>
      </c>
      <c r="AG32" s="95">
        <f>IF(AF32=0,0,($E$32/$AF$32)*100000)</f>
        <v>0</v>
      </c>
      <c r="AH32" s="95">
        <f>' Populations'!H20</f>
        <v>0</v>
      </c>
      <c r="AI32" s="95">
        <f>IF(AH32=0,0,($F$32/$AH$32)*100000)</f>
        <v>0</v>
      </c>
      <c r="AJ32" s="95">
        <f>' Populations'!J20</f>
        <v>0</v>
      </c>
      <c r="AK32" s="95">
        <f>IF(AJ32=0,0,($G$32/$AJ$32)*100000)</f>
        <v>0</v>
      </c>
      <c r="AL32" s="95">
        <f>' Populations'!L20</f>
        <v>0</v>
      </c>
      <c r="AM32" s="95">
        <f>IF(AL32=0,0,($H$32/$AL$32)*100000)</f>
        <v>0</v>
      </c>
      <c r="AN32" s="95">
        <f>' Populations'!N20</f>
        <v>0</v>
      </c>
      <c r="AO32" s="95">
        <f>IF(AN32=0,0,($I$32/$AN$32)*100000)</f>
        <v>0</v>
      </c>
      <c r="AP32" s="95">
        <f>' Populations'!P20</f>
        <v>0</v>
      </c>
      <c r="AQ32" s="95">
        <f>IF(AP32=0,0,($J$32/$AP$32)*100000)</f>
        <v>0</v>
      </c>
      <c r="AR32" s="95">
        <f>' Populations'!R20</f>
        <v>0</v>
      </c>
      <c r="AS32" s="95">
        <f>IF(AR32=0,0,($K$32/$AR$32)*100000)</f>
        <v>0</v>
      </c>
      <c r="AT32" s="95">
        <f>' Populations'!T20</f>
        <v>0</v>
      </c>
      <c r="AU32" s="95">
        <f>IF(AT32=0,0,($L$32/$AT$32)*100000)</f>
        <v>0</v>
      </c>
      <c r="AV32" s="98"/>
      <c r="AW32" s="95">
        <f>'Health Regions'!B16</f>
        <v>0</v>
      </c>
      <c r="AX32" s="95">
        <f>IF(AW32=0,0,($M$32/$AW$32)*100000)</f>
        <v>0</v>
      </c>
      <c r="AY32" s="95">
        <f>'Health Regions'!D16</f>
        <v>0</v>
      </c>
      <c r="AZ32" s="95">
        <f>IF(AY32=0,0,($N$32/$AY$32)*100000)</f>
        <v>0</v>
      </c>
      <c r="BA32" s="95">
        <f>'Health Regions'!F16</f>
        <v>0</v>
      </c>
      <c r="BB32" s="95">
        <f>IF(BA32=0,0,($O$32/$BA$32)*100000)</f>
        <v>0</v>
      </c>
      <c r="BC32" s="95">
        <f>'Health Regions'!H16</f>
        <v>0</v>
      </c>
      <c r="BD32" s="95">
        <f>IF(BC32=0,0,($P$32/$BC$32)*100000)</f>
        <v>0</v>
      </c>
      <c r="BE32" s="95">
        <f>'Health Regions'!J16</f>
        <v>0</v>
      </c>
      <c r="BF32" s="95">
        <f>IF(BE32=0,0,($Q$32/$BE$32)*100000)</f>
        <v>0</v>
      </c>
      <c r="BG32" s="95">
        <f>'Health Regions'!L16</f>
        <v>0</v>
      </c>
      <c r="BH32" s="95">
        <f>IF(BG32=0,0,($R$32/$BG$32)*100000)</f>
        <v>0</v>
      </c>
      <c r="BI32" s="95">
        <f>'Health Regions'!N16</f>
        <v>0</v>
      </c>
      <c r="BJ32" s="95">
        <f>IF(BI32=0,0,($S$32/$BI$32)*100000)</f>
        <v>0</v>
      </c>
      <c r="BK32" s="95">
        <f>'Health Regions'!P16</f>
        <v>0</v>
      </c>
      <c r="BL32" s="95">
        <f>IF(BK32=0,0,($T$32/$BK$32)*100000)</f>
        <v>0</v>
      </c>
      <c r="BM32" s="95">
        <f>'Health Regions'!R16</f>
        <v>0</v>
      </c>
      <c r="BN32" s="95">
        <f>IF(BM32=0,0,($U$32/$BM$32)*100000)</f>
        <v>0</v>
      </c>
      <c r="BO32" s="95">
        <f>'Health Regions'!T16</f>
        <v>0</v>
      </c>
      <c r="BP32" s="95">
        <f>IF(BO32=0,0,($V$32/$BO$32)*100000)</f>
        <v>0</v>
      </c>
      <c r="BQ32" s="95">
        <f>'Health Regions'!V16</f>
        <v>0</v>
      </c>
      <c r="BR32" s="95">
        <f>IF(BQ32=0,0,($W$32/$BQ$32)*100000)</f>
        <v>0</v>
      </c>
      <c r="BS32" s="95">
        <f>'Health Regions'!X16</f>
        <v>0</v>
      </c>
      <c r="BT32" s="95">
        <f>IF(BS32=0,0,($X$32/$BS$32)*100000)</f>
        <v>0</v>
      </c>
      <c r="BU32" s="95">
        <f>'Health Regions'!Z16</f>
        <v>0</v>
      </c>
      <c r="BV32" s="95">
        <f>IF(BU32=0,0,($Y$32/$BU$32)*100000)</f>
        <v>0</v>
      </c>
      <c r="BW32" s="95">
        <f>'Health Regions'!AB16</f>
        <v>0</v>
      </c>
      <c r="BX32" s="95">
        <f>IF(BW32=0,0,($Z$32/$BW$32)*100000)</f>
        <v>0</v>
      </c>
      <c r="BY32" s="52"/>
      <c r="BZ32" s="93">
        <v>12315</v>
      </c>
      <c r="CA32" s="94">
        <v>4.4840999999999999E-2</v>
      </c>
      <c r="CC32" s="60" t="s">
        <v>171</v>
      </c>
      <c r="CD32" s="113">
        <f t="shared" si="29"/>
        <v>0</v>
      </c>
      <c r="CE32" s="114">
        <f t="shared" si="30"/>
        <v>0</v>
      </c>
      <c r="CF32" s="114">
        <f t="shared" si="31"/>
        <v>0</v>
      </c>
      <c r="CG32" s="54">
        <f t="shared" si="32"/>
        <v>0</v>
      </c>
      <c r="CH32" s="54">
        <f t="shared" si="33"/>
        <v>0</v>
      </c>
      <c r="CI32" s="54">
        <f t="shared" si="34"/>
        <v>0</v>
      </c>
      <c r="CJ32" s="54">
        <f t="shared" si="35"/>
        <v>0</v>
      </c>
      <c r="CK32" s="54">
        <f t="shared" si="36"/>
        <v>0</v>
      </c>
      <c r="CL32" s="54">
        <f t="shared" si="37"/>
        <v>0</v>
      </c>
      <c r="CM32" s="54">
        <f t="shared" si="38"/>
        <v>0</v>
      </c>
      <c r="CN32" s="54">
        <f t="shared" si="39"/>
        <v>0</v>
      </c>
      <c r="CO32" s="54">
        <f t="shared" si="40"/>
        <v>0</v>
      </c>
      <c r="CP32" s="54">
        <f t="shared" si="41"/>
        <v>0</v>
      </c>
      <c r="CQ32" s="54">
        <f t="shared" si="42"/>
        <v>0</v>
      </c>
      <c r="CR32" s="54">
        <f t="shared" si="43"/>
        <v>0</v>
      </c>
      <c r="CS32" s="54">
        <f t="shared" si="44"/>
        <v>0</v>
      </c>
      <c r="CT32" s="54">
        <f t="shared" si="45"/>
        <v>0</v>
      </c>
      <c r="CU32" s="54">
        <f t="shared" si="46"/>
        <v>0</v>
      </c>
      <c r="CV32" s="54">
        <f t="shared" si="47"/>
        <v>0</v>
      </c>
      <c r="CW32" s="54">
        <f t="shared" si="48"/>
        <v>0</v>
      </c>
      <c r="CX32" s="54">
        <f t="shared" si="49"/>
        <v>0</v>
      </c>
      <c r="CY32" s="54">
        <f t="shared" si="50"/>
        <v>0</v>
      </c>
      <c r="CZ32" s="54">
        <f t="shared" si="51"/>
        <v>0</v>
      </c>
      <c r="DA32" s="54">
        <f t="shared" si="52"/>
        <v>0</v>
      </c>
    </row>
    <row r="33" spans="2:105" x14ac:dyDescent="0.25">
      <c r="B33" s="16" t="s">
        <v>172</v>
      </c>
      <c r="C33" s="70"/>
      <c r="D33" s="48"/>
      <c r="E33" s="47"/>
      <c r="F33" s="37"/>
      <c r="G33" s="37"/>
      <c r="H33" s="37"/>
      <c r="I33" s="37"/>
      <c r="J33" s="76"/>
      <c r="K33" s="76"/>
      <c r="L33" s="42"/>
      <c r="M33" s="83"/>
      <c r="N33" s="83"/>
      <c r="O33" s="83"/>
      <c r="P33" s="83"/>
      <c r="Q33" s="83"/>
      <c r="R33" s="83"/>
      <c r="S33" s="83"/>
      <c r="T33" s="83"/>
      <c r="U33" s="83"/>
      <c r="V33" s="83"/>
      <c r="W33" s="83"/>
      <c r="X33" s="83"/>
      <c r="Y33" s="83"/>
      <c r="Z33" s="90"/>
      <c r="AA33" s="52"/>
      <c r="AB33" s="95">
        <f>' Populations'!B21</f>
        <v>0</v>
      </c>
      <c r="AC33" s="95">
        <f>IF(AB33=0,0,($C$33/$AB$33)*100000)</f>
        <v>0</v>
      </c>
      <c r="AD33" s="95">
        <f>' Populations'!D21</f>
        <v>0</v>
      </c>
      <c r="AE33" s="95">
        <f>IF(AD33=0,0,($D$33/$AD$33)*100000)</f>
        <v>0</v>
      </c>
      <c r="AF33" s="95">
        <f>' Populations'!F21</f>
        <v>0</v>
      </c>
      <c r="AG33" s="95">
        <f>IF(AF33=0,0,($E$33/$AF$33)*100000)</f>
        <v>0</v>
      </c>
      <c r="AH33" s="95">
        <f>' Populations'!H21</f>
        <v>0</v>
      </c>
      <c r="AI33" s="95">
        <f>IF(AH33=0,0,($F$33/$AH$33)*100000)</f>
        <v>0</v>
      </c>
      <c r="AJ33" s="95">
        <f>' Populations'!J21</f>
        <v>0</v>
      </c>
      <c r="AK33" s="95">
        <f>IF(AJ33=0,0,($G$33/$AJ$33)*100000)</f>
        <v>0</v>
      </c>
      <c r="AL33" s="95">
        <f>' Populations'!L21</f>
        <v>0</v>
      </c>
      <c r="AM33" s="95">
        <f>IF(AL33=0,0,($H$33/$AL$33)*100000)</f>
        <v>0</v>
      </c>
      <c r="AN33" s="95">
        <f>' Populations'!N21</f>
        <v>0</v>
      </c>
      <c r="AO33" s="95">
        <f>IF(AN33=0,0,($I$33/$AN$33)*100000)</f>
        <v>0</v>
      </c>
      <c r="AP33" s="95">
        <f>' Populations'!P21</f>
        <v>0</v>
      </c>
      <c r="AQ33" s="95">
        <f>IF(AP33=0,0,($J$33/$AP$33)*100000)</f>
        <v>0</v>
      </c>
      <c r="AR33" s="95">
        <f>' Populations'!R21</f>
        <v>0</v>
      </c>
      <c r="AS33" s="95">
        <f>IF(AR33=0,0,($K$33/$AR$33)*100000)</f>
        <v>0</v>
      </c>
      <c r="AT33" s="95">
        <f>' Populations'!T21</f>
        <v>0</v>
      </c>
      <c r="AU33" s="95">
        <f>IF(AT33=0,0,($L$33/$AT$33)*100000)</f>
        <v>0</v>
      </c>
      <c r="AV33" s="98"/>
      <c r="AW33" s="95">
        <f>'Health Regions'!B17</f>
        <v>0</v>
      </c>
      <c r="AX33" s="95">
        <f>IF(AW33=0,0,($M$33/$AW$33)*100000)</f>
        <v>0</v>
      </c>
      <c r="AY33" s="95">
        <f>'Health Regions'!D17</f>
        <v>0</v>
      </c>
      <c r="AZ33" s="95">
        <f>IF(AY33=0,0,($N$33/$AY$33)*100000)</f>
        <v>0</v>
      </c>
      <c r="BA33" s="95">
        <f>'Health Regions'!F34</f>
        <v>0</v>
      </c>
      <c r="BB33" s="95">
        <f>IF(BA33=0,0,($O$33/$BA$33)*100000)</f>
        <v>0</v>
      </c>
      <c r="BC33" s="95">
        <f>'Health Regions'!H17</f>
        <v>0</v>
      </c>
      <c r="BD33" s="95">
        <f>IF(BC33=0,0,($P$33/$BC$33)*100000)</f>
        <v>0</v>
      </c>
      <c r="BE33" s="95">
        <f>'Health Regions'!J17</f>
        <v>0</v>
      </c>
      <c r="BF33" s="95">
        <f>IF(BE33=0,0,($Q$33/$BE$33)*100000)</f>
        <v>0</v>
      </c>
      <c r="BG33" s="95">
        <f>'Health Regions'!L17</f>
        <v>0</v>
      </c>
      <c r="BH33" s="95">
        <f>IF(BG33=0,0,($R$33/$BG$33)*100000)</f>
        <v>0</v>
      </c>
      <c r="BI33" s="95">
        <f>'Health Regions'!N17</f>
        <v>0</v>
      </c>
      <c r="BJ33" s="95">
        <f>IF(BI33=0,0,($S$33/$BI$33)*100000)</f>
        <v>0</v>
      </c>
      <c r="BK33" s="95">
        <f>'Health Regions'!P17</f>
        <v>0</v>
      </c>
      <c r="BL33" s="95">
        <f>IF(BK33=0,0,($T$33/$BK$33)*100000)</f>
        <v>0</v>
      </c>
      <c r="BM33" s="95">
        <f>'Health Regions'!R17</f>
        <v>0</v>
      </c>
      <c r="BN33" s="95">
        <f>IF(BM33=0,0,($U$33/$BM$33)*100000)</f>
        <v>0</v>
      </c>
      <c r="BO33" s="95">
        <f>'Health Regions'!T17</f>
        <v>0</v>
      </c>
      <c r="BP33" s="95">
        <f>IF(BO33=0,0,($V$33/$BO$33)*100000)</f>
        <v>0</v>
      </c>
      <c r="BQ33" s="95">
        <f>'Health Regions'!V17</f>
        <v>0</v>
      </c>
      <c r="BR33" s="95">
        <f>IF(BQ33=0,0,($W$33/$BQ$33)*100000)</f>
        <v>0</v>
      </c>
      <c r="BS33" s="95">
        <f>'Health Regions'!X17</f>
        <v>0</v>
      </c>
      <c r="BT33" s="95">
        <f>IF(BS33=0,0,($X$33/$BS$33)*100000)</f>
        <v>0</v>
      </c>
      <c r="BU33" s="95">
        <f>'Health Regions'!Z17</f>
        <v>0</v>
      </c>
      <c r="BV33" s="95">
        <f>IF(BU33=0,0,($Y$33/$BU$33)*100000)</f>
        <v>0</v>
      </c>
      <c r="BW33" s="95">
        <f>'Health Regions'!AB17</f>
        <v>0</v>
      </c>
      <c r="BX33" s="95">
        <f>IF(BW33=0,0,($Z$33/$BW$33)*100000)</f>
        <v>0</v>
      </c>
      <c r="BY33" s="52"/>
      <c r="BZ33" s="93">
        <v>4259</v>
      </c>
      <c r="CA33" s="94">
        <v>1.5507999999999999E-2</v>
      </c>
      <c r="CC33" s="60" t="s">
        <v>172</v>
      </c>
      <c r="CD33" s="113">
        <f t="shared" si="29"/>
        <v>0</v>
      </c>
      <c r="CE33" s="114">
        <f t="shared" si="30"/>
        <v>0</v>
      </c>
      <c r="CF33" s="114">
        <f t="shared" si="31"/>
        <v>0</v>
      </c>
      <c r="CG33" s="54">
        <f t="shared" si="32"/>
        <v>0</v>
      </c>
      <c r="CH33" s="54">
        <f t="shared" si="33"/>
        <v>0</v>
      </c>
      <c r="CI33" s="54">
        <f t="shared" si="34"/>
        <v>0</v>
      </c>
      <c r="CJ33" s="54">
        <f t="shared" si="35"/>
        <v>0</v>
      </c>
      <c r="CK33" s="54">
        <f t="shared" si="36"/>
        <v>0</v>
      </c>
      <c r="CL33" s="54">
        <f t="shared" si="37"/>
        <v>0</v>
      </c>
      <c r="CM33" s="54">
        <f t="shared" si="38"/>
        <v>0</v>
      </c>
      <c r="CN33" s="54">
        <f>AX33*CA33</f>
        <v>0</v>
      </c>
      <c r="CO33" s="54">
        <f t="shared" si="40"/>
        <v>0</v>
      </c>
      <c r="CP33" s="54">
        <f t="shared" si="41"/>
        <v>0</v>
      </c>
      <c r="CQ33" s="54">
        <f t="shared" si="42"/>
        <v>0</v>
      </c>
      <c r="CR33" s="54">
        <f t="shared" si="43"/>
        <v>0</v>
      </c>
      <c r="CS33" s="54">
        <f t="shared" si="44"/>
        <v>0</v>
      </c>
      <c r="CT33" s="54">
        <f t="shared" si="45"/>
        <v>0</v>
      </c>
      <c r="CU33" s="54">
        <f t="shared" si="46"/>
        <v>0</v>
      </c>
      <c r="CV33" s="54">
        <f t="shared" si="47"/>
        <v>0</v>
      </c>
      <c r="CW33" s="54">
        <f t="shared" si="48"/>
        <v>0</v>
      </c>
      <c r="CX33" s="54">
        <f t="shared" si="49"/>
        <v>0</v>
      </c>
      <c r="CY33" s="54">
        <f t="shared" si="50"/>
        <v>0</v>
      </c>
      <c r="CZ33" s="54">
        <f t="shared" si="51"/>
        <v>0</v>
      </c>
      <c r="DA33" s="54">
        <f t="shared" si="52"/>
        <v>0</v>
      </c>
    </row>
    <row r="34" spans="2:105" x14ac:dyDescent="0.25">
      <c r="B34" s="29" t="s">
        <v>246</v>
      </c>
      <c r="C34" s="72">
        <f>SUM(C21:C33)</f>
        <v>0</v>
      </c>
      <c r="D34" s="72">
        <f t="shared" ref="D34:L34" si="53">SUM(D21:D33)</f>
        <v>0</v>
      </c>
      <c r="E34" s="72">
        <f t="shared" si="53"/>
        <v>0</v>
      </c>
      <c r="F34" s="72">
        <f t="shared" si="53"/>
        <v>0</v>
      </c>
      <c r="G34" s="72">
        <f t="shared" si="53"/>
        <v>0</v>
      </c>
      <c r="H34" s="72">
        <f t="shared" si="53"/>
        <v>0</v>
      </c>
      <c r="I34" s="72">
        <f t="shared" si="53"/>
        <v>0</v>
      </c>
      <c r="J34" s="72">
        <f t="shared" si="53"/>
        <v>0</v>
      </c>
      <c r="K34" s="72">
        <f t="shared" si="53"/>
        <v>0</v>
      </c>
      <c r="L34" s="72">
        <f t="shared" si="53"/>
        <v>0</v>
      </c>
      <c r="M34" s="102">
        <f>SUM(M21:M33)</f>
        <v>0</v>
      </c>
      <c r="N34" s="102">
        <f t="shared" ref="N34:Z34" si="54">SUM(N21:N33)</f>
        <v>0</v>
      </c>
      <c r="O34" s="102">
        <f t="shared" si="54"/>
        <v>0</v>
      </c>
      <c r="P34" s="102">
        <f t="shared" si="54"/>
        <v>0</v>
      </c>
      <c r="Q34" s="102">
        <f t="shared" si="54"/>
        <v>0</v>
      </c>
      <c r="R34" s="102">
        <f t="shared" si="54"/>
        <v>0</v>
      </c>
      <c r="S34" s="102">
        <f t="shared" si="54"/>
        <v>0</v>
      </c>
      <c r="T34" s="102">
        <f t="shared" si="54"/>
        <v>0</v>
      </c>
      <c r="U34" s="102">
        <f t="shared" si="54"/>
        <v>0</v>
      </c>
      <c r="V34" s="102">
        <f t="shared" si="54"/>
        <v>0</v>
      </c>
      <c r="W34" s="102">
        <f t="shared" si="54"/>
        <v>0</v>
      </c>
      <c r="X34" s="102">
        <f t="shared" si="54"/>
        <v>0</v>
      </c>
      <c r="Y34" s="102">
        <f t="shared" si="54"/>
        <v>0</v>
      </c>
      <c r="Z34" s="102">
        <f t="shared" si="54"/>
        <v>0</v>
      </c>
      <c r="AA34" s="50"/>
      <c r="AB34" s="117">
        <f>SUM(AB21:AB33)</f>
        <v>0</v>
      </c>
      <c r="AC34" s="117">
        <f t="shared" ref="AC34:AU34" si="55">SUM(AC21:AC33)</f>
        <v>0</v>
      </c>
      <c r="AD34" s="117">
        <f t="shared" si="55"/>
        <v>0</v>
      </c>
      <c r="AE34" s="117">
        <f t="shared" si="55"/>
        <v>0</v>
      </c>
      <c r="AF34" s="117">
        <f t="shared" si="55"/>
        <v>0</v>
      </c>
      <c r="AG34" s="117">
        <f t="shared" si="55"/>
        <v>0</v>
      </c>
      <c r="AH34" s="117">
        <f t="shared" si="55"/>
        <v>0</v>
      </c>
      <c r="AI34" s="117">
        <f t="shared" si="55"/>
        <v>0</v>
      </c>
      <c r="AJ34" s="117">
        <f t="shared" si="55"/>
        <v>0</v>
      </c>
      <c r="AK34" s="117">
        <f t="shared" si="55"/>
        <v>0</v>
      </c>
      <c r="AL34" s="117">
        <f t="shared" si="55"/>
        <v>0</v>
      </c>
      <c r="AM34" s="117">
        <f t="shared" si="55"/>
        <v>0</v>
      </c>
      <c r="AN34" s="117">
        <f t="shared" si="55"/>
        <v>0</v>
      </c>
      <c r="AO34" s="117">
        <f t="shared" si="55"/>
        <v>0</v>
      </c>
      <c r="AP34" s="117">
        <f t="shared" si="55"/>
        <v>0</v>
      </c>
      <c r="AQ34" s="117">
        <f t="shared" si="55"/>
        <v>0</v>
      </c>
      <c r="AR34" s="117">
        <f t="shared" si="55"/>
        <v>0</v>
      </c>
      <c r="AS34" s="117">
        <f t="shared" si="55"/>
        <v>0</v>
      </c>
      <c r="AT34" s="117">
        <f t="shared" si="55"/>
        <v>0</v>
      </c>
      <c r="AU34" s="117">
        <f t="shared" si="55"/>
        <v>0</v>
      </c>
      <c r="AV34" s="119"/>
      <c r="AW34" s="118">
        <f>SUM(AW21:AW33)</f>
        <v>0</v>
      </c>
      <c r="AX34" s="118">
        <f t="shared" ref="AX34:BX34" si="56">SUM(AX21:AX33)</f>
        <v>0</v>
      </c>
      <c r="AY34" s="118">
        <f t="shared" si="56"/>
        <v>0</v>
      </c>
      <c r="AZ34" s="118">
        <f t="shared" si="56"/>
        <v>0</v>
      </c>
      <c r="BA34" s="118">
        <f t="shared" si="56"/>
        <v>0</v>
      </c>
      <c r="BB34" s="118">
        <f t="shared" si="56"/>
        <v>0</v>
      </c>
      <c r="BC34" s="118">
        <f t="shared" si="56"/>
        <v>0</v>
      </c>
      <c r="BD34" s="118">
        <f t="shared" si="56"/>
        <v>0</v>
      </c>
      <c r="BE34" s="118">
        <f t="shared" si="56"/>
        <v>0</v>
      </c>
      <c r="BF34" s="118">
        <f t="shared" si="56"/>
        <v>0</v>
      </c>
      <c r="BG34" s="118">
        <f t="shared" si="56"/>
        <v>0</v>
      </c>
      <c r="BH34" s="118">
        <f t="shared" si="56"/>
        <v>0</v>
      </c>
      <c r="BI34" s="118">
        <f t="shared" si="56"/>
        <v>0</v>
      </c>
      <c r="BJ34" s="118">
        <f t="shared" si="56"/>
        <v>0</v>
      </c>
      <c r="BK34" s="118">
        <f t="shared" si="56"/>
        <v>0</v>
      </c>
      <c r="BL34" s="118">
        <f t="shared" si="56"/>
        <v>0</v>
      </c>
      <c r="BM34" s="118">
        <f t="shared" si="56"/>
        <v>0</v>
      </c>
      <c r="BN34" s="118">
        <f t="shared" si="56"/>
        <v>0</v>
      </c>
      <c r="BO34" s="118">
        <f t="shared" si="56"/>
        <v>0</v>
      </c>
      <c r="BP34" s="118">
        <f t="shared" si="56"/>
        <v>0</v>
      </c>
      <c r="BQ34" s="118">
        <f t="shared" si="56"/>
        <v>0</v>
      </c>
      <c r="BR34" s="118">
        <f t="shared" si="56"/>
        <v>0</v>
      </c>
      <c r="BS34" s="118">
        <f t="shared" si="56"/>
        <v>0</v>
      </c>
      <c r="BT34" s="118">
        <f t="shared" si="56"/>
        <v>0</v>
      </c>
      <c r="BU34" s="118">
        <f t="shared" si="56"/>
        <v>0</v>
      </c>
      <c r="BV34" s="118">
        <f t="shared" si="56"/>
        <v>0</v>
      </c>
      <c r="BW34" s="118">
        <f t="shared" si="56"/>
        <v>0</v>
      </c>
      <c r="BX34" s="118">
        <f t="shared" si="56"/>
        <v>0</v>
      </c>
      <c r="BY34" s="50"/>
      <c r="BZ34" s="116">
        <f>SUM(BZ21:BZ33)</f>
        <v>274634</v>
      </c>
      <c r="CA34" s="68"/>
      <c r="CC34" s="62" t="s">
        <v>246</v>
      </c>
      <c r="CD34" s="74">
        <f>SUM(CD21:CD33)</f>
        <v>0</v>
      </c>
      <c r="CE34" s="63">
        <f t="shared" ref="CE34:DA34" si="57">SUM(CE21:CE33)</f>
        <v>0</v>
      </c>
      <c r="CF34" s="64">
        <f t="shared" si="57"/>
        <v>0</v>
      </c>
      <c r="CG34" s="65">
        <f t="shared" si="57"/>
        <v>0</v>
      </c>
      <c r="CH34" s="65">
        <f t="shared" si="57"/>
        <v>0</v>
      </c>
      <c r="CI34" s="65">
        <f t="shared" si="57"/>
        <v>0</v>
      </c>
      <c r="CJ34" s="65">
        <f t="shared" si="57"/>
        <v>0</v>
      </c>
      <c r="CK34" s="65">
        <f t="shared" si="57"/>
        <v>0</v>
      </c>
      <c r="CL34" s="65">
        <f t="shared" si="57"/>
        <v>0</v>
      </c>
      <c r="CM34" s="65">
        <f t="shared" si="57"/>
        <v>0</v>
      </c>
      <c r="CN34" s="65">
        <f t="shared" si="57"/>
        <v>0</v>
      </c>
      <c r="CO34" s="65">
        <f t="shared" si="57"/>
        <v>0</v>
      </c>
      <c r="CP34" s="65">
        <f t="shared" si="57"/>
        <v>0</v>
      </c>
      <c r="CQ34" s="65">
        <f t="shared" si="57"/>
        <v>0</v>
      </c>
      <c r="CR34" s="65">
        <f t="shared" si="57"/>
        <v>0</v>
      </c>
      <c r="CS34" s="65">
        <f t="shared" si="57"/>
        <v>0</v>
      </c>
      <c r="CT34" s="65">
        <f t="shared" si="57"/>
        <v>0</v>
      </c>
      <c r="CU34" s="65">
        <f t="shared" si="57"/>
        <v>0</v>
      </c>
      <c r="CV34" s="65">
        <f t="shared" si="57"/>
        <v>0</v>
      </c>
      <c r="CW34" s="65">
        <f t="shared" si="57"/>
        <v>0</v>
      </c>
      <c r="CX34" s="65">
        <f t="shared" si="57"/>
        <v>0</v>
      </c>
      <c r="CY34" s="65">
        <f t="shared" si="57"/>
        <v>0</v>
      </c>
      <c r="CZ34" s="65">
        <f t="shared" si="57"/>
        <v>0</v>
      </c>
      <c r="DA34" s="65">
        <f t="shared" si="57"/>
        <v>0</v>
      </c>
    </row>
    <row r="36" spans="2:105" x14ac:dyDescent="0.25">
      <c r="B36" s="30"/>
      <c r="C36" s="30"/>
      <c r="D36" s="31" t="s">
        <v>195</v>
      </c>
      <c r="E36" s="31"/>
      <c r="F36" s="32" t="s">
        <v>196</v>
      </c>
      <c r="G36" s="33"/>
      <c r="H36" s="33"/>
      <c r="I36" s="33"/>
      <c r="J36" s="33"/>
      <c r="K36" s="33"/>
      <c r="L36" s="33"/>
      <c r="M36" s="80" t="s">
        <v>197</v>
      </c>
      <c r="N36" s="81"/>
      <c r="O36" s="81"/>
      <c r="P36" s="81"/>
      <c r="Q36" s="81"/>
      <c r="R36" s="81"/>
      <c r="S36" s="81"/>
      <c r="T36" s="81"/>
      <c r="U36" s="81"/>
      <c r="V36" s="81"/>
      <c r="W36" s="81"/>
      <c r="X36" s="81"/>
      <c r="Y36" s="81"/>
      <c r="Z36" s="81"/>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D36" s="55" t="s">
        <v>198</v>
      </c>
    </row>
    <row r="37" spans="2:105" ht="66" x14ac:dyDescent="0.25">
      <c r="B37" s="21" t="s">
        <v>150</v>
      </c>
      <c r="C37" s="18" t="s">
        <v>283</v>
      </c>
      <c r="D37" s="45" t="s">
        <v>284</v>
      </c>
      <c r="E37" s="45" t="s">
        <v>285</v>
      </c>
      <c r="F37" s="35" t="s">
        <v>286</v>
      </c>
      <c r="G37" s="35" t="s">
        <v>287</v>
      </c>
      <c r="H37" s="35" t="s">
        <v>288</v>
      </c>
      <c r="I37" s="35" t="s">
        <v>289</v>
      </c>
      <c r="J37" s="75" t="s">
        <v>290</v>
      </c>
      <c r="K37" s="75" t="str">
        <f>' Populations'!R8</f>
        <v>Other</v>
      </c>
      <c r="L37" s="36" t="str">
        <f>' Populations'!T8</f>
        <v>Other</v>
      </c>
      <c r="M37" s="82" t="s">
        <v>291</v>
      </c>
      <c r="N37" s="82" t="s">
        <v>292</v>
      </c>
      <c r="O37" s="82" t="s">
        <v>293</v>
      </c>
      <c r="P37" s="82" t="s">
        <v>294</v>
      </c>
      <c r="Q37" s="82" t="s">
        <v>295</v>
      </c>
      <c r="R37" s="82" t="s">
        <v>296</v>
      </c>
      <c r="S37" s="82" t="s">
        <v>297</v>
      </c>
      <c r="T37" s="82" t="s">
        <v>298</v>
      </c>
      <c r="U37" s="82" t="s">
        <v>299</v>
      </c>
      <c r="V37" s="82" t="s">
        <v>300</v>
      </c>
      <c r="W37" s="82" t="s">
        <v>301</v>
      </c>
      <c r="X37" s="82" t="s">
        <v>302</v>
      </c>
      <c r="Y37" s="82" t="s">
        <v>303</v>
      </c>
      <c r="Z37" s="82" t="s">
        <v>304</v>
      </c>
      <c r="AA37" s="51"/>
      <c r="AB37" s="56" t="s">
        <v>221</v>
      </c>
      <c r="AC37" s="56" t="s">
        <v>222</v>
      </c>
      <c r="AD37" s="56" t="s">
        <v>223</v>
      </c>
      <c r="AE37" s="56" t="s">
        <v>222</v>
      </c>
      <c r="AF37" s="56" t="s">
        <v>224</v>
      </c>
      <c r="AG37" s="56" t="s">
        <v>222</v>
      </c>
      <c r="AH37" s="56" t="s">
        <v>225</v>
      </c>
      <c r="AI37" s="56" t="s">
        <v>222</v>
      </c>
      <c r="AJ37" s="56" t="s">
        <v>226</v>
      </c>
      <c r="AK37" s="56" t="s">
        <v>222</v>
      </c>
      <c r="AL37" s="56" t="s">
        <v>227</v>
      </c>
      <c r="AM37" s="56" t="s">
        <v>222</v>
      </c>
      <c r="AN37" s="56" t="s">
        <v>228</v>
      </c>
      <c r="AO37" s="56" t="s">
        <v>222</v>
      </c>
      <c r="AP37" s="56" t="s">
        <v>229</v>
      </c>
      <c r="AQ37" s="56" t="s">
        <v>222</v>
      </c>
      <c r="AR37" s="56" t="str">
        <f>' Populations'!R8</f>
        <v>Other</v>
      </c>
      <c r="AS37" s="56" t="s">
        <v>222</v>
      </c>
      <c r="AT37" s="56" t="str">
        <f>' Populations'!T8</f>
        <v>Other</v>
      </c>
      <c r="AU37" s="56" t="s">
        <v>222</v>
      </c>
      <c r="AV37" s="97"/>
      <c r="AW37" s="56" t="s">
        <v>175</v>
      </c>
      <c r="AX37" s="56" t="s">
        <v>222</v>
      </c>
      <c r="AY37" s="56" t="s">
        <v>176</v>
      </c>
      <c r="AZ37" s="56" t="s">
        <v>222</v>
      </c>
      <c r="BA37" s="56" t="s">
        <v>177</v>
      </c>
      <c r="BB37" s="56" t="s">
        <v>222</v>
      </c>
      <c r="BC37" s="56" t="s">
        <v>178</v>
      </c>
      <c r="BD37" s="56" t="s">
        <v>222</v>
      </c>
      <c r="BE37" s="56" t="s">
        <v>179</v>
      </c>
      <c r="BF37" s="56" t="s">
        <v>222</v>
      </c>
      <c r="BG37" s="56" t="s">
        <v>180</v>
      </c>
      <c r="BH37" s="56" t="s">
        <v>222</v>
      </c>
      <c r="BI37" s="56" t="s">
        <v>181</v>
      </c>
      <c r="BJ37" s="56" t="s">
        <v>222</v>
      </c>
      <c r="BK37" s="56" t="s">
        <v>182</v>
      </c>
      <c r="BL37" s="56" t="s">
        <v>222</v>
      </c>
      <c r="BM37" s="56" t="s">
        <v>183</v>
      </c>
      <c r="BN37" s="56" t="s">
        <v>222</v>
      </c>
      <c r="BO37" s="56" t="s">
        <v>184</v>
      </c>
      <c r="BP37" s="56" t="s">
        <v>222</v>
      </c>
      <c r="BQ37" s="56" t="s">
        <v>185</v>
      </c>
      <c r="BR37" s="56" t="s">
        <v>222</v>
      </c>
      <c r="BS37" s="56" t="s">
        <v>186</v>
      </c>
      <c r="BT37" s="56" t="s">
        <v>222</v>
      </c>
      <c r="BU37" s="56" t="s">
        <v>187</v>
      </c>
      <c r="BV37" s="56" t="s">
        <v>222</v>
      </c>
      <c r="BW37" s="56" t="s">
        <v>188</v>
      </c>
      <c r="BX37" s="56" t="s">
        <v>222</v>
      </c>
      <c r="BY37" s="51"/>
      <c r="BZ37" s="56" t="s">
        <v>230</v>
      </c>
      <c r="CA37" s="56" t="s">
        <v>231</v>
      </c>
      <c r="CC37" s="56" t="s">
        <v>150</v>
      </c>
      <c r="CD37" s="57" t="s">
        <v>151</v>
      </c>
      <c r="CE37" s="58" t="s">
        <v>152</v>
      </c>
      <c r="CF37" s="58" t="s">
        <v>153</v>
      </c>
      <c r="CG37" s="59" t="s">
        <v>154</v>
      </c>
      <c r="CH37" s="59" t="s">
        <v>155</v>
      </c>
      <c r="CI37" s="59" t="s">
        <v>156</v>
      </c>
      <c r="CJ37" s="59" t="s">
        <v>157</v>
      </c>
      <c r="CK37" s="59" t="s">
        <v>158</v>
      </c>
      <c r="CL37" s="59" t="str">
        <f>' Populations'!R8</f>
        <v>Other</v>
      </c>
      <c r="CM37" s="59" t="str">
        <f>' Populations'!T8</f>
        <v>Other</v>
      </c>
      <c r="CN37" s="59" t="s">
        <v>305</v>
      </c>
      <c r="CO37" s="59" t="s">
        <v>306</v>
      </c>
      <c r="CP37" s="59" t="s">
        <v>307</v>
      </c>
      <c r="CQ37" s="59" t="s">
        <v>308</v>
      </c>
      <c r="CR37" s="59" t="s">
        <v>309</v>
      </c>
      <c r="CS37" s="59" t="s">
        <v>310</v>
      </c>
      <c r="CT37" s="59" t="s">
        <v>311</v>
      </c>
      <c r="CU37" s="59" t="s">
        <v>312</v>
      </c>
      <c r="CV37" s="59" t="s">
        <v>313</v>
      </c>
      <c r="CW37" s="59" t="s">
        <v>314</v>
      </c>
      <c r="CX37" s="59" t="s">
        <v>315</v>
      </c>
      <c r="CY37" s="59" t="s">
        <v>316</v>
      </c>
      <c r="CZ37" s="59" t="s">
        <v>317</v>
      </c>
      <c r="DA37" s="59" t="s">
        <v>318</v>
      </c>
    </row>
    <row r="38" spans="2:105" x14ac:dyDescent="0.25">
      <c r="B38" s="16" t="s">
        <v>160</v>
      </c>
      <c r="C38" s="69"/>
      <c r="D38" s="46"/>
      <c r="E38" s="47"/>
      <c r="F38" s="37"/>
      <c r="G38" s="37"/>
      <c r="H38" s="37"/>
      <c r="I38" s="37"/>
      <c r="J38" s="76"/>
      <c r="K38" s="76"/>
      <c r="L38" s="43"/>
      <c r="M38" s="83"/>
      <c r="N38" s="83"/>
      <c r="O38" s="83"/>
      <c r="P38" s="83"/>
      <c r="Q38" s="83"/>
      <c r="R38" s="83"/>
      <c r="S38" s="83"/>
      <c r="T38" s="83"/>
      <c r="U38" s="83"/>
      <c r="V38" s="83"/>
      <c r="W38" s="83"/>
      <c r="X38" s="83"/>
      <c r="Y38" s="83"/>
      <c r="Z38" s="88"/>
      <c r="AA38" s="52"/>
      <c r="AB38" s="95">
        <f>' Populations'!B9</f>
        <v>0</v>
      </c>
      <c r="AC38" s="95">
        <f>IF(AB38=0,0,($C$38/$AB$38)*100000)</f>
        <v>0</v>
      </c>
      <c r="AD38" s="95">
        <f>' Populations'!D9</f>
        <v>0</v>
      </c>
      <c r="AE38" s="95">
        <f>IF(AD38=0,0,($D$38/$AD$38)*100000)</f>
        <v>0</v>
      </c>
      <c r="AF38" s="95">
        <f>' Populations'!F9</f>
        <v>0</v>
      </c>
      <c r="AG38" s="95">
        <f>IF(AF38=0,0,($E$38/$AF$38)*100000)</f>
        <v>0</v>
      </c>
      <c r="AH38" s="95">
        <f>' Populations'!H9</f>
        <v>0</v>
      </c>
      <c r="AI38" s="95">
        <f>IF(AH38=0,0,($F$38/$AH$38)*100000)</f>
        <v>0</v>
      </c>
      <c r="AJ38" s="95">
        <f>' Populations'!J9</f>
        <v>0</v>
      </c>
      <c r="AK38" s="95">
        <f>IF(AJ38=0,0,($G$38/$AJ$38)*100000)</f>
        <v>0</v>
      </c>
      <c r="AL38" s="95">
        <f>' Populations'!L9</f>
        <v>0</v>
      </c>
      <c r="AM38" s="95">
        <f>IF(AL38=0,0,($H$38/$AL$38)*100000)</f>
        <v>0</v>
      </c>
      <c r="AN38" s="95">
        <f>' Populations'!N9</f>
        <v>0</v>
      </c>
      <c r="AO38" s="95">
        <f>IF(AN38=0,0,($I$38/$AN$38)*100000)</f>
        <v>0</v>
      </c>
      <c r="AP38" s="95">
        <f>' Populations'!P9</f>
        <v>0</v>
      </c>
      <c r="AQ38" s="95">
        <f>IF(AP38=0,0,($J$38/$AP$38)*100000)</f>
        <v>0</v>
      </c>
      <c r="AR38" s="95">
        <f>' Populations'!R9</f>
        <v>0</v>
      </c>
      <c r="AS38" s="95">
        <f>IF(AR38=0,0,($K$38/$AR$38)*100000)</f>
        <v>0</v>
      </c>
      <c r="AT38" s="95">
        <f>' Populations'!T9</f>
        <v>0</v>
      </c>
      <c r="AU38" s="95">
        <f>IF(AT38=0,0,($L$38/$AT$38)*100000)</f>
        <v>0</v>
      </c>
      <c r="AV38" s="98"/>
      <c r="AW38" s="95">
        <f>'Health Regions'!B5</f>
        <v>0</v>
      </c>
      <c r="AX38" s="95">
        <f>IF(AW38=0,0,($M$38/$AW$38)*100000)</f>
        <v>0</v>
      </c>
      <c r="AY38" s="95">
        <f>'Health Regions'!D5</f>
        <v>0</v>
      </c>
      <c r="AZ38" s="95">
        <f>IF(AY38=0,0,($N$38/$AY$38)*100000)</f>
        <v>0</v>
      </c>
      <c r="BA38" s="95">
        <f>'Health Regions'!F5</f>
        <v>0</v>
      </c>
      <c r="BB38" s="95">
        <f>IF(BA38=0,0,($N$38/$BA$38)*100000)</f>
        <v>0</v>
      </c>
      <c r="BC38" s="95">
        <f>'Health Regions'!H5</f>
        <v>0</v>
      </c>
      <c r="BD38" s="95">
        <f>IF(BC38=0,0,($N$38/$BC$38)*100000)</f>
        <v>0</v>
      </c>
      <c r="BE38" s="95">
        <f>'Health Regions'!J5</f>
        <v>0</v>
      </c>
      <c r="BF38" s="95">
        <f>IF(BE38=0,0,($N$38/$BE$38)*100000)</f>
        <v>0</v>
      </c>
      <c r="BG38" s="95">
        <f>'Health Regions'!L5</f>
        <v>0</v>
      </c>
      <c r="BH38" s="95">
        <f>IF(BG38=0,0,($N$38/$BG$38)*100000)</f>
        <v>0</v>
      </c>
      <c r="BI38" s="95">
        <f>'Health Regions'!N5</f>
        <v>0</v>
      </c>
      <c r="BJ38" s="95">
        <f>IF(BI38=0,0,($N$38/$BI$38)*100000)</f>
        <v>0</v>
      </c>
      <c r="BK38" s="95">
        <f>'Health Regions'!P5</f>
        <v>0</v>
      </c>
      <c r="BL38" s="95">
        <f>IF(BK38=0,0,($N$38/$BK$38)*100000)</f>
        <v>0</v>
      </c>
      <c r="BM38" s="95">
        <f>'Health Regions'!R5</f>
        <v>0</v>
      </c>
      <c r="BN38" s="95">
        <f>IF(BM38=0,0,($N$38/$BM$38)*100000)</f>
        <v>0</v>
      </c>
      <c r="BO38" s="95">
        <f>'Health Regions'!T5</f>
        <v>0</v>
      </c>
      <c r="BP38" s="95">
        <f>IF(BO38=0,0,($N$38/$BO$38)*100000)</f>
        <v>0</v>
      </c>
      <c r="BQ38" s="95">
        <f>'Health Regions'!V5</f>
        <v>0</v>
      </c>
      <c r="BR38" s="95">
        <f>IF(BQ38=0,0,($N$38/$BQ$38)*100000)</f>
        <v>0</v>
      </c>
      <c r="BS38" s="95">
        <f>'Health Regions'!X5</f>
        <v>0</v>
      </c>
      <c r="BT38" s="95">
        <f>IF(BS38=0,0,($N$38/$BS$38)*100000)</f>
        <v>0</v>
      </c>
      <c r="BU38" s="95">
        <f>'Health Regions'!Z5</f>
        <v>0</v>
      </c>
      <c r="BV38" s="95">
        <f>IF(BU38=0,0,($N$38/$BU$38)*100000)</f>
        <v>0</v>
      </c>
      <c r="BW38" s="95">
        <f>'Health Regions'!AB5</f>
        <v>0</v>
      </c>
      <c r="BX38" s="95">
        <f>IF(BW38=0,0,($N$38/$BW$38)*100000)</f>
        <v>0</v>
      </c>
      <c r="BY38" s="52"/>
      <c r="BZ38" s="93">
        <v>3795</v>
      </c>
      <c r="CA38" s="94">
        <v>1.3818E-2</v>
      </c>
      <c r="CC38" s="60" t="s">
        <v>160</v>
      </c>
      <c r="CD38" s="113">
        <f t="shared" ref="CD38:CD50" si="58">AC38*CA38</f>
        <v>0</v>
      </c>
      <c r="CE38" s="114">
        <f t="shared" ref="CE38:CE50" si="59">AE38*CA38</f>
        <v>0</v>
      </c>
      <c r="CF38" s="114">
        <f t="shared" ref="CF38:CF50" si="60">AG38*CA38</f>
        <v>0</v>
      </c>
      <c r="CG38" s="54">
        <f t="shared" ref="CG38:CG50" si="61">AI38*CA38</f>
        <v>0</v>
      </c>
      <c r="CH38" s="54">
        <f t="shared" ref="CH38:CH50" si="62">AK38*CA38</f>
        <v>0</v>
      </c>
      <c r="CI38" s="54">
        <f t="shared" ref="CI38:CI50" si="63">AM38*CA38</f>
        <v>0</v>
      </c>
      <c r="CJ38" s="54">
        <f t="shared" ref="CJ38:CJ50" si="64">AO38*CA38</f>
        <v>0</v>
      </c>
      <c r="CK38" s="54">
        <f t="shared" ref="CK38:CK50" si="65">AQ38*CA38</f>
        <v>0</v>
      </c>
      <c r="CL38" s="54">
        <f t="shared" ref="CL38:CL50" si="66">AS38*CA38</f>
        <v>0</v>
      </c>
      <c r="CM38" s="54">
        <f t="shared" ref="CM38:CM50" si="67">AU38*CA38</f>
        <v>0</v>
      </c>
      <c r="CN38" s="54">
        <f>AX38*CA38</f>
        <v>0</v>
      </c>
      <c r="CO38" s="54">
        <f>AZ38*CA38</f>
        <v>0</v>
      </c>
      <c r="CP38" s="54">
        <f>BB38*CA38</f>
        <v>0</v>
      </c>
      <c r="CQ38" s="54">
        <f>BD38*CA38</f>
        <v>0</v>
      </c>
      <c r="CR38" s="54">
        <f>BF38*CA38</f>
        <v>0</v>
      </c>
      <c r="CS38" s="54">
        <f>BH38*CA38</f>
        <v>0</v>
      </c>
      <c r="CT38" s="54">
        <f>BI38*CA38</f>
        <v>0</v>
      </c>
      <c r="CU38" s="54">
        <f>BL38*CA38</f>
        <v>0</v>
      </c>
      <c r="CV38" s="54">
        <f>BN38*CA38</f>
        <v>0</v>
      </c>
      <c r="CW38" s="54">
        <f>BP38*CA38</f>
        <v>0</v>
      </c>
      <c r="CX38" s="54">
        <f>BR38*CA38</f>
        <v>0</v>
      </c>
      <c r="CY38" s="54">
        <f>BT38*CA38</f>
        <v>0</v>
      </c>
      <c r="CZ38" s="54">
        <f>BV38*CA38</f>
        <v>0</v>
      </c>
      <c r="DA38" s="54">
        <f>BX38*CA38</f>
        <v>0</v>
      </c>
    </row>
    <row r="39" spans="2:105" x14ac:dyDescent="0.25">
      <c r="B39" s="17" t="s">
        <v>161</v>
      </c>
      <c r="C39" s="70"/>
      <c r="D39" s="48"/>
      <c r="E39" s="49"/>
      <c r="F39" s="39"/>
      <c r="G39" s="39"/>
      <c r="H39" s="39"/>
      <c r="I39" s="39"/>
      <c r="J39" s="77"/>
      <c r="K39" s="77"/>
      <c r="L39" s="44"/>
      <c r="M39" s="85"/>
      <c r="N39" s="85"/>
      <c r="O39" s="85"/>
      <c r="P39" s="85"/>
      <c r="Q39" s="85"/>
      <c r="R39" s="85"/>
      <c r="S39" s="85"/>
      <c r="T39" s="85"/>
      <c r="U39" s="85"/>
      <c r="V39" s="85"/>
      <c r="W39" s="85"/>
      <c r="X39" s="85"/>
      <c r="Y39" s="85"/>
      <c r="Z39" s="89"/>
      <c r="AA39" s="52"/>
      <c r="AB39" s="95">
        <f>' Populations'!B10</f>
        <v>0</v>
      </c>
      <c r="AC39" s="95">
        <f>IF(AB39=0,0,($C$39/$AB$39)*100000)</f>
        <v>0</v>
      </c>
      <c r="AD39" s="95">
        <f>' Populations'!D10</f>
        <v>0</v>
      </c>
      <c r="AE39" s="95">
        <f>IF(AD39=0,0,($D$39/$AD$39)*100000)</f>
        <v>0</v>
      </c>
      <c r="AF39" s="95">
        <f>' Populations'!F10</f>
        <v>0</v>
      </c>
      <c r="AG39" s="95">
        <f>IF(AF39=0,0,($E$39/$AF$39)*100000)</f>
        <v>0</v>
      </c>
      <c r="AH39" s="95">
        <f>' Populations'!H10</f>
        <v>0</v>
      </c>
      <c r="AI39" s="95">
        <f>IF(AH39=0,0,($F$39/$AH$39)*100000)</f>
        <v>0</v>
      </c>
      <c r="AJ39" s="95">
        <f>' Populations'!J10</f>
        <v>0</v>
      </c>
      <c r="AK39" s="95">
        <f>IF(AJ39=0,0,($G$39/$AJ$39)*100000)</f>
        <v>0</v>
      </c>
      <c r="AL39" s="95">
        <f>' Populations'!L10</f>
        <v>0</v>
      </c>
      <c r="AM39" s="95">
        <f>IF(AL39=0,0,($H$39/$AL$39)*100000)</f>
        <v>0</v>
      </c>
      <c r="AN39" s="95">
        <f>' Populations'!N10</f>
        <v>0</v>
      </c>
      <c r="AO39" s="95">
        <f>IF(AN39=0,0,($I$39/$AN$39)*100000)</f>
        <v>0</v>
      </c>
      <c r="AP39" s="95">
        <f>' Populations'!P10</f>
        <v>0</v>
      </c>
      <c r="AQ39" s="95">
        <f>IF(AP39=0,0,($J$39/$AP$39)*100000)</f>
        <v>0</v>
      </c>
      <c r="AR39" s="95">
        <f>' Populations'!R10</f>
        <v>0</v>
      </c>
      <c r="AS39" s="95">
        <f>IF(AR39=0,0,($K$39/$AR$39)*100000)</f>
        <v>0</v>
      </c>
      <c r="AT39" s="95">
        <f>' Populations'!T10</f>
        <v>0</v>
      </c>
      <c r="AU39" s="95">
        <f>IF(AT39=0,0,($L$39/$AT$39)*100000)</f>
        <v>0</v>
      </c>
      <c r="AV39" s="98"/>
      <c r="AW39" s="95">
        <f>'Health Regions'!B6</f>
        <v>0</v>
      </c>
      <c r="AX39" s="95">
        <f>IF(AW39=0,0,($M$39/$AW$39)*100000)</f>
        <v>0</v>
      </c>
      <c r="AY39" s="95">
        <f>'Health Regions'!D6</f>
        <v>0</v>
      </c>
      <c r="AZ39" s="95">
        <f>IF(AY39=0,0,($N$39/$AY$39)*100000)</f>
        <v>0</v>
      </c>
      <c r="BA39" s="95">
        <f>'Health Regions'!F6</f>
        <v>0</v>
      </c>
      <c r="BB39" s="95">
        <f>IF(BA39=0,0,($N$39/$BA$39)*100000)</f>
        <v>0</v>
      </c>
      <c r="BC39" s="95">
        <f>'Health Regions'!H6</f>
        <v>0</v>
      </c>
      <c r="BD39" s="95">
        <f>IF(BC39=0,0,($N$39/$BC$39)*100000)</f>
        <v>0</v>
      </c>
      <c r="BE39" s="95">
        <f>'Health Regions'!J6</f>
        <v>0</v>
      </c>
      <c r="BF39" s="95">
        <f>IF(BE39=0,0,($N$39/$BE$39)*100000)</f>
        <v>0</v>
      </c>
      <c r="BG39" s="95">
        <f>'Health Regions'!L6</f>
        <v>0</v>
      </c>
      <c r="BH39" s="95">
        <f>IF(BG39=0,0,($N$39/$BG$39)*100000)</f>
        <v>0</v>
      </c>
      <c r="BI39" s="95">
        <f>'Health Regions'!N6</f>
        <v>0</v>
      </c>
      <c r="BJ39" s="95">
        <f>IF(BI39=0,0,($N$39/$BI$39)*100000)</f>
        <v>0</v>
      </c>
      <c r="BK39" s="95">
        <f>'Health Regions'!P6</f>
        <v>0</v>
      </c>
      <c r="BL39" s="95">
        <f>IF(BK39=0,0,($N$39/$BK$39)*100000)</f>
        <v>0</v>
      </c>
      <c r="BM39" s="95">
        <f>'Health Regions'!R6</f>
        <v>0</v>
      </c>
      <c r="BN39" s="95">
        <f>IF(BM39=0,0,($N$39/$BM$39)*100000)</f>
        <v>0</v>
      </c>
      <c r="BO39" s="95">
        <f>'Health Regions'!T6</f>
        <v>0</v>
      </c>
      <c r="BP39" s="95">
        <f>IF(BO39=0,0,($N$39/$BO$39)*100000)</f>
        <v>0</v>
      </c>
      <c r="BQ39" s="95">
        <f>'Health Regions'!V6</f>
        <v>0</v>
      </c>
      <c r="BR39" s="95">
        <f>IF(BQ39=0,0,($N$39/$BQ$39)*100000)</f>
        <v>0</v>
      </c>
      <c r="BS39" s="95">
        <f>'Health Regions'!X6</f>
        <v>0</v>
      </c>
      <c r="BT39" s="95">
        <f>IF(BS39=0,0,($N$39/$BS$39)*100000)</f>
        <v>0</v>
      </c>
      <c r="BU39" s="95">
        <f>'Health Regions'!Z6</f>
        <v>0</v>
      </c>
      <c r="BV39" s="95">
        <f>IF(BU39=0,0,($N$39/$BU$39)*100000)</f>
        <v>0</v>
      </c>
      <c r="BW39" s="95">
        <f>'Health Regions'!AB6</f>
        <v>0</v>
      </c>
      <c r="BX39" s="95">
        <f>IF(BW39=0,0,($N$39/$BW$39)*100000)</f>
        <v>0</v>
      </c>
      <c r="BY39" s="52"/>
      <c r="BZ39" s="93">
        <v>15192</v>
      </c>
      <c r="CA39" s="94">
        <v>5.5316999999999998E-2</v>
      </c>
      <c r="CC39" s="61" t="s">
        <v>161</v>
      </c>
      <c r="CD39" s="113">
        <f t="shared" si="58"/>
        <v>0</v>
      </c>
      <c r="CE39" s="114">
        <f t="shared" si="59"/>
        <v>0</v>
      </c>
      <c r="CF39" s="114">
        <f t="shared" si="60"/>
        <v>0</v>
      </c>
      <c r="CG39" s="54">
        <f t="shared" si="61"/>
        <v>0</v>
      </c>
      <c r="CH39" s="54">
        <f t="shared" si="62"/>
        <v>0</v>
      </c>
      <c r="CI39" s="54">
        <f t="shared" si="63"/>
        <v>0</v>
      </c>
      <c r="CJ39" s="54">
        <f t="shared" si="64"/>
        <v>0</v>
      </c>
      <c r="CK39" s="54">
        <f t="shared" si="65"/>
        <v>0</v>
      </c>
      <c r="CL39" s="54">
        <f t="shared" si="66"/>
        <v>0</v>
      </c>
      <c r="CM39" s="54">
        <f t="shared" si="67"/>
        <v>0</v>
      </c>
      <c r="CN39" s="54">
        <f t="shared" ref="CN39:CN49" si="68">AX39*CA39</f>
        <v>0</v>
      </c>
      <c r="CO39" s="54">
        <f t="shared" ref="CO39:CO50" si="69">AZ39*CA39</f>
        <v>0</v>
      </c>
      <c r="CP39" s="54">
        <f t="shared" ref="CP39:CP50" si="70">BB39*CA39</f>
        <v>0</v>
      </c>
      <c r="CQ39" s="54">
        <f t="shared" ref="CQ39:CQ50" si="71">BD39*CA39</f>
        <v>0</v>
      </c>
      <c r="CR39" s="54">
        <f t="shared" ref="CR39:CR50" si="72">BF39*CA39</f>
        <v>0</v>
      </c>
      <c r="CS39" s="54">
        <f t="shared" ref="CS39:CS50" si="73">BH39*CA39</f>
        <v>0</v>
      </c>
      <c r="CT39" s="54">
        <f t="shared" ref="CT39:CT50" si="74">BI39*CA39</f>
        <v>0</v>
      </c>
      <c r="CU39" s="54">
        <f t="shared" ref="CU39:CU50" si="75">BL39*CA39</f>
        <v>0</v>
      </c>
      <c r="CV39" s="54">
        <f t="shared" ref="CV39:CV50" si="76">BN39*CA39</f>
        <v>0</v>
      </c>
      <c r="CW39" s="54">
        <f t="shared" ref="CW39:CW50" si="77">BP39*CA39</f>
        <v>0</v>
      </c>
      <c r="CX39" s="54">
        <f t="shared" ref="CX39:CX50" si="78">BR39*CA39</f>
        <v>0</v>
      </c>
      <c r="CY39" s="54">
        <f t="shared" ref="CY39:CY50" si="79">BT39*CA39</f>
        <v>0</v>
      </c>
      <c r="CZ39" s="54">
        <f t="shared" ref="CZ39:CZ50" si="80">BV39*CA39</f>
        <v>0</v>
      </c>
      <c r="DA39" s="54">
        <f t="shared" ref="DA39:DA50" si="81">BX39*CA39</f>
        <v>0</v>
      </c>
    </row>
    <row r="40" spans="2:105" x14ac:dyDescent="0.25">
      <c r="B40" s="16" t="s">
        <v>162</v>
      </c>
      <c r="C40" s="70"/>
      <c r="D40" s="48"/>
      <c r="E40" s="49"/>
      <c r="F40" s="39"/>
      <c r="G40" s="39"/>
      <c r="H40" s="39"/>
      <c r="I40" s="39"/>
      <c r="J40" s="77"/>
      <c r="K40" s="77"/>
      <c r="L40" s="44"/>
      <c r="M40" s="85"/>
      <c r="N40" s="85"/>
      <c r="O40" s="85"/>
      <c r="P40" s="85"/>
      <c r="Q40" s="85"/>
      <c r="R40" s="85"/>
      <c r="S40" s="85"/>
      <c r="T40" s="85"/>
      <c r="U40" s="85"/>
      <c r="V40" s="85"/>
      <c r="W40" s="85"/>
      <c r="X40" s="85"/>
      <c r="Y40" s="85"/>
      <c r="Z40" s="89"/>
      <c r="AA40" s="52"/>
      <c r="AB40" s="95">
        <f>' Populations'!B11</f>
        <v>0</v>
      </c>
      <c r="AC40" s="95">
        <f>IF(AB40=0,0,($C$40/$AB$40)*100000)</f>
        <v>0</v>
      </c>
      <c r="AD40" s="95">
        <f>' Populations'!D11</f>
        <v>0</v>
      </c>
      <c r="AE40" s="95">
        <f>IF(AD40=0,0,($D$40/$AD$40)*100000)</f>
        <v>0</v>
      </c>
      <c r="AF40" s="95">
        <f>' Populations'!F11</f>
        <v>0</v>
      </c>
      <c r="AG40" s="95">
        <f>IF(AF40=0,0,($E$40/$AF$40)*100000)</f>
        <v>0</v>
      </c>
      <c r="AH40" s="95">
        <f>' Populations'!H11</f>
        <v>0</v>
      </c>
      <c r="AI40" s="95">
        <f>IF(AH40=0,0,($F$40/$AH$40)*100000)</f>
        <v>0</v>
      </c>
      <c r="AJ40" s="95">
        <f>' Populations'!J11</f>
        <v>0</v>
      </c>
      <c r="AK40" s="95">
        <f>IF(AJ40=0,0,($G$40/$AJ$40)*100000)</f>
        <v>0</v>
      </c>
      <c r="AL40" s="95">
        <f>' Populations'!L11</f>
        <v>0</v>
      </c>
      <c r="AM40" s="95">
        <f>IF(AL40=0,0,($H$40/$AL$40)*100000)</f>
        <v>0</v>
      </c>
      <c r="AN40" s="95">
        <f>' Populations'!N11</f>
        <v>0</v>
      </c>
      <c r="AO40" s="95">
        <f>IF(AN40=0,0,($I$40/$AN$40)*100000)</f>
        <v>0</v>
      </c>
      <c r="AP40" s="95">
        <f>' Populations'!P11</f>
        <v>0</v>
      </c>
      <c r="AQ40" s="95">
        <f>IF(AP40=0,0,($J$40/$AP$40)*100000)</f>
        <v>0</v>
      </c>
      <c r="AR40" s="95">
        <f>' Populations'!R11</f>
        <v>0</v>
      </c>
      <c r="AS40" s="95">
        <f>IF(AR40=0,0,($K$40/$AR$40)*100000)</f>
        <v>0</v>
      </c>
      <c r="AT40" s="95">
        <f>' Populations'!T11</f>
        <v>0</v>
      </c>
      <c r="AU40" s="95">
        <f>IF(AT40=0,0,($L$40/$AT$40)*100000)</f>
        <v>0</v>
      </c>
      <c r="AV40" s="98"/>
      <c r="AW40" s="95">
        <f>'Health Regions'!B7</f>
        <v>0</v>
      </c>
      <c r="AX40" s="95">
        <f>IF(AW40=0,0,($M$40/$AW$40)*100000)</f>
        <v>0</v>
      </c>
      <c r="AY40" s="95">
        <f>'Health Regions'!D7</f>
        <v>0</v>
      </c>
      <c r="AZ40" s="95">
        <f>IF(AY40=0,0,($N$40/$AY$40)*100000)</f>
        <v>0</v>
      </c>
      <c r="BA40" s="95">
        <f>'Health Regions'!F7</f>
        <v>0</v>
      </c>
      <c r="BB40" s="95">
        <f>IF(BA40=0,0,($N$40/$BA$40)*100000)</f>
        <v>0</v>
      </c>
      <c r="BC40" s="95">
        <f>'Health Regions'!H7</f>
        <v>0</v>
      </c>
      <c r="BD40" s="95">
        <f>IF(BC40=0,0,($N$40/$BC$40)*100000)</f>
        <v>0</v>
      </c>
      <c r="BE40" s="95">
        <f>'Health Regions'!J7</f>
        <v>0</v>
      </c>
      <c r="BF40" s="95">
        <f>IF(BE40=0,0,($N$40/$BE$40)*100000)</f>
        <v>0</v>
      </c>
      <c r="BG40" s="95">
        <f>'Health Regions'!L7</f>
        <v>0</v>
      </c>
      <c r="BH40" s="95">
        <f>IF(BG40=0,0,($N$40/$BG$40)*100000)</f>
        <v>0</v>
      </c>
      <c r="BI40" s="95">
        <f>'Health Regions'!N7</f>
        <v>0</v>
      </c>
      <c r="BJ40" s="95">
        <f>IF(BI40=0,0,($N$40/$BI$40)*100000)</f>
        <v>0</v>
      </c>
      <c r="BK40" s="95">
        <f>'Health Regions'!P7</f>
        <v>0</v>
      </c>
      <c r="BL40" s="95">
        <f>IF(BK40=0,0,($N$40/$BK$40)*100000)</f>
        <v>0</v>
      </c>
      <c r="BM40" s="95">
        <f>'Health Regions'!R7</f>
        <v>0</v>
      </c>
      <c r="BN40" s="95">
        <f>IF(BM40=0,0,($N$40/$BM$40)*100000)</f>
        <v>0</v>
      </c>
      <c r="BO40" s="95">
        <f>'Health Regions'!T7</f>
        <v>0</v>
      </c>
      <c r="BP40" s="95">
        <f>IF(BO40=0,0,($N$40/$BO$40)*100000)</f>
        <v>0</v>
      </c>
      <c r="BQ40" s="95">
        <f>'Health Regions'!V7</f>
        <v>0</v>
      </c>
      <c r="BR40" s="95">
        <f>IF(BQ40=0,0,($N$40/$BQ$40)*100000)</f>
        <v>0</v>
      </c>
      <c r="BS40" s="95">
        <f>'Health Regions'!X7</f>
        <v>0</v>
      </c>
      <c r="BT40" s="95">
        <f>IF(BS40=0,0,($N$40/$BS$40)*100000)</f>
        <v>0</v>
      </c>
      <c r="BU40" s="95">
        <f>'Health Regions'!Z7</f>
        <v>0</v>
      </c>
      <c r="BV40" s="95">
        <f>IF(BU40=0,0,($N$40/$BU$40)*100000)</f>
        <v>0</v>
      </c>
      <c r="BW40" s="95">
        <f>'Health Regions'!AB7</f>
        <v>0</v>
      </c>
      <c r="BX40" s="95">
        <f>IF(BW40=0,0,($N$40/$BW$40)*100000)</f>
        <v>0</v>
      </c>
      <c r="BY40" s="52"/>
      <c r="BZ40" s="93">
        <v>19920</v>
      </c>
      <c r="CA40" s="94">
        <v>7.2533E-2</v>
      </c>
      <c r="CC40" s="60" t="s">
        <v>162</v>
      </c>
      <c r="CD40" s="113">
        <f t="shared" si="58"/>
        <v>0</v>
      </c>
      <c r="CE40" s="114">
        <f t="shared" si="59"/>
        <v>0</v>
      </c>
      <c r="CF40" s="114">
        <f t="shared" si="60"/>
        <v>0</v>
      </c>
      <c r="CG40" s="54">
        <f t="shared" si="61"/>
        <v>0</v>
      </c>
      <c r="CH40" s="54">
        <f t="shared" si="62"/>
        <v>0</v>
      </c>
      <c r="CI40" s="54">
        <f t="shared" si="63"/>
        <v>0</v>
      </c>
      <c r="CJ40" s="54">
        <f t="shared" si="64"/>
        <v>0</v>
      </c>
      <c r="CK40" s="54">
        <f t="shared" si="65"/>
        <v>0</v>
      </c>
      <c r="CL40" s="54">
        <f t="shared" si="66"/>
        <v>0</v>
      </c>
      <c r="CM40" s="54">
        <f t="shared" si="67"/>
        <v>0</v>
      </c>
      <c r="CN40" s="54">
        <f t="shared" si="68"/>
        <v>0</v>
      </c>
      <c r="CO40" s="54">
        <f t="shared" si="69"/>
        <v>0</v>
      </c>
      <c r="CP40" s="54">
        <f t="shared" si="70"/>
        <v>0</v>
      </c>
      <c r="CQ40" s="54">
        <f t="shared" si="71"/>
        <v>0</v>
      </c>
      <c r="CR40" s="54">
        <f t="shared" si="72"/>
        <v>0</v>
      </c>
      <c r="CS40" s="54">
        <f t="shared" si="73"/>
        <v>0</v>
      </c>
      <c r="CT40" s="54">
        <f t="shared" si="74"/>
        <v>0</v>
      </c>
      <c r="CU40" s="54">
        <f t="shared" si="75"/>
        <v>0</v>
      </c>
      <c r="CV40" s="54">
        <f t="shared" si="76"/>
        <v>0</v>
      </c>
      <c r="CW40" s="54">
        <f t="shared" si="77"/>
        <v>0</v>
      </c>
      <c r="CX40" s="54">
        <f t="shared" si="78"/>
        <v>0</v>
      </c>
      <c r="CY40" s="54">
        <f t="shared" si="79"/>
        <v>0</v>
      </c>
      <c r="CZ40" s="54">
        <f t="shared" si="80"/>
        <v>0</v>
      </c>
      <c r="DA40" s="54">
        <f t="shared" si="81"/>
        <v>0</v>
      </c>
    </row>
    <row r="41" spans="2:105" x14ac:dyDescent="0.25">
      <c r="B41" s="16" t="s">
        <v>163</v>
      </c>
      <c r="C41" s="70"/>
      <c r="D41" s="48"/>
      <c r="E41" s="49"/>
      <c r="F41" s="39"/>
      <c r="G41" s="39"/>
      <c r="H41" s="39"/>
      <c r="I41" s="39"/>
      <c r="J41" s="77"/>
      <c r="K41" s="77"/>
      <c r="L41" s="44"/>
      <c r="M41" s="85"/>
      <c r="N41" s="85"/>
      <c r="O41" s="85"/>
      <c r="P41" s="85"/>
      <c r="Q41" s="85"/>
      <c r="R41" s="85"/>
      <c r="S41" s="85"/>
      <c r="T41" s="85"/>
      <c r="U41" s="85"/>
      <c r="V41" s="85"/>
      <c r="W41" s="85"/>
      <c r="X41" s="85"/>
      <c r="Y41" s="85"/>
      <c r="Z41" s="89"/>
      <c r="AA41" s="52"/>
      <c r="AB41" s="95">
        <f>' Populations'!B12</f>
        <v>0</v>
      </c>
      <c r="AC41" s="95">
        <f>IF(AB41=0,0,($C$41/$AB$41)*100000)</f>
        <v>0</v>
      </c>
      <c r="AD41" s="95">
        <f>' Populations'!D12</f>
        <v>0</v>
      </c>
      <c r="AE41" s="95">
        <f>IF(AD41=0,0,($D$41/$AD$41)*100000)</f>
        <v>0</v>
      </c>
      <c r="AF41" s="95">
        <f>' Populations'!F12</f>
        <v>0</v>
      </c>
      <c r="AG41" s="95">
        <f>IF(AF41=0,0,($E$41/$AF$41)*100000)</f>
        <v>0</v>
      </c>
      <c r="AH41" s="95">
        <f>' Populations'!H12</f>
        <v>0</v>
      </c>
      <c r="AI41" s="95">
        <f>IF(AH41=0,0,($F$41/$AH$41)*100000)</f>
        <v>0</v>
      </c>
      <c r="AJ41" s="95">
        <f>' Populations'!J12</f>
        <v>0</v>
      </c>
      <c r="AK41" s="95">
        <f>IF(AJ41=0,0,($G$41/$AJ$41)*100000)</f>
        <v>0</v>
      </c>
      <c r="AL41" s="95">
        <f>' Populations'!L12</f>
        <v>0</v>
      </c>
      <c r="AM41" s="95">
        <f>IF(AL41=0,0,($H$41/$AL$41)*100000)</f>
        <v>0</v>
      </c>
      <c r="AN41" s="95">
        <f>' Populations'!N12</f>
        <v>0</v>
      </c>
      <c r="AO41" s="95">
        <f>IF(AN41=0,0,($I$41/$AN$41)*100000)</f>
        <v>0</v>
      </c>
      <c r="AP41" s="95">
        <f>' Populations'!P12</f>
        <v>0</v>
      </c>
      <c r="AQ41" s="95">
        <f>IF(AP41=0,0,($J$41/$AP$41)*100000)</f>
        <v>0</v>
      </c>
      <c r="AR41" s="95">
        <f>' Populations'!R12</f>
        <v>0</v>
      </c>
      <c r="AS41" s="95">
        <f>IF(AR41=0,0,($K$41/$AR$41)*100000)</f>
        <v>0</v>
      </c>
      <c r="AT41" s="95">
        <f>' Populations'!T12</f>
        <v>0</v>
      </c>
      <c r="AU41" s="95">
        <f>IF(AT41=0,0,($L$41/$AT$41)*100000)</f>
        <v>0</v>
      </c>
      <c r="AV41" s="98"/>
      <c r="AW41" s="95">
        <f>'Health Regions'!B8</f>
        <v>0</v>
      </c>
      <c r="AX41" s="95">
        <f>IF(AW41=0,0,($M$41/$AW$41)*100000)</f>
        <v>0</v>
      </c>
      <c r="AY41" s="95">
        <f>'Health Regions'!D8</f>
        <v>0</v>
      </c>
      <c r="AZ41" s="95">
        <f>IF(AY41=0,0,($N$41/$AY$41)*100000)</f>
        <v>0</v>
      </c>
      <c r="BA41" s="95">
        <f>'Health Regions'!F8</f>
        <v>0</v>
      </c>
      <c r="BB41" s="95">
        <f>IF(BA41=0,0,($N$41/$BA$41)*100000)</f>
        <v>0</v>
      </c>
      <c r="BC41" s="95">
        <f>'Health Regions'!H8</f>
        <v>0</v>
      </c>
      <c r="BD41" s="95">
        <f>IF(BC41=0,0,($N$41/$BC$41)*100000)</f>
        <v>0</v>
      </c>
      <c r="BE41" s="95">
        <f>'Health Regions'!J8</f>
        <v>0</v>
      </c>
      <c r="BF41" s="95">
        <f>IF(BE41=0,0,($N$41/$BE$41)*100000)</f>
        <v>0</v>
      </c>
      <c r="BG41" s="95">
        <f>'Health Regions'!L8</f>
        <v>0</v>
      </c>
      <c r="BH41" s="95">
        <f>IF(BG41=0,0,($N$41/$BG$41)*100000)</f>
        <v>0</v>
      </c>
      <c r="BI41" s="95">
        <f>'Health Regions'!N8</f>
        <v>0</v>
      </c>
      <c r="BJ41" s="95">
        <f>IF(BI41=0,0,($N$41/$BI$41)*100000)</f>
        <v>0</v>
      </c>
      <c r="BK41" s="95">
        <f>'Health Regions'!P8</f>
        <v>0</v>
      </c>
      <c r="BL41" s="95">
        <f>IF(BK41=0,0,($N$41/$BK$41)*100000)</f>
        <v>0</v>
      </c>
      <c r="BM41" s="95">
        <f>'Health Regions'!R8</f>
        <v>0</v>
      </c>
      <c r="BN41" s="95">
        <f>IF(BM41=0,0,($N$41/$BM$41)*100000)</f>
        <v>0</v>
      </c>
      <c r="BO41" s="95">
        <f>'Health Regions'!T8</f>
        <v>0</v>
      </c>
      <c r="BP41" s="95">
        <f>IF(BO41=0,0,($N$41/$BO$41)*100000)</f>
        <v>0</v>
      </c>
      <c r="BQ41" s="95">
        <f>'Health Regions'!V8</f>
        <v>0</v>
      </c>
      <c r="BR41" s="95">
        <f>IF(BQ41=0,0,($N$41/$BQ$41)*100000)</f>
        <v>0</v>
      </c>
      <c r="BS41" s="95">
        <f>'Health Regions'!X8</f>
        <v>0</v>
      </c>
      <c r="BT41" s="95">
        <f>IF(BS41=0,0,($N$41/$BS$41)*100000)</f>
        <v>0</v>
      </c>
      <c r="BU41" s="95">
        <f>'Health Regions'!Z8</f>
        <v>0</v>
      </c>
      <c r="BV41" s="95">
        <f>IF(BU41=0,0,($N$41/$BU$41)*100000)</f>
        <v>0</v>
      </c>
      <c r="BW41" s="95">
        <f>'Health Regions'!AB8</f>
        <v>0</v>
      </c>
      <c r="BX41" s="95">
        <f>IF(BW41=0,0,($N$41/$BW$41)*100000)</f>
        <v>0</v>
      </c>
      <c r="BY41" s="52"/>
      <c r="BZ41" s="93">
        <v>20057</v>
      </c>
      <c r="CA41" s="94">
        <v>7.3032E-2</v>
      </c>
      <c r="CC41" s="60" t="s">
        <v>163</v>
      </c>
      <c r="CD41" s="113">
        <f t="shared" si="58"/>
        <v>0</v>
      </c>
      <c r="CE41" s="114">
        <f t="shared" si="59"/>
        <v>0</v>
      </c>
      <c r="CF41" s="114">
        <f t="shared" si="60"/>
        <v>0</v>
      </c>
      <c r="CG41" s="54">
        <f t="shared" si="61"/>
        <v>0</v>
      </c>
      <c r="CH41" s="54">
        <f t="shared" si="62"/>
        <v>0</v>
      </c>
      <c r="CI41" s="54">
        <f t="shared" si="63"/>
        <v>0</v>
      </c>
      <c r="CJ41" s="54">
        <f t="shared" si="64"/>
        <v>0</v>
      </c>
      <c r="CK41" s="54">
        <f t="shared" si="65"/>
        <v>0</v>
      </c>
      <c r="CL41" s="54">
        <f t="shared" si="66"/>
        <v>0</v>
      </c>
      <c r="CM41" s="54">
        <f t="shared" si="67"/>
        <v>0</v>
      </c>
      <c r="CN41" s="54">
        <f t="shared" si="68"/>
        <v>0</v>
      </c>
      <c r="CO41" s="54">
        <f t="shared" si="69"/>
        <v>0</v>
      </c>
      <c r="CP41" s="54">
        <f t="shared" si="70"/>
        <v>0</v>
      </c>
      <c r="CQ41" s="54">
        <f t="shared" si="71"/>
        <v>0</v>
      </c>
      <c r="CR41" s="54">
        <f t="shared" si="72"/>
        <v>0</v>
      </c>
      <c r="CS41" s="54">
        <f t="shared" si="73"/>
        <v>0</v>
      </c>
      <c r="CT41" s="54">
        <f t="shared" si="74"/>
        <v>0</v>
      </c>
      <c r="CU41" s="54">
        <f t="shared" si="75"/>
        <v>0</v>
      </c>
      <c r="CV41" s="54">
        <f t="shared" si="76"/>
        <v>0</v>
      </c>
      <c r="CW41" s="54">
        <f t="shared" si="77"/>
        <v>0</v>
      </c>
      <c r="CX41" s="54">
        <f t="shared" si="78"/>
        <v>0</v>
      </c>
      <c r="CY41" s="54">
        <f t="shared" si="79"/>
        <v>0</v>
      </c>
      <c r="CZ41" s="54">
        <f t="shared" si="80"/>
        <v>0</v>
      </c>
      <c r="DA41" s="54">
        <f t="shared" si="81"/>
        <v>0</v>
      </c>
    </row>
    <row r="42" spans="2:105" x14ac:dyDescent="0.25">
      <c r="B42" s="16" t="s">
        <v>164</v>
      </c>
      <c r="C42" s="70"/>
      <c r="D42" s="48"/>
      <c r="E42" s="49"/>
      <c r="F42" s="39"/>
      <c r="G42" s="39"/>
      <c r="H42" s="39"/>
      <c r="I42" s="39"/>
      <c r="J42" s="77"/>
      <c r="K42" s="77"/>
      <c r="L42" s="44"/>
      <c r="M42" s="85"/>
      <c r="N42" s="85"/>
      <c r="O42" s="85"/>
      <c r="P42" s="85"/>
      <c r="Q42" s="85"/>
      <c r="R42" s="85"/>
      <c r="S42" s="85"/>
      <c r="T42" s="85"/>
      <c r="U42" s="85"/>
      <c r="V42" s="85"/>
      <c r="W42" s="85"/>
      <c r="X42" s="85"/>
      <c r="Y42" s="85"/>
      <c r="Z42" s="89"/>
      <c r="AA42" s="52"/>
      <c r="AB42" s="95">
        <f>' Populations'!B13</f>
        <v>0</v>
      </c>
      <c r="AC42" s="95">
        <f>IF(AB42=0,0,($C$42/$AB$42)*100000)</f>
        <v>0</v>
      </c>
      <c r="AD42" s="95">
        <f>' Populations'!D13</f>
        <v>0</v>
      </c>
      <c r="AE42" s="95">
        <f>IF(AD42=0,0,($D$42/$AD$42)*100000)</f>
        <v>0</v>
      </c>
      <c r="AF42" s="95">
        <f>' Populations'!F13</f>
        <v>0</v>
      </c>
      <c r="AG42" s="95">
        <f>IF(AF42=0,0,($E$42/$AF$42)*100000)</f>
        <v>0</v>
      </c>
      <c r="AH42" s="95">
        <f>' Populations'!H13</f>
        <v>0</v>
      </c>
      <c r="AI42" s="95">
        <f>IF(AH42=0,0,($F$42/$AH$42)*100000)</f>
        <v>0</v>
      </c>
      <c r="AJ42" s="95">
        <f>' Populations'!J13</f>
        <v>0</v>
      </c>
      <c r="AK42" s="95">
        <f>IF(AJ42=0,0,($G$42/$AJ$42)*100000)</f>
        <v>0</v>
      </c>
      <c r="AL42" s="95">
        <f>' Populations'!L13</f>
        <v>0</v>
      </c>
      <c r="AM42" s="95">
        <f>IF(AL42=0,0,($H$42/$AL$42)*100000)</f>
        <v>0</v>
      </c>
      <c r="AN42" s="95">
        <f>' Populations'!N13</f>
        <v>0</v>
      </c>
      <c r="AO42" s="95">
        <f>IF(AN42=0,0,($I$42/$AN$42)*100000)</f>
        <v>0</v>
      </c>
      <c r="AP42" s="95">
        <f>' Populations'!P13</f>
        <v>0</v>
      </c>
      <c r="AQ42" s="95">
        <f>IF(AP42=0,0,($J$42/$AP$42)*100000)</f>
        <v>0</v>
      </c>
      <c r="AR42" s="95">
        <f>' Populations'!R13</f>
        <v>0</v>
      </c>
      <c r="AS42" s="95">
        <f>IF(AR42=0,0,($K$42/$AR$42)*100000)</f>
        <v>0</v>
      </c>
      <c r="AT42" s="95">
        <f>' Populations'!T13</f>
        <v>0</v>
      </c>
      <c r="AU42" s="95">
        <f>IF(AT42=0,0,($L$42/$AT$42)*100000)</f>
        <v>0</v>
      </c>
      <c r="AV42" s="98"/>
      <c r="AW42" s="95">
        <f>'Health Regions'!B9</f>
        <v>0</v>
      </c>
      <c r="AX42" s="95">
        <f>IF(AW42=0,0,($M$42/$AW$42)*100000)</f>
        <v>0</v>
      </c>
      <c r="AY42" s="95">
        <f>'Health Regions'!D9</f>
        <v>0</v>
      </c>
      <c r="AZ42" s="95">
        <f>IF(AY42=0,0,($N$42/$AY$42)*100000)</f>
        <v>0</v>
      </c>
      <c r="BA42" s="95">
        <f>'Health Regions'!F9</f>
        <v>0</v>
      </c>
      <c r="BB42" s="95">
        <f>IF(BA42=0,0,($N$42/$BA$42)*100000)</f>
        <v>0</v>
      </c>
      <c r="BC42" s="95">
        <f>'Health Regions'!H9</f>
        <v>0</v>
      </c>
      <c r="BD42" s="95">
        <f>IF(BC42=0,0,($N$42/$BC$42)*100000)</f>
        <v>0</v>
      </c>
      <c r="BE42" s="95">
        <f>'Health Regions'!J9</f>
        <v>0</v>
      </c>
      <c r="BF42" s="95">
        <f>IF(BE42=0,0,($N$42/$BE$42)*100000)</f>
        <v>0</v>
      </c>
      <c r="BG42" s="95">
        <f>'Health Regions'!L9</f>
        <v>0</v>
      </c>
      <c r="BH42" s="95">
        <f>IF(BG42=0,0,($N$42/$BG$42)*100000)</f>
        <v>0</v>
      </c>
      <c r="BI42" s="95">
        <f>'Health Regions'!N9</f>
        <v>0</v>
      </c>
      <c r="BJ42" s="95">
        <f>IF(BI42=0,0,($N$42/$BI$42)*100000)</f>
        <v>0</v>
      </c>
      <c r="BK42" s="95">
        <f>'Health Regions'!P9</f>
        <v>0</v>
      </c>
      <c r="BL42" s="95">
        <f>IF(BK42=0,0,($N$42/$BK$42)*100000)</f>
        <v>0</v>
      </c>
      <c r="BM42" s="95">
        <f>'Health Regions'!R9</f>
        <v>0</v>
      </c>
      <c r="BN42" s="95">
        <f>IF(BM42=0,0,($N$42/$BM$42)*100000)</f>
        <v>0</v>
      </c>
      <c r="BO42" s="95">
        <f>'Health Regions'!T9</f>
        <v>0</v>
      </c>
      <c r="BP42" s="95">
        <f>IF(BO42=0,0,($N$42/$BO$42)*100000)</f>
        <v>0</v>
      </c>
      <c r="BQ42" s="95">
        <f>'Health Regions'!V9</f>
        <v>0</v>
      </c>
      <c r="BR42" s="95">
        <f>IF(BQ42=0,0,($N$42/$BQ$42)*100000)</f>
        <v>0</v>
      </c>
      <c r="BS42" s="95">
        <f>'Health Regions'!X9</f>
        <v>0</v>
      </c>
      <c r="BT42" s="95">
        <f>IF(BS42=0,0,($N$42/$BS$42)*100000)</f>
        <v>0</v>
      </c>
      <c r="BU42" s="95">
        <f>'Health Regions'!Z9</f>
        <v>0</v>
      </c>
      <c r="BV42" s="95">
        <f>IF(BU42=0,0,($N$42/$BU$42)*100000)</f>
        <v>0</v>
      </c>
      <c r="BW42" s="95">
        <f>'Health Regions'!AB9</f>
        <v>0</v>
      </c>
      <c r="BX42" s="95">
        <f>IF(BW42=0,0,($N$42/$BW$42)*100000)</f>
        <v>0</v>
      </c>
      <c r="BY42" s="52"/>
      <c r="BZ42" s="93">
        <v>19820</v>
      </c>
      <c r="CA42" s="94">
        <v>7.2168999999999997E-2</v>
      </c>
      <c r="CC42" s="60" t="s">
        <v>164</v>
      </c>
      <c r="CD42" s="113">
        <f t="shared" si="58"/>
        <v>0</v>
      </c>
      <c r="CE42" s="114">
        <f t="shared" si="59"/>
        <v>0</v>
      </c>
      <c r="CF42" s="114">
        <f t="shared" si="60"/>
        <v>0</v>
      </c>
      <c r="CG42" s="54">
        <f t="shared" si="61"/>
        <v>0</v>
      </c>
      <c r="CH42" s="54">
        <f t="shared" si="62"/>
        <v>0</v>
      </c>
      <c r="CI42" s="54">
        <f t="shared" si="63"/>
        <v>0</v>
      </c>
      <c r="CJ42" s="54">
        <f t="shared" si="64"/>
        <v>0</v>
      </c>
      <c r="CK42" s="54">
        <f t="shared" si="65"/>
        <v>0</v>
      </c>
      <c r="CL42" s="54">
        <f t="shared" si="66"/>
        <v>0</v>
      </c>
      <c r="CM42" s="54">
        <f t="shared" si="67"/>
        <v>0</v>
      </c>
      <c r="CN42" s="54">
        <f t="shared" si="68"/>
        <v>0</v>
      </c>
      <c r="CO42" s="54">
        <f t="shared" si="69"/>
        <v>0</v>
      </c>
      <c r="CP42" s="54">
        <f t="shared" si="70"/>
        <v>0</v>
      </c>
      <c r="CQ42" s="54">
        <f t="shared" si="71"/>
        <v>0</v>
      </c>
      <c r="CR42" s="54">
        <f t="shared" si="72"/>
        <v>0</v>
      </c>
      <c r="CS42" s="54">
        <f t="shared" si="73"/>
        <v>0</v>
      </c>
      <c r="CT42" s="54">
        <f t="shared" si="74"/>
        <v>0</v>
      </c>
      <c r="CU42" s="54">
        <f t="shared" si="75"/>
        <v>0</v>
      </c>
      <c r="CV42" s="54">
        <f t="shared" si="76"/>
        <v>0</v>
      </c>
      <c r="CW42" s="54">
        <f t="shared" si="77"/>
        <v>0</v>
      </c>
      <c r="CX42" s="54">
        <f t="shared" si="78"/>
        <v>0</v>
      </c>
      <c r="CY42" s="54">
        <f t="shared" si="79"/>
        <v>0</v>
      </c>
      <c r="CZ42" s="54">
        <f t="shared" si="80"/>
        <v>0</v>
      </c>
      <c r="DA42" s="54">
        <f t="shared" si="81"/>
        <v>0</v>
      </c>
    </row>
    <row r="43" spans="2:105" x14ac:dyDescent="0.25">
      <c r="B43" s="16" t="s">
        <v>165</v>
      </c>
      <c r="C43" s="70"/>
      <c r="D43" s="48"/>
      <c r="E43" s="49"/>
      <c r="F43" s="39"/>
      <c r="G43" s="39"/>
      <c r="H43" s="39"/>
      <c r="I43" s="39"/>
      <c r="J43" s="77"/>
      <c r="K43" s="77"/>
      <c r="L43" s="44"/>
      <c r="M43" s="85"/>
      <c r="N43" s="85"/>
      <c r="O43" s="85"/>
      <c r="P43" s="85"/>
      <c r="Q43" s="85"/>
      <c r="R43" s="85"/>
      <c r="S43" s="85"/>
      <c r="T43" s="85"/>
      <c r="U43" s="85"/>
      <c r="V43" s="85"/>
      <c r="W43" s="85"/>
      <c r="X43" s="85"/>
      <c r="Y43" s="85"/>
      <c r="Z43" s="89"/>
      <c r="AA43" s="52"/>
      <c r="AB43" s="95">
        <f>' Populations'!B14</f>
        <v>0</v>
      </c>
      <c r="AC43" s="95">
        <f>IF(AB43=0,0,($C$43/$AB$43)*100000)</f>
        <v>0</v>
      </c>
      <c r="AD43" s="95">
        <f>' Populations'!D14</f>
        <v>0</v>
      </c>
      <c r="AE43" s="95">
        <f>IF(AD43=0,0,($D$43/$AD$43)*100000)</f>
        <v>0</v>
      </c>
      <c r="AF43" s="95">
        <f>' Populations'!F14</f>
        <v>0</v>
      </c>
      <c r="AG43" s="95">
        <f>IF(AF43=0,0,($E$43/$AF$43)*100000)</f>
        <v>0</v>
      </c>
      <c r="AH43" s="95">
        <f>' Populations'!H14</f>
        <v>0</v>
      </c>
      <c r="AI43" s="95">
        <f>IF(AH43=0,0,($F$43/$AH$43)*100000)</f>
        <v>0</v>
      </c>
      <c r="AJ43" s="95">
        <f>' Populations'!J14</f>
        <v>0</v>
      </c>
      <c r="AK43" s="95">
        <f>IF(AJ43=0,0,($G$43/$AJ$43)*100000)</f>
        <v>0</v>
      </c>
      <c r="AL43" s="95">
        <f>' Populations'!L14</f>
        <v>0</v>
      </c>
      <c r="AM43" s="95">
        <f>IF(AL43=0,0,($H$43/$AL$43)*100000)</f>
        <v>0</v>
      </c>
      <c r="AN43" s="95">
        <f>' Populations'!N14</f>
        <v>0</v>
      </c>
      <c r="AO43" s="95">
        <f>IF(AN43=0,0,($I$43/$AN$43)*100000)</f>
        <v>0</v>
      </c>
      <c r="AP43" s="95">
        <f>' Populations'!P14</f>
        <v>0</v>
      </c>
      <c r="AQ43" s="95">
        <f>IF(AP43=0,0,($J$43/$AP$43)*100000)</f>
        <v>0</v>
      </c>
      <c r="AR43" s="95">
        <f>' Populations'!R14</f>
        <v>0</v>
      </c>
      <c r="AS43" s="95">
        <f>IF(AR43=0,0,($K$43/$AR$43)*100000)</f>
        <v>0</v>
      </c>
      <c r="AT43" s="95">
        <f>' Populations'!T14</f>
        <v>0</v>
      </c>
      <c r="AU43" s="95">
        <f>IF(AT43=0,0,($L$43/$AT$43)*100000)</f>
        <v>0</v>
      </c>
      <c r="AV43" s="98"/>
      <c r="AW43" s="95">
        <f>'Health Regions'!B10</f>
        <v>0</v>
      </c>
      <c r="AX43" s="95">
        <f>IF(AW43=0,0,($M$43/$AW$43)*100000)</f>
        <v>0</v>
      </c>
      <c r="AY43" s="95">
        <f>'Health Regions'!D10</f>
        <v>0</v>
      </c>
      <c r="AZ43" s="95">
        <f>IF(AY43=0,0,($N$43/$AY$43)*100000)</f>
        <v>0</v>
      </c>
      <c r="BA43" s="95">
        <f>'Health Regions'!F10</f>
        <v>0</v>
      </c>
      <c r="BB43" s="95">
        <f>IF(BA43=0,0,($N$43/$BA$43)*100000)</f>
        <v>0</v>
      </c>
      <c r="BC43" s="95">
        <f>'Health Regions'!H10</f>
        <v>0</v>
      </c>
      <c r="BD43" s="95">
        <f>IF(BC43=0,0,($N$43/$BC$43)*100000)</f>
        <v>0</v>
      </c>
      <c r="BE43" s="95">
        <f>'Health Regions'!J10</f>
        <v>0</v>
      </c>
      <c r="BF43" s="95">
        <f>IF(BE43=0,0,($N$43/$BE$43)*100000)</f>
        <v>0</v>
      </c>
      <c r="BG43" s="95">
        <f>'Health Regions'!L10</f>
        <v>0</v>
      </c>
      <c r="BH43" s="95">
        <f>IF(BG43=0,0,($N$43/$BG$43)*100000)</f>
        <v>0</v>
      </c>
      <c r="BI43" s="95">
        <f>'Health Regions'!N10</f>
        <v>0</v>
      </c>
      <c r="BJ43" s="95">
        <f>IF(BI43=0,0,($N$43/$BI$43)*100000)</f>
        <v>0</v>
      </c>
      <c r="BK43" s="95">
        <f>'Health Regions'!P10</f>
        <v>0</v>
      </c>
      <c r="BL43" s="95">
        <f>IF(BK43=0,0,($N$43/$BK$43)*100000)</f>
        <v>0</v>
      </c>
      <c r="BM43" s="95">
        <f>'Health Regions'!R10</f>
        <v>0</v>
      </c>
      <c r="BN43" s="95">
        <f>IF(BM43=0,0,($N$43/$BM$43)*100000)</f>
        <v>0</v>
      </c>
      <c r="BO43" s="95">
        <f>'Health Regions'!T10</f>
        <v>0</v>
      </c>
      <c r="BP43" s="95">
        <f>IF(BO43=0,0,($N$43/$BO$43)*100000)</f>
        <v>0</v>
      </c>
      <c r="BQ43" s="95">
        <f>'Health Regions'!V10</f>
        <v>0</v>
      </c>
      <c r="BR43" s="95">
        <f>IF(BQ43=0,0,($N$43/$BQ$43)*100000)</f>
        <v>0</v>
      </c>
      <c r="BS43" s="95">
        <f>'Health Regions'!X10</f>
        <v>0</v>
      </c>
      <c r="BT43" s="95">
        <f>IF(BS43=0,0,($N$43/$BS$43)*100000)</f>
        <v>0</v>
      </c>
      <c r="BU43" s="95">
        <f>'Health Regions'!Z10</f>
        <v>0</v>
      </c>
      <c r="BV43" s="95">
        <f>IF(BU43=0,0,($N$43/$BU$43)*100000)</f>
        <v>0</v>
      </c>
      <c r="BW43" s="95">
        <f>'Health Regions'!AB10</f>
        <v>0</v>
      </c>
      <c r="BX43" s="95">
        <f>IF(BW43=0,0,($N$43/$BW$43)*100000)</f>
        <v>0</v>
      </c>
      <c r="BY43" s="52"/>
      <c r="BZ43" s="93">
        <v>18257</v>
      </c>
      <c r="CA43" s="94">
        <v>6.6477999999999995E-2</v>
      </c>
      <c r="CC43" s="60" t="s">
        <v>165</v>
      </c>
      <c r="CD43" s="113">
        <f t="shared" si="58"/>
        <v>0</v>
      </c>
      <c r="CE43" s="114">
        <f t="shared" si="59"/>
        <v>0</v>
      </c>
      <c r="CF43" s="114">
        <f t="shared" si="60"/>
        <v>0</v>
      </c>
      <c r="CG43" s="54">
        <f t="shared" si="61"/>
        <v>0</v>
      </c>
      <c r="CH43" s="54">
        <f t="shared" si="62"/>
        <v>0</v>
      </c>
      <c r="CI43" s="54">
        <f t="shared" si="63"/>
        <v>0</v>
      </c>
      <c r="CJ43" s="54">
        <f t="shared" si="64"/>
        <v>0</v>
      </c>
      <c r="CK43" s="54">
        <f t="shared" si="65"/>
        <v>0</v>
      </c>
      <c r="CL43" s="54">
        <f t="shared" si="66"/>
        <v>0</v>
      </c>
      <c r="CM43" s="54">
        <f t="shared" si="67"/>
        <v>0</v>
      </c>
      <c r="CN43" s="54">
        <f t="shared" si="68"/>
        <v>0</v>
      </c>
      <c r="CO43" s="54">
        <f t="shared" si="69"/>
        <v>0</v>
      </c>
      <c r="CP43" s="54">
        <f t="shared" si="70"/>
        <v>0</v>
      </c>
      <c r="CQ43" s="54">
        <f t="shared" si="71"/>
        <v>0</v>
      </c>
      <c r="CR43" s="54">
        <f t="shared" si="72"/>
        <v>0</v>
      </c>
      <c r="CS43" s="54">
        <f t="shared" si="73"/>
        <v>0</v>
      </c>
      <c r="CT43" s="54">
        <f t="shared" si="74"/>
        <v>0</v>
      </c>
      <c r="CU43" s="54">
        <f t="shared" si="75"/>
        <v>0</v>
      </c>
      <c r="CV43" s="54">
        <f t="shared" si="76"/>
        <v>0</v>
      </c>
      <c r="CW43" s="54">
        <f t="shared" si="77"/>
        <v>0</v>
      </c>
      <c r="CX43" s="54">
        <f t="shared" si="78"/>
        <v>0</v>
      </c>
      <c r="CY43" s="54">
        <f t="shared" si="79"/>
        <v>0</v>
      </c>
      <c r="CZ43" s="54">
        <f t="shared" si="80"/>
        <v>0</v>
      </c>
      <c r="DA43" s="54">
        <f t="shared" si="81"/>
        <v>0</v>
      </c>
    </row>
    <row r="44" spans="2:105" x14ac:dyDescent="0.25">
      <c r="B44" s="16" t="s">
        <v>166</v>
      </c>
      <c r="C44" s="70"/>
      <c r="D44" s="48"/>
      <c r="E44" s="49"/>
      <c r="F44" s="39"/>
      <c r="G44" s="39"/>
      <c r="H44" s="39"/>
      <c r="I44" s="39"/>
      <c r="J44" s="77"/>
      <c r="K44" s="77"/>
      <c r="L44" s="44"/>
      <c r="M44" s="85"/>
      <c r="N44" s="85"/>
      <c r="O44" s="85"/>
      <c r="P44" s="85"/>
      <c r="Q44" s="85"/>
      <c r="R44" s="85"/>
      <c r="S44" s="85"/>
      <c r="T44" s="85"/>
      <c r="U44" s="85"/>
      <c r="V44" s="85"/>
      <c r="W44" s="85"/>
      <c r="X44" s="85"/>
      <c r="Y44" s="85"/>
      <c r="Z44" s="89"/>
      <c r="AA44" s="52"/>
      <c r="AB44" s="95">
        <f>' Populations'!B15</f>
        <v>0</v>
      </c>
      <c r="AC44" s="95">
        <f>IF(AB44=0,0,($C$44/$AB$44)*100000)</f>
        <v>0</v>
      </c>
      <c r="AD44" s="95">
        <f>' Populations'!D15</f>
        <v>0</v>
      </c>
      <c r="AE44" s="95">
        <f>IF(AD44=0,0,($D$44/$AD$44)*100000)</f>
        <v>0</v>
      </c>
      <c r="AF44" s="95">
        <f>' Populations'!F15</f>
        <v>0</v>
      </c>
      <c r="AG44" s="95">
        <f>IF(AF44=0,0,($E$44/$AF$44)*100000)</f>
        <v>0</v>
      </c>
      <c r="AH44" s="95">
        <f>' Populations'!H15</f>
        <v>0</v>
      </c>
      <c r="AI44" s="95">
        <f>IF(AH44=0,0,($F$44/$AH$44)*100000)</f>
        <v>0</v>
      </c>
      <c r="AJ44" s="95">
        <f>' Populations'!J15</f>
        <v>0</v>
      </c>
      <c r="AK44" s="95">
        <f>IF(AJ44=0,0,($G$44/$AJ$44)*100000)</f>
        <v>0</v>
      </c>
      <c r="AL44" s="95">
        <f>' Populations'!L15</f>
        <v>0</v>
      </c>
      <c r="AM44" s="95">
        <f>IF(AL44=0,0,($H$44/$AL$44)*100000)</f>
        <v>0</v>
      </c>
      <c r="AN44" s="95">
        <f>' Populations'!N15</f>
        <v>0</v>
      </c>
      <c r="AO44" s="95">
        <f>IF(AN44=0,0,($I$44/$AN$44)*100000)</f>
        <v>0</v>
      </c>
      <c r="AP44" s="95">
        <f>' Populations'!P15</f>
        <v>0</v>
      </c>
      <c r="AQ44" s="95">
        <f>IF(AP44=0,0,($J$44/$AP$44)*100000)</f>
        <v>0</v>
      </c>
      <c r="AR44" s="95">
        <f>' Populations'!R15</f>
        <v>0</v>
      </c>
      <c r="AS44" s="95">
        <f>IF(AR44=0,0,($K$44/$AR$44)*100000)</f>
        <v>0</v>
      </c>
      <c r="AT44" s="95">
        <f>' Populations'!T15</f>
        <v>0</v>
      </c>
      <c r="AU44" s="95">
        <f>IF(AT44=0,0,($L$44/$AT$44)*100000)</f>
        <v>0</v>
      </c>
      <c r="AV44" s="98"/>
      <c r="AW44" s="95">
        <f>'Health Regions'!B11</f>
        <v>0</v>
      </c>
      <c r="AX44" s="95">
        <f>IF(AW44=0,0,($M$44/$AW$44)*100000)</f>
        <v>0</v>
      </c>
      <c r="AY44" s="95">
        <f>'Health Regions'!D11</f>
        <v>0</v>
      </c>
      <c r="AZ44" s="95">
        <f>IF(AY44=0,0,($N$44/$AY$44)*100000)</f>
        <v>0</v>
      </c>
      <c r="BA44" s="95">
        <f>'Health Regions'!F11</f>
        <v>0</v>
      </c>
      <c r="BB44" s="95">
        <f>IF(BA44=0,0,($N$44/$BA$44)*100000)</f>
        <v>0</v>
      </c>
      <c r="BC44" s="95">
        <f>'Health Regions'!H11</f>
        <v>0</v>
      </c>
      <c r="BD44" s="95">
        <f>IF(BC44=0,0,($N$44/$BC$44)*100000)</f>
        <v>0</v>
      </c>
      <c r="BE44" s="95">
        <f>'Health Regions'!J11</f>
        <v>0</v>
      </c>
      <c r="BF44" s="95">
        <f>IF(BE44=0,0,($N$44/$BE$44)*100000)</f>
        <v>0</v>
      </c>
      <c r="BG44" s="95">
        <f>'Health Regions'!L11</f>
        <v>0</v>
      </c>
      <c r="BH44" s="95">
        <f>IF(BG44=0,0,($N$44/$BG$44)*100000)</f>
        <v>0</v>
      </c>
      <c r="BI44" s="95">
        <f>'Health Regions'!N11</f>
        <v>0</v>
      </c>
      <c r="BJ44" s="95">
        <f>IF(BI44=0,0,($N$44/$BI$44)*100000)</f>
        <v>0</v>
      </c>
      <c r="BK44" s="95">
        <f>'Health Regions'!P11</f>
        <v>0</v>
      </c>
      <c r="BL44" s="95">
        <f>IF(BK44=0,0,($N$44/$BK$44)*100000)</f>
        <v>0</v>
      </c>
      <c r="BM44" s="95">
        <f>'Health Regions'!R11</f>
        <v>0</v>
      </c>
      <c r="BN44" s="95">
        <f>IF(BM44=0,0,($N$44/$BM$44)*100000)</f>
        <v>0</v>
      </c>
      <c r="BO44" s="95">
        <f>'Health Regions'!T11</f>
        <v>0</v>
      </c>
      <c r="BP44" s="95">
        <f>IF(BO44=0,0,($N$44/$BO$44)*100000)</f>
        <v>0</v>
      </c>
      <c r="BQ44" s="95">
        <f>'Health Regions'!V11</f>
        <v>0</v>
      </c>
      <c r="BR44" s="95">
        <f>IF(BQ44=0,0,($N$44/$BQ$44)*100000)</f>
        <v>0</v>
      </c>
      <c r="BS44" s="95">
        <f>'Health Regions'!X11</f>
        <v>0</v>
      </c>
      <c r="BT44" s="95">
        <f>IF(BS44=0,0,($N$44/$BS$44)*100000)</f>
        <v>0</v>
      </c>
      <c r="BU44" s="95">
        <f>'Health Regions'!Z11</f>
        <v>0</v>
      </c>
      <c r="BV44" s="95">
        <f>IF(BU44=0,0,($N$44/$BU$44)*100000)</f>
        <v>0</v>
      </c>
      <c r="BW44" s="95">
        <f>'Health Regions'!AB11</f>
        <v>0</v>
      </c>
      <c r="BX44" s="95">
        <f>IF(BW44=0,0,($N$44/$BW$44)*100000)</f>
        <v>0</v>
      </c>
      <c r="BY44" s="52"/>
      <c r="BZ44" s="93">
        <v>37233</v>
      </c>
      <c r="CA44" s="94">
        <v>0.135573</v>
      </c>
      <c r="CC44" s="60" t="s">
        <v>166</v>
      </c>
      <c r="CD44" s="113">
        <f t="shared" si="58"/>
        <v>0</v>
      </c>
      <c r="CE44" s="114">
        <f t="shared" si="59"/>
        <v>0</v>
      </c>
      <c r="CF44" s="114">
        <f t="shared" si="60"/>
        <v>0</v>
      </c>
      <c r="CG44" s="54">
        <f t="shared" si="61"/>
        <v>0</v>
      </c>
      <c r="CH44" s="54">
        <f t="shared" si="62"/>
        <v>0</v>
      </c>
      <c r="CI44" s="54">
        <f t="shared" si="63"/>
        <v>0</v>
      </c>
      <c r="CJ44" s="54">
        <f t="shared" si="64"/>
        <v>0</v>
      </c>
      <c r="CK44" s="54">
        <f t="shared" si="65"/>
        <v>0</v>
      </c>
      <c r="CL44" s="54">
        <f t="shared" si="66"/>
        <v>0</v>
      </c>
      <c r="CM44" s="54">
        <f t="shared" si="67"/>
        <v>0</v>
      </c>
      <c r="CN44" s="54">
        <f t="shared" si="68"/>
        <v>0</v>
      </c>
      <c r="CO44" s="54">
        <f t="shared" si="69"/>
        <v>0</v>
      </c>
      <c r="CP44" s="54">
        <f t="shared" si="70"/>
        <v>0</v>
      </c>
      <c r="CQ44" s="54">
        <f t="shared" si="71"/>
        <v>0</v>
      </c>
      <c r="CR44" s="54">
        <f t="shared" si="72"/>
        <v>0</v>
      </c>
      <c r="CS44" s="54">
        <f t="shared" si="73"/>
        <v>0</v>
      </c>
      <c r="CT44" s="54">
        <f t="shared" si="74"/>
        <v>0</v>
      </c>
      <c r="CU44" s="54">
        <f t="shared" si="75"/>
        <v>0</v>
      </c>
      <c r="CV44" s="54">
        <f t="shared" si="76"/>
        <v>0</v>
      </c>
      <c r="CW44" s="54">
        <f t="shared" si="77"/>
        <v>0</v>
      </c>
      <c r="CX44" s="54">
        <f t="shared" si="78"/>
        <v>0</v>
      </c>
      <c r="CY44" s="54">
        <f t="shared" si="79"/>
        <v>0</v>
      </c>
      <c r="CZ44" s="54">
        <f t="shared" si="80"/>
        <v>0</v>
      </c>
      <c r="DA44" s="54">
        <f t="shared" si="81"/>
        <v>0</v>
      </c>
    </row>
    <row r="45" spans="2:105" x14ac:dyDescent="0.25">
      <c r="B45" s="16" t="s">
        <v>167</v>
      </c>
      <c r="C45" s="70"/>
      <c r="D45" s="48"/>
      <c r="E45" s="49"/>
      <c r="F45" s="39"/>
      <c r="G45" s="39"/>
      <c r="H45" s="39"/>
      <c r="I45" s="39"/>
      <c r="J45" s="77"/>
      <c r="K45" s="77"/>
      <c r="L45" s="44"/>
      <c r="M45" s="85"/>
      <c r="N45" s="85"/>
      <c r="O45" s="85"/>
      <c r="P45" s="85"/>
      <c r="Q45" s="85"/>
      <c r="R45" s="85"/>
      <c r="S45" s="85"/>
      <c r="T45" s="85"/>
      <c r="U45" s="85"/>
      <c r="V45" s="85"/>
      <c r="W45" s="85"/>
      <c r="X45" s="85"/>
      <c r="Y45" s="85"/>
      <c r="Z45" s="89"/>
      <c r="AA45" s="52"/>
      <c r="AB45" s="95">
        <f>' Populations'!B16</f>
        <v>0</v>
      </c>
      <c r="AC45" s="95">
        <f>IF(AB45=0,0,($C$45/$AB$45)*100000)</f>
        <v>0</v>
      </c>
      <c r="AD45" s="95">
        <f>' Populations'!D16</f>
        <v>0</v>
      </c>
      <c r="AE45" s="95">
        <f>IF(AD45=0,0,($D$45/$AD$45)*100000)</f>
        <v>0</v>
      </c>
      <c r="AF45" s="95">
        <f>' Populations'!F16</f>
        <v>0</v>
      </c>
      <c r="AG45" s="95">
        <f>IF(AF45=0,0,($E$45/$AF$45)*100000)</f>
        <v>0</v>
      </c>
      <c r="AH45" s="95">
        <f>' Populations'!H16</f>
        <v>0</v>
      </c>
      <c r="AI45" s="95">
        <f>IF(AH45=0,0,($F$45/$AH$45)*100000)</f>
        <v>0</v>
      </c>
      <c r="AJ45" s="95">
        <f>' Populations'!J16</f>
        <v>0</v>
      </c>
      <c r="AK45" s="95">
        <f>IF(AJ45=0,0,($G$45/$AJ$45)*100000)</f>
        <v>0</v>
      </c>
      <c r="AL45" s="95">
        <f>' Populations'!L16</f>
        <v>0</v>
      </c>
      <c r="AM45" s="95">
        <f>IF(AL45=0,0,($H$45/$AL$45)*100000)</f>
        <v>0</v>
      </c>
      <c r="AN45" s="95">
        <f>' Populations'!N16</f>
        <v>0</v>
      </c>
      <c r="AO45" s="95">
        <f>IF(AN45=0,0,($I$45/$AN$45)*100000)</f>
        <v>0</v>
      </c>
      <c r="AP45" s="95">
        <f>' Populations'!P16</f>
        <v>0</v>
      </c>
      <c r="AQ45" s="95">
        <f>IF(AP45=0,0,($J$45/$AP$45)*100000)</f>
        <v>0</v>
      </c>
      <c r="AR45" s="95">
        <f>' Populations'!R16</f>
        <v>0</v>
      </c>
      <c r="AS45" s="95">
        <f>IF(AR45=0,0,($K$45/$AR$45)*100000)</f>
        <v>0</v>
      </c>
      <c r="AT45" s="95">
        <f>' Populations'!T16</f>
        <v>0</v>
      </c>
      <c r="AU45" s="95">
        <f>IF(AT45=0,0,($L$45/$AT$45)*100000)</f>
        <v>0</v>
      </c>
      <c r="AV45" s="98"/>
      <c r="AW45" s="95">
        <f>'Health Regions'!B12</f>
        <v>0</v>
      </c>
      <c r="AX45" s="95">
        <f>IF(AW45=0,0,($M$45/$AW$45)*100000)</f>
        <v>0</v>
      </c>
      <c r="AY45" s="95">
        <f>'Health Regions'!D12</f>
        <v>0</v>
      </c>
      <c r="AZ45" s="95">
        <f>IF(AY45=0,0,($N$45/$AW$45)*100000)</f>
        <v>0</v>
      </c>
      <c r="BA45" s="95">
        <f>'Health Regions'!F12</f>
        <v>0</v>
      </c>
      <c r="BB45" s="95">
        <f>IF(BA45=0,0,($N$45/$BA$45)*100000)</f>
        <v>0</v>
      </c>
      <c r="BC45" s="95">
        <f>'Health Regions'!H12</f>
        <v>0</v>
      </c>
      <c r="BD45" s="95">
        <f>IF(BC45=0,0,($N$45/$BC$45)*100000)</f>
        <v>0</v>
      </c>
      <c r="BE45" s="95">
        <f>'Health Regions'!J12</f>
        <v>0</v>
      </c>
      <c r="BF45" s="95">
        <f>IF(BE45=0,0,($N$45/$BE$45)*100000)</f>
        <v>0</v>
      </c>
      <c r="BG45" s="95">
        <f>'Health Regions'!L12</f>
        <v>0</v>
      </c>
      <c r="BH45" s="95">
        <f>IF(BG45=0,0,($N$45/$BG$45)*100000)</f>
        <v>0</v>
      </c>
      <c r="BI45" s="95">
        <f>'Health Regions'!N12</f>
        <v>0</v>
      </c>
      <c r="BJ45" s="95">
        <f>IF(BI45=0,0,($N$45/$BI$45)*100000)</f>
        <v>0</v>
      </c>
      <c r="BK45" s="95">
        <f>'Health Regions'!P12</f>
        <v>0</v>
      </c>
      <c r="BL45" s="95">
        <f>IF(BK45=0,0,($N$45/$BK$45)*100000)</f>
        <v>0</v>
      </c>
      <c r="BM45" s="95">
        <f>'Health Regions'!R12</f>
        <v>0</v>
      </c>
      <c r="BN45" s="95">
        <f>IF(BM45=0,0,($N$45/$BM$45)*100000)</f>
        <v>0</v>
      </c>
      <c r="BO45" s="95">
        <f>'Health Regions'!T12</f>
        <v>0</v>
      </c>
      <c r="BP45" s="95">
        <f>IF(BO45=0,0,($N$45/$BO$45)*100000)</f>
        <v>0</v>
      </c>
      <c r="BQ45" s="95">
        <f>'Health Regions'!V12</f>
        <v>0</v>
      </c>
      <c r="BR45" s="95">
        <f>IF(BQ45=0,0,($N$45/$BQ$45)*100000)</f>
        <v>0</v>
      </c>
      <c r="BS45" s="95">
        <f>'Health Regions'!X12</f>
        <v>0</v>
      </c>
      <c r="BT45" s="95">
        <f>IF(BS45=0,0,($N$45/$BS$45)*100000)</f>
        <v>0</v>
      </c>
      <c r="BU45" s="95">
        <f>'Health Regions'!Z12</f>
        <v>0</v>
      </c>
      <c r="BV45" s="95">
        <f>IF(BU45=0,0,($N$45/$BU$45)*100000)</f>
        <v>0</v>
      </c>
      <c r="BW45" s="95">
        <f>'Health Regions'!AB12</f>
        <v>0</v>
      </c>
      <c r="BX45" s="95">
        <f>IF(BW45=0,0,($N$45/$BW$45)*100000)</f>
        <v>0</v>
      </c>
      <c r="BY45" s="52"/>
      <c r="BZ45" s="93">
        <v>44659</v>
      </c>
      <c r="CA45" s="94">
        <v>0.16261300000000001</v>
      </c>
      <c r="CC45" s="60" t="s">
        <v>167</v>
      </c>
      <c r="CD45" s="113">
        <f t="shared" si="58"/>
        <v>0</v>
      </c>
      <c r="CE45" s="114">
        <f t="shared" si="59"/>
        <v>0</v>
      </c>
      <c r="CF45" s="114">
        <f t="shared" si="60"/>
        <v>0</v>
      </c>
      <c r="CG45" s="54">
        <f t="shared" si="61"/>
        <v>0</v>
      </c>
      <c r="CH45" s="54">
        <f t="shared" si="62"/>
        <v>0</v>
      </c>
      <c r="CI45" s="54">
        <f t="shared" si="63"/>
        <v>0</v>
      </c>
      <c r="CJ45" s="54">
        <f t="shared" si="64"/>
        <v>0</v>
      </c>
      <c r="CK45" s="54">
        <f t="shared" si="65"/>
        <v>0</v>
      </c>
      <c r="CL45" s="54">
        <f t="shared" si="66"/>
        <v>0</v>
      </c>
      <c r="CM45" s="54">
        <f t="shared" si="67"/>
        <v>0</v>
      </c>
      <c r="CN45" s="54">
        <f t="shared" si="68"/>
        <v>0</v>
      </c>
      <c r="CO45" s="54">
        <f t="shared" si="69"/>
        <v>0</v>
      </c>
      <c r="CP45" s="54">
        <f t="shared" si="70"/>
        <v>0</v>
      </c>
      <c r="CQ45" s="54">
        <f t="shared" si="71"/>
        <v>0</v>
      </c>
      <c r="CR45" s="54">
        <f t="shared" si="72"/>
        <v>0</v>
      </c>
      <c r="CS45" s="54">
        <f t="shared" si="73"/>
        <v>0</v>
      </c>
      <c r="CT45" s="54">
        <f t="shared" si="74"/>
        <v>0</v>
      </c>
      <c r="CU45" s="54">
        <f t="shared" si="75"/>
        <v>0</v>
      </c>
      <c r="CV45" s="54">
        <f t="shared" si="76"/>
        <v>0</v>
      </c>
      <c r="CW45" s="54">
        <f t="shared" si="77"/>
        <v>0</v>
      </c>
      <c r="CX45" s="54">
        <f t="shared" si="78"/>
        <v>0</v>
      </c>
      <c r="CY45" s="54">
        <f t="shared" si="79"/>
        <v>0</v>
      </c>
      <c r="CZ45" s="54">
        <f t="shared" si="80"/>
        <v>0</v>
      </c>
      <c r="DA45" s="54">
        <f t="shared" si="81"/>
        <v>0</v>
      </c>
    </row>
    <row r="46" spans="2:105" x14ac:dyDescent="0.25">
      <c r="B46" s="16" t="s">
        <v>168</v>
      </c>
      <c r="C46" s="70"/>
      <c r="D46" s="48"/>
      <c r="E46" s="49"/>
      <c r="F46" s="39"/>
      <c r="G46" s="39"/>
      <c r="H46" s="39"/>
      <c r="I46" s="39"/>
      <c r="J46" s="77"/>
      <c r="K46" s="77"/>
      <c r="L46" s="44"/>
      <c r="M46" s="85"/>
      <c r="N46" s="85"/>
      <c r="O46" s="85"/>
      <c r="P46" s="85"/>
      <c r="Q46" s="85"/>
      <c r="R46" s="85"/>
      <c r="S46" s="85"/>
      <c r="T46" s="85"/>
      <c r="U46" s="85"/>
      <c r="V46" s="85"/>
      <c r="W46" s="85"/>
      <c r="X46" s="85"/>
      <c r="Y46" s="85"/>
      <c r="Z46" s="89"/>
      <c r="AA46" s="52"/>
      <c r="AB46" s="95">
        <f>' Populations'!B17</f>
        <v>0</v>
      </c>
      <c r="AC46" s="95">
        <f>IF(AB46=0,0,($C$46/$AB$46)*100000)</f>
        <v>0</v>
      </c>
      <c r="AD46" s="95">
        <f>' Populations'!D17</f>
        <v>0</v>
      </c>
      <c r="AE46" s="95">
        <f>IF(AD46=0,0,($D$46/$AD$46)*100000)</f>
        <v>0</v>
      </c>
      <c r="AF46" s="95">
        <f>' Populations'!F17</f>
        <v>0</v>
      </c>
      <c r="AG46" s="95">
        <f>IF(AF46=0,0,($E$46/$AF$46)*100000)</f>
        <v>0</v>
      </c>
      <c r="AH46" s="95">
        <f>' Populations'!H17</f>
        <v>0</v>
      </c>
      <c r="AI46" s="95">
        <f>IF(AH46=0,0,($F$46/$AH$46)*100000)</f>
        <v>0</v>
      </c>
      <c r="AJ46" s="95">
        <f>' Populations'!J17</f>
        <v>0</v>
      </c>
      <c r="AK46" s="95">
        <f>IF(AJ46=0,0,($G$46/$AJ$46)*100000)</f>
        <v>0</v>
      </c>
      <c r="AL46" s="95">
        <f>' Populations'!L17</f>
        <v>0</v>
      </c>
      <c r="AM46" s="95">
        <f>IF(AL46=0,0,($H$46/$AL$46)*100000)</f>
        <v>0</v>
      </c>
      <c r="AN46" s="95">
        <f>' Populations'!N17</f>
        <v>0</v>
      </c>
      <c r="AO46" s="95">
        <f>IF(AN46=0,0,($I$46/$AN$46)*100000)</f>
        <v>0</v>
      </c>
      <c r="AP46" s="95">
        <f>' Populations'!P17</f>
        <v>0</v>
      </c>
      <c r="AQ46" s="95">
        <f>IF(AP46=0,0,($J$46/$AP$46)*100000)</f>
        <v>0</v>
      </c>
      <c r="AR46" s="95">
        <f>' Populations'!R17</f>
        <v>0</v>
      </c>
      <c r="AS46" s="95">
        <f>IF(AR46=0,0,($K$46/$AR$46)*100000)</f>
        <v>0</v>
      </c>
      <c r="AT46" s="95">
        <f>' Populations'!T17</f>
        <v>0</v>
      </c>
      <c r="AU46" s="95">
        <f>IF(AT46=0,0,($L$46/$AT$46)*100000)</f>
        <v>0</v>
      </c>
      <c r="AV46" s="98"/>
      <c r="AW46" s="95">
        <f>'Health Regions'!B13</f>
        <v>0</v>
      </c>
      <c r="AX46" s="95">
        <f>IF(AW46=0,0,($M$46/$AW$46)*100000)</f>
        <v>0</v>
      </c>
      <c r="AY46" s="95">
        <f>'Health Regions'!D13</f>
        <v>0</v>
      </c>
      <c r="AZ46" s="95">
        <f>IF(AY46=0,0,($N$46/$AY$46)*100000)</f>
        <v>0</v>
      </c>
      <c r="BA46" s="95">
        <f>'Health Regions'!F13</f>
        <v>0</v>
      </c>
      <c r="BB46" s="95">
        <f>IF(BA46=0,0,($N$46/$BA$46)*100000)</f>
        <v>0</v>
      </c>
      <c r="BC46" s="95">
        <f>'Health Regions'!H13</f>
        <v>0</v>
      </c>
      <c r="BD46" s="95">
        <f>IF(BC46=0,0,($N$46/$BC$46)*100000)</f>
        <v>0</v>
      </c>
      <c r="BE46" s="95">
        <f>'Health Regions'!J13</f>
        <v>0</v>
      </c>
      <c r="BF46" s="95">
        <f>IF(BE46=0,0,($N$46/$BE$46)*100000)</f>
        <v>0</v>
      </c>
      <c r="BG46" s="95">
        <f>'Health Regions'!L13</f>
        <v>0</v>
      </c>
      <c r="BH46" s="95">
        <f>IF(BG46=0,0,($N$46/$BG$46)*100000)</f>
        <v>0</v>
      </c>
      <c r="BI46" s="95">
        <f>'Health Regions'!N13</f>
        <v>0</v>
      </c>
      <c r="BJ46" s="95">
        <f>IF(BI46=0,0,($N$46/$BI$46)*100000)</f>
        <v>0</v>
      </c>
      <c r="BK46" s="95">
        <f>'Health Regions'!P13</f>
        <v>0</v>
      </c>
      <c r="BL46" s="95">
        <f>IF(BK46=0,0,($N$46/$BK$46)*100000)</f>
        <v>0</v>
      </c>
      <c r="BM46" s="95">
        <f>'Health Regions'!R13</f>
        <v>0</v>
      </c>
      <c r="BN46" s="95">
        <f>IF(BM46=0,0,($N$46/$BM$46)*100000)</f>
        <v>0</v>
      </c>
      <c r="BO46" s="95">
        <f>'Health Regions'!T13</f>
        <v>0</v>
      </c>
      <c r="BP46" s="95">
        <f>IF(BO46=0,0,($N$46/$BO$46)*100000)</f>
        <v>0</v>
      </c>
      <c r="BQ46" s="95">
        <f>'Health Regions'!V13</f>
        <v>0</v>
      </c>
      <c r="BR46" s="95">
        <f>IF(BQ46=0,0,($N$46/$BQ$46)*100000)</f>
        <v>0</v>
      </c>
      <c r="BS46" s="95">
        <f>'Health Regions'!X13</f>
        <v>0</v>
      </c>
      <c r="BT46" s="95">
        <f>IF(BS46=0,0,($N$46/$BS$46)*100000)</f>
        <v>0</v>
      </c>
      <c r="BU46" s="95">
        <f>'Health Regions'!Z13</f>
        <v>0</v>
      </c>
      <c r="BV46" s="95">
        <f>IF(BU46=0,0,($N$46/$BU$46)*100000)</f>
        <v>0</v>
      </c>
      <c r="BW46" s="95">
        <f>'Health Regions'!AB13</f>
        <v>0</v>
      </c>
      <c r="BX46" s="95">
        <f>IF(BW46=0,0,($N$46/$BW$46)*100000)</f>
        <v>0</v>
      </c>
      <c r="BY46" s="52"/>
      <c r="BZ46" s="93">
        <v>37030</v>
      </c>
      <c r="CA46" s="94">
        <v>0.13483400000000001</v>
      </c>
      <c r="CC46" s="60" t="s">
        <v>168</v>
      </c>
      <c r="CD46" s="113">
        <f t="shared" si="58"/>
        <v>0</v>
      </c>
      <c r="CE46" s="114">
        <f t="shared" si="59"/>
        <v>0</v>
      </c>
      <c r="CF46" s="114">
        <f t="shared" si="60"/>
        <v>0</v>
      </c>
      <c r="CG46" s="54">
        <f t="shared" si="61"/>
        <v>0</v>
      </c>
      <c r="CH46" s="54">
        <f t="shared" si="62"/>
        <v>0</v>
      </c>
      <c r="CI46" s="54">
        <f t="shared" si="63"/>
        <v>0</v>
      </c>
      <c r="CJ46" s="54">
        <f t="shared" si="64"/>
        <v>0</v>
      </c>
      <c r="CK46" s="54">
        <f t="shared" si="65"/>
        <v>0</v>
      </c>
      <c r="CL46" s="54">
        <f t="shared" si="66"/>
        <v>0</v>
      </c>
      <c r="CM46" s="54">
        <f t="shared" si="67"/>
        <v>0</v>
      </c>
      <c r="CN46" s="54">
        <f t="shared" si="68"/>
        <v>0</v>
      </c>
      <c r="CO46" s="54">
        <f t="shared" si="69"/>
        <v>0</v>
      </c>
      <c r="CP46" s="54">
        <f t="shared" si="70"/>
        <v>0</v>
      </c>
      <c r="CQ46" s="54">
        <f t="shared" si="71"/>
        <v>0</v>
      </c>
      <c r="CR46" s="54">
        <f t="shared" si="72"/>
        <v>0</v>
      </c>
      <c r="CS46" s="54">
        <f t="shared" si="73"/>
        <v>0</v>
      </c>
      <c r="CT46" s="54">
        <f t="shared" si="74"/>
        <v>0</v>
      </c>
      <c r="CU46" s="54">
        <f t="shared" si="75"/>
        <v>0</v>
      </c>
      <c r="CV46" s="54">
        <f t="shared" si="76"/>
        <v>0</v>
      </c>
      <c r="CW46" s="54">
        <f t="shared" si="77"/>
        <v>0</v>
      </c>
      <c r="CX46" s="54">
        <f t="shared" si="78"/>
        <v>0</v>
      </c>
      <c r="CY46" s="54">
        <f t="shared" si="79"/>
        <v>0</v>
      </c>
      <c r="CZ46" s="54">
        <f t="shared" si="80"/>
        <v>0</v>
      </c>
      <c r="DA46" s="54">
        <f t="shared" si="81"/>
        <v>0</v>
      </c>
    </row>
    <row r="47" spans="2:105" x14ac:dyDescent="0.25">
      <c r="B47" s="16" t="s">
        <v>169</v>
      </c>
      <c r="C47" s="70"/>
      <c r="D47" s="48"/>
      <c r="E47" s="49"/>
      <c r="F47" s="39"/>
      <c r="G47" s="39"/>
      <c r="H47" s="39"/>
      <c r="I47" s="39"/>
      <c r="J47" s="77"/>
      <c r="K47" s="77"/>
      <c r="L47" s="44"/>
      <c r="M47" s="85"/>
      <c r="N47" s="85"/>
      <c r="O47" s="85"/>
      <c r="P47" s="85"/>
      <c r="Q47" s="85"/>
      <c r="R47" s="85"/>
      <c r="S47" s="85"/>
      <c r="T47" s="85"/>
      <c r="U47" s="85"/>
      <c r="V47" s="85"/>
      <c r="W47" s="85"/>
      <c r="X47" s="85"/>
      <c r="Y47" s="85"/>
      <c r="Z47" s="89"/>
      <c r="AA47" s="52"/>
      <c r="AB47" s="95">
        <f>' Populations'!B18</f>
        <v>0</v>
      </c>
      <c r="AC47" s="95">
        <f>IF(AB47=0,0,($C$47/$AB$47)*100000)</f>
        <v>0</v>
      </c>
      <c r="AD47" s="95">
        <f>' Populations'!D18</f>
        <v>0</v>
      </c>
      <c r="AE47" s="95">
        <f>IF(AD47=0,0,($D$47/$AD$47)*100000)</f>
        <v>0</v>
      </c>
      <c r="AF47" s="95">
        <f>' Populations'!F18</f>
        <v>0</v>
      </c>
      <c r="AG47" s="95">
        <f>IF(AF47=0,0,($E$47/$AF$47)*100000)</f>
        <v>0</v>
      </c>
      <c r="AH47" s="95">
        <f>' Populations'!H18</f>
        <v>0</v>
      </c>
      <c r="AI47" s="95">
        <f>IF(AH47=0,0,($F$47/$AH$47)*100000)</f>
        <v>0</v>
      </c>
      <c r="AJ47" s="95">
        <f>' Populations'!J18</f>
        <v>0</v>
      </c>
      <c r="AK47" s="95">
        <f>IF(AJ47=0,0,($G$47/$AJ$47)*100000)</f>
        <v>0</v>
      </c>
      <c r="AL47" s="95">
        <f>' Populations'!L18</f>
        <v>0</v>
      </c>
      <c r="AM47" s="95">
        <f>IF(AL47=0,0,($H$47/$AL$47)*100000)</f>
        <v>0</v>
      </c>
      <c r="AN47" s="95">
        <f>' Populations'!N18</f>
        <v>0</v>
      </c>
      <c r="AO47" s="95">
        <f>IF(AN47=0,0,($I$47/$AN$47)*100000)</f>
        <v>0</v>
      </c>
      <c r="AP47" s="95">
        <f>' Populations'!P18</f>
        <v>0</v>
      </c>
      <c r="AQ47" s="95">
        <f>IF(AP47=0,0,($J$47/$AP$47)*100000)</f>
        <v>0</v>
      </c>
      <c r="AR47" s="95">
        <f>' Populations'!R18</f>
        <v>0</v>
      </c>
      <c r="AS47" s="95">
        <f>IF(AR47=0,0,($K$47/$AR$47)*100000)</f>
        <v>0</v>
      </c>
      <c r="AT47" s="95">
        <f>' Populations'!T18</f>
        <v>0</v>
      </c>
      <c r="AU47" s="95">
        <f>IF(AT47=0,0,($L$47/$AT$47)*100000)</f>
        <v>0</v>
      </c>
      <c r="AV47" s="98"/>
      <c r="AW47" s="95">
        <f>'Health Regions'!B14</f>
        <v>0</v>
      </c>
      <c r="AX47" s="95">
        <f>IF(AW47=0,0,($M$47/$AW$47)*100000)</f>
        <v>0</v>
      </c>
      <c r="AY47" s="95">
        <f>'Health Regions'!D14</f>
        <v>0</v>
      </c>
      <c r="AZ47" s="95">
        <f>IF(AY47=0,0,($N$47/$AY$47)*100000)</f>
        <v>0</v>
      </c>
      <c r="BA47" s="95">
        <f>'Health Regions'!F14</f>
        <v>0</v>
      </c>
      <c r="BB47" s="95">
        <f>IF(BA47=0,0,($N$47/$BA$47)*100000)</f>
        <v>0</v>
      </c>
      <c r="BC47" s="95">
        <f>'Health Regions'!H14</f>
        <v>0</v>
      </c>
      <c r="BD47" s="95">
        <f>IF(BC47=0,0,($N$47/$BC$47)*100000)</f>
        <v>0</v>
      </c>
      <c r="BE47" s="95">
        <f>'Health Regions'!J14</f>
        <v>0</v>
      </c>
      <c r="BF47" s="95">
        <f>IF(BE47=0,0,($N$47/$BE$47)*100000)</f>
        <v>0</v>
      </c>
      <c r="BG47" s="95">
        <f>'Health Regions'!L14</f>
        <v>0</v>
      </c>
      <c r="BH47" s="95">
        <f>IF(BG47=0,0,($N$47/$BG$47)*100000)</f>
        <v>0</v>
      </c>
      <c r="BI47" s="95">
        <f>'Health Regions'!N14</f>
        <v>0</v>
      </c>
      <c r="BJ47" s="95">
        <f>IF(BI47=0,0,($N$47/$BI$47)*100000)</f>
        <v>0</v>
      </c>
      <c r="BK47" s="95">
        <f>'Health Regions'!P14</f>
        <v>0</v>
      </c>
      <c r="BL47" s="95">
        <f>IF(BK47=0,0,($N$47/$BK$47)*100000)</f>
        <v>0</v>
      </c>
      <c r="BM47" s="95">
        <f>'Health Regions'!R14</f>
        <v>0</v>
      </c>
      <c r="BN47" s="95">
        <f>IF(BM47=0,0,($N$47/$BM$47)*100000)</f>
        <v>0</v>
      </c>
      <c r="BO47" s="95">
        <f>'Health Regions'!T14</f>
        <v>0</v>
      </c>
      <c r="BP47" s="95">
        <f>IF(BO47=0,0,($N$47/$BO$47)*100000)</f>
        <v>0</v>
      </c>
      <c r="BQ47" s="95">
        <f>'Health Regions'!V14</f>
        <v>0</v>
      </c>
      <c r="BR47" s="95">
        <f>IF(BQ47=0,0,($N$47/$BQ$47)*100000)</f>
        <v>0</v>
      </c>
      <c r="BS47" s="95">
        <f>'Health Regions'!X14</f>
        <v>0</v>
      </c>
      <c r="BT47" s="95">
        <f>IF(BS47=0,0,($N$47/$BS$47)*100000)</f>
        <v>0</v>
      </c>
      <c r="BU47" s="95">
        <f>'Health Regions'!Z14</f>
        <v>0</v>
      </c>
      <c r="BV47" s="95">
        <f>IF(BU47=0,0,($N$47/$BU$47)*100000)</f>
        <v>0</v>
      </c>
      <c r="BW47" s="95">
        <f>'Health Regions'!AB14</f>
        <v>0</v>
      </c>
      <c r="BX47" s="95">
        <f>IF(BW47=0,0,($N$47/$BW$47)*100000)</f>
        <v>0</v>
      </c>
      <c r="BY47" s="52"/>
      <c r="BZ47" s="93">
        <v>23961</v>
      </c>
      <c r="CA47" s="94">
        <v>8.7247000000000005E-2</v>
      </c>
      <c r="CC47" s="60" t="s">
        <v>169</v>
      </c>
      <c r="CD47" s="113">
        <f t="shared" si="58"/>
        <v>0</v>
      </c>
      <c r="CE47" s="114">
        <f t="shared" si="59"/>
        <v>0</v>
      </c>
      <c r="CF47" s="114">
        <f t="shared" si="60"/>
        <v>0</v>
      </c>
      <c r="CG47" s="54">
        <f t="shared" si="61"/>
        <v>0</v>
      </c>
      <c r="CH47" s="54">
        <f t="shared" si="62"/>
        <v>0</v>
      </c>
      <c r="CI47" s="54">
        <f t="shared" si="63"/>
        <v>0</v>
      </c>
      <c r="CJ47" s="54">
        <f t="shared" si="64"/>
        <v>0</v>
      </c>
      <c r="CK47" s="54">
        <f t="shared" si="65"/>
        <v>0</v>
      </c>
      <c r="CL47" s="54">
        <f t="shared" si="66"/>
        <v>0</v>
      </c>
      <c r="CM47" s="54">
        <f t="shared" si="67"/>
        <v>0</v>
      </c>
      <c r="CN47" s="54">
        <f t="shared" si="68"/>
        <v>0</v>
      </c>
      <c r="CO47" s="54">
        <f t="shared" si="69"/>
        <v>0</v>
      </c>
      <c r="CP47" s="54">
        <f t="shared" si="70"/>
        <v>0</v>
      </c>
      <c r="CQ47" s="54">
        <f t="shared" si="71"/>
        <v>0</v>
      </c>
      <c r="CR47" s="54">
        <f t="shared" si="72"/>
        <v>0</v>
      </c>
      <c r="CS47" s="54">
        <f t="shared" si="73"/>
        <v>0</v>
      </c>
      <c r="CT47" s="54">
        <f t="shared" si="74"/>
        <v>0</v>
      </c>
      <c r="CU47" s="54">
        <f t="shared" si="75"/>
        <v>0</v>
      </c>
      <c r="CV47" s="54">
        <f t="shared" si="76"/>
        <v>0</v>
      </c>
      <c r="CW47" s="54">
        <f t="shared" si="77"/>
        <v>0</v>
      </c>
      <c r="CX47" s="54">
        <f t="shared" si="78"/>
        <v>0</v>
      </c>
      <c r="CY47" s="54">
        <f t="shared" si="79"/>
        <v>0</v>
      </c>
      <c r="CZ47" s="54">
        <f t="shared" si="80"/>
        <v>0</v>
      </c>
      <c r="DA47" s="54">
        <f t="shared" si="81"/>
        <v>0</v>
      </c>
    </row>
    <row r="48" spans="2:105" x14ac:dyDescent="0.25">
      <c r="B48" s="16" t="s">
        <v>170</v>
      </c>
      <c r="C48" s="70"/>
      <c r="D48" s="48"/>
      <c r="E48" s="49"/>
      <c r="F48" s="39"/>
      <c r="G48" s="39"/>
      <c r="H48" s="39"/>
      <c r="I48" s="39"/>
      <c r="J48" s="77"/>
      <c r="K48" s="77"/>
      <c r="L48" s="44"/>
      <c r="M48" s="85"/>
      <c r="N48" s="85"/>
      <c r="O48" s="85"/>
      <c r="P48" s="85"/>
      <c r="Q48" s="85"/>
      <c r="R48" s="85"/>
      <c r="S48" s="85"/>
      <c r="T48" s="85"/>
      <c r="U48" s="85"/>
      <c r="V48" s="85"/>
      <c r="W48" s="85"/>
      <c r="X48" s="85"/>
      <c r="Y48" s="85"/>
      <c r="Z48" s="89"/>
      <c r="AA48" s="52"/>
      <c r="AB48" s="95">
        <f>' Populations'!B19</f>
        <v>0</v>
      </c>
      <c r="AC48" s="95">
        <f>IF(AB48=0,0,($C$48/$AB$48)*100000)</f>
        <v>0</v>
      </c>
      <c r="AD48" s="95">
        <f>' Populations'!D19</f>
        <v>0</v>
      </c>
      <c r="AE48" s="95">
        <f>IF(AD48=0,0,($D$48/$AD$48)*100000)</f>
        <v>0</v>
      </c>
      <c r="AF48" s="95">
        <f>' Populations'!F19</f>
        <v>0</v>
      </c>
      <c r="AG48" s="95">
        <f>IF(AF48=0,0,($E$48/$AF$48)*100000)</f>
        <v>0</v>
      </c>
      <c r="AH48" s="95">
        <f>' Populations'!H19</f>
        <v>0</v>
      </c>
      <c r="AI48" s="95">
        <f>IF(AH48=0,0,($F$48/$AH$48)*100000)</f>
        <v>0</v>
      </c>
      <c r="AJ48" s="95">
        <f>' Populations'!J19</f>
        <v>0</v>
      </c>
      <c r="AK48" s="95">
        <f>IF(AJ48=0,0,($G$48/$AJ$48)*100000)</f>
        <v>0</v>
      </c>
      <c r="AL48" s="95">
        <f>' Populations'!L19</f>
        <v>0</v>
      </c>
      <c r="AM48" s="95">
        <f>IF(AL48=0,0,($H$48/$AL$48)*100000)</f>
        <v>0</v>
      </c>
      <c r="AN48" s="95">
        <f>' Populations'!N19</f>
        <v>0</v>
      </c>
      <c r="AO48" s="95">
        <f>IF(AN48=0,0,($I$48/$AN$48)*100000)</f>
        <v>0</v>
      </c>
      <c r="AP48" s="95">
        <f>' Populations'!P19</f>
        <v>0</v>
      </c>
      <c r="AQ48" s="95">
        <f>IF(AP48=0,0,($J$48/$AP$48)*100000)</f>
        <v>0</v>
      </c>
      <c r="AR48" s="95">
        <f>' Populations'!R19</f>
        <v>0</v>
      </c>
      <c r="AS48" s="95">
        <f>IF(AR48=0,0,($K$48/$AR$48)*100000)</f>
        <v>0</v>
      </c>
      <c r="AT48" s="95">
        <f>' Populations'!T19</f>
        <v>0</v>
      </c>
      <c r="AU48" s="95">
        <f>IF(AT48=0,0,($L$48/$AT$48)*100000)</f>
        <v>0</v>
      </c>
      <c r="AV48" s="98"/>
      <c r="AW48" s="95">
        <f>'Health Regions'!B15</f>
        <v>0</v>
      </c>
      <c r="AX48" s="95">
        <f>IF(AW48=0,0,($M$48/$AW$48)*100000)</f>
        <v>0</v>
      </c>
      <c r="AY48" s="95">
        <f>'Health Regions'!D15</f>
        <v>0</v>
      </c>
      <c r="AZ48" s="95">
        <f>IF(AY48=0,0,($N$48/$AY$48)*100000)</f>
        <v>0</v>
      </c>
      <c r="BA48" s="95">
        <f>'Health Regions'!F15</f>
        <v>0</v>
      </c>
      <c r="BB48" s="95">
        <f>IF(BA48=0,0,($N$48/$BA$48)*100000)</f>
        <v>0</v>
      </c>
      <c r="BC48" s="95">
        <f>'Health Regions'!H15</f>
        <v>0</v>
      </c>
      <c r="BD48" s="95">
        <f>IF(BC48=0,0,($N$48/$BC$48)*100000)</f>
        <v>0</v>
      </c>
      <c r="BE48" s="95">
        <f>'Health Regions'!J15</f>
        <v>0</v>
      </c>
      <c r="BF48" s="95">
        <f>IF(BE48=0,0,($N$48/$BE$48)*100000)</f>
        <v>0</v>
      </c>
      <c r="BG48" s="95">
        <f>'Health Regions'!L15</f>
        <v>0</v>
      </c>
      <c r="BH48" s="95">
        <f>IF(BG48=0,0,($N$48/$BG$48)*100000)</f>
        <v>0</v>
      </c>
      <c r="BI48" s="95">
        <f>'Health Regions'!N15</f>
        <v>0</v>
      </c>
      <c r="BJ48" s="95">
        <f>IF(BI48=0,0,($N$48/$BI$48)*100000)</f>
        <v>0</v>
      </c>
      <c r="BK48" s="95">
        <f>'Health Regions'!P15</f>
        <v>0</v>
      </c>
      <c r="BL48" s="95">
        <f>IF(BK48=0,0,($N$48/$BK$48)*100000)</f>
        <v>0</v>
      </c>
      <c r="BM48" s="95">
        <f>'Health Regions'!R15</f>
        <v>0</v>
      </c>
      <c r="BN48" s="95">
        <f>IF(BM48=0,0,($N$48/$BM$48)*100000)</f>
        <v>0</v>
      </c>
      <c r="BO48" s="95">
        <f>'Health Regions'!T15</f>
        <v>0</v>
      </c>
      <c r="BP48" s="95">
        <f>IF(BO48=0,0,($N$48/$BO$48)*100000)</f>
        <v>0</v>
      </c>
      <c r="BQ48" s="95">
        <f>'Health Regions'!V15</f>
        <v>0</v>
      </c>
      <c r="BR48" s="95">
        <f>IF(BQ48=0,0,($N$48/$BQ$48)*100000)</f>
        <v>0</v>
      </c>
      <c r="BS48" s="95">
        <f>'Health Regions'!X15</f>
        <v>0</v>
      </c>
      <c r="BT48" s="95">
        <f>IF(BS48=0,0,($N$48/$BS$48)*100000)</f>
        <v>0</v>
      </c>
      <c r="BU48" s="95">
        <f>'Health Regions'!Z15</f>
        <v>0</v>
      </c>
      <c r="BV48" s="95">
        <f>IF(BU48=0,0,($N$48/$BU$48)*100000)</f>
        <v>0</v>
      </c>
      <c r="BW48" s="95">
        <f>'Health Regions'!AB15</f>
        <v>0</v>
      </c>
      <c r="BX48" s="95">
        <f>IF(BW48=0,0,($N$48/$BW$48)*100000)</f>
        <v>0</v>
      </c>
      <c r="BY48" s="52"/>
      <c r="BZ48" s="93">
        <v>18136</v>
      </c>
      <c r="CA48" s="94">
        <v>6.6036999999999998E-2</v>
      </c>
      <c r="CC48" s="60" t="s">
        <v>170</v>
      </c>
      <c r="CD48" s="113">
        <f t="shared" si="58"/>
        <v>0</v>
      </c>
      <c r="CE48" s="114">
        <f t="shared" si="59"/>
        <v>0</v>
      </c>
      <c r="CF48" s="114">
        <f t="shared" si="60"/>
        <v>0</v>
      </c>
      <c r="CG48" s="54">
        <f t="shared" si="61"/>
        <v>0</v>
      </c>
      <c r="CH48" s="54">
        <f t="shared" si="62"/>
        <v>0</v>
      </c>
      <c r="CI48" s="54">
        <f t="shared" si="63"/>
        <v>0</v>
      </c>
      <c r="CJ48" s="54">
        <f t="shared" si="64"/>
        <v>0</v>
      </c>
      <c r="CK48" s="54">
        <f t="shared" si="65"/>
        <v>0</v>
      </c>
      <c r="CL48" s="54">
        <f t="shared" si="66"/>
        <v>0</v>
      </c>
      <c r="CM48" s="54">
        <f t="shared" si="67"/>
        <v>0</v>
      </c>
      <c r="CN48" s="54">
        <f t="shared" si="68"/>
        <v>0</v>
      </c>
      <c r="CO48" s="54">
        <f t="shared" si="69"/>
        <v>0</v>
      </c>
      <c r="CP48" s="54">
        <f t="shared" si="70"/>
        <v>0</v>
      </c>
      <c r="CQ48" s="54">
        <f t="shared" si="71"/>
        <v>0</v>
      </c>
      <c r="CR48" s="54">
        <f t="shared" si="72"/>
        <v>0</v>
      </c>
      <c r="CS48" s="54">
        <f t="shared" si="73"/>
        <v>0</v>
      </c>
      <c r="CT48" s="54">
        <f t="shared" si="74"/>
        <v>0</v>
      </c>
      <c r="CU48" s="54">
        <f t="shared" si="75"/>
        <v>0</v>
      </c>
      <c r="CV48" s="54">
        <f t="shared" si="76"/>
        <v>0</v>
      </c>
      <c r="CW48" s="54">
        <f t="shared" si="77"/>
        <v>0</v>
      </c>
      <c r="CX48" s="54">
        <f t="shared" si="78"/>
        <v>0</v>
      </c>
      <c r="CY48" s="54">
        <f t="shared" si="79"/>
        <v>0</v>
      </c>
      <c r="CZ48" s="54">
        <f t="shared" si="80"/>
        <v>0</v>
      </c>
      <c r="DA48" s="54">
        <f t="shared" si="81"/>
        <v>0</v>
      </c>
    </row>
    <row r="49" spans="2:105" x14ac:dyDescent="0.25">
      <c r="B49" s="16" t="s">
        <v>171</v>
      </c>
      <c r="C49" s="70"/>
      <c r="D49" s="48"/>
      <c r="E49" s="49"/>
      <c r="F49" s="39"/>
      <c r="G49" s="39"/>
      <c r="H49" s="39"/>
      <c r="I49" s="39"/>
      <c r="J49" s="77"/>
      <c r="K49" s="77"/>
      <c r="L49" s="44"/>
      <c r="M49" s="85"/>
      <c r="N49" s="85"/>
      <c r="O49" s="85"/>
      <c r="P49" s="85"/>
      <c r="Q49" s="85"/>
      <c r="R49" s="85"/>
      <c r="S49" s="85"/>
      <c r="T49" s="85"/>
      <c r="U49" s="85"/>
      <c r="V49" s="85"/>
      <c r="W49" s="85"/>
      <c r="X49" s="85"/>
      <c r="Y49" s="85"/>
      <c r="Z49" s="89"/>
      <c r="AA49" s="52"/>
      <c r="AB49" s="95">
        <f>' Populations'!B20</f>
        <v>0</v>
      </c>
      <c r="AC49" s="95">
        <f>IF(AB49=0,0,($C$49/$AB$49)*100000)</f>
        <v>0</v>
      </c>
      <c r="AD49" s="95">
        <f>' Populations'!D20</f>
        <v>0</v>
      </c>
      <c r="AE49" s="95">
        <f>IF(AD49=0,0,($D$49/$AD$49)*100000)</f>
        <v>0</v>
      </c>
      <c r="AF49" s="95">
        <f>' Populations'!F20</f>
        <v>0</v>
      </c>
      <c r="AG49" s="95">
        <f>IF(AF49=0,0,($E$49/$AF$49)*100000)</f>
        <v>0</v>
      </c>
      <c r="AH49" s="95">
        <f>' Populations'!H20</f>
        <v>0</v>
      </c>
      <c r="AI49" s="95">
        <f>IF(AH49=0,0,($F$49/$AH$49)*100000)</f>
        <v>0</v>
      </c>
      <c r="AJ49" s="95">
        <f>' Populations'!J20</f>
        <v>0</v>
      </c>
      <c r="AK49" s="95">
        <f>IF(AJ49=0,0,($G$49/$AJ$49)*100000)</f>
        <v>0</v>
      </c>
      <c r="AL49" s="95">
        <f>' Populations'!L20</f>
        <v>0</v>
      </c>
      <c r="AM49" s="95">
        <f>IF(AL49=0,0,($H$49/$AL$49)*100000)</f>
        <v>0</v>
      </c>
      <c r="AN49" s="95">
        <f>' Populations'!N20</f>
        <v>0</v>
      </c>
      <c r="AO49" s="95">
        <f>IF(AN49=0,0,($I$49/$AN$49)*100000)</f>
        <v>0</v>
      </c>
      <c r="AP49" s="95">
        <f>' Populations'!P20</f>
        <v>0</v>
      </c>
      <c r="AQ49" s="95">
        <f>IF(AP49=0,0,($J$49/$AP$49)*100000)</f>
        <v>0</v>
      </c>
      <c r="AR49" s="95">
        <f>' Populations'!R20</f>
        <v>0</v>
      </c>
      <c r="AS49" s="95">
        <f>IF(AR49=0,0,($K$49/$AR$49)*100000)</f>
        <v>0</v>
      </c>
      <c r="AT49" s="95">
        <f>' Populations'!T20</f>
        <v>0</v>
      </c>
      <c r="AU49" s="95">
        <f>IF(AT49=0,0,($L$49/$AT$49)*100000)</f>
        <v>0</v>
      </c>
      <c r="AV49" s="98"/>
      <c r="AW49" s="95">
        <f>'Health Regions'!B16</f>
        <v>0</v>
      </c>
      <c r="AX49" s="95">
        <f>IF(AW49=0,0,($M$49/$AW$49)*100000)</f>
        <v>0</v>
      </c>
      <c r="AY49" s="95">
        <f>'Health Regions'!D16</f>
        <v>0</v>
      </c>
      <c r="AZ49" s="95">
        <f>IF(AY49=0,0,($N$49/$AY$49)*100000)</f>
        <v>0</v>
      </c>
      <c r="BA49" s="95">
        <f>'Health Regions'!F16</f>
        <v>0</v>
      </c>
      <c r="BB49" s="95">
        <f>IF(BA49=0,0,($N$49/$BA$49)*100000)</f>
        <v>0</v>
      </c>
      <c r="BC49" s="95">
        <f>'Health Regions'!H16</f>
        <v>0</v>
      </c>
      <c r="BD49" s="95">
        <f>IF(BC49=0,0,($N$49/$BC$49)*100000)</f>
        <v>0</v>
      </c>
      <c r="BE49" s="95">
        <f>'Health Regions'!J16</f>
        <v>0</v>
      </c>
      <c r="BF49" s="95">
        <f>IF(BE49=0,0,($N$49/$BE$49)*100000)</f>
        <v>0</v>
      </c>
      <c r="BG49" s="95">
        <f>'Health Regions'!L16</f>
        <v>0</v>
      </c>
      <c r="BH49" s="95">
        <f>IF(BG49=0,0,($N$49/$BG$49)*100000)</f>
        <v>0</v>
      </c>
      <c r="BI49" s="95">
        <f>'Health Regions'!N16</f>
        <v>0</v>
      </c>
      <c r="BJ49" s="95">
        <f>IF(BI49=0,0,($N$49/$BI$49)*100000)</f>
        <v>0</v>
      </c>
      <c r="BK49" s="95">
        <f>'Health Regions'!P16</f>
        <v>0</v>
      </c>
      <c r="BL49" s="95">
        <f>IF(BK49=0,0,($N$49/$BK$49)*100000)</f>
        <v>0</v>
      </c>
      <c r="BM49" s="95">
        <f>'Health Regions'!R16</f>
        <v>0</v>
      </c>
      <c r="BN49" s="95">
        <f>IF(BM49=0,0,($N$49/$BM$49)*100000)</f>
        <v>0</v>
      </c>
      <c r="BO49" s="95">
        <f>'Health Regions'!T16</f>
        <v>0</v>
      </c>
      <c r="BP49" s="95">
        <f>IF(BO49=0,0,($N$49/$BO$49)*100000)</f>
        <v>0</v>
      </c>
      <c r="BQ49" s="95">
        <f>'Health Regions'!V16</f>
        <v>0</v>
      </c>
      <c r="BR49" s="95">
        <f>IF(BQ49=0,0,($N$49/$BQ$49)*100000)</f>
        <v>0</v>
      </c>
      <c r="BS49" s="95">
        <f>'Health Regions'!X16</f>
        <v>0</v>
      </c>
      <c r="BT49" s="95">
        <f>IF(BS49=0,0,($N$49/$BS$49)*100000)</f>
        <v>0</v>
      </c>
      <c r="BU49" s="95">
        <f>'Health Regions'!Z16</f>
        <v>0</v>
      </c>
      <c r="BV49" s="95">
        <f>IF(BU49=0,0,($N$49/$BU$49)*100000)</f>
        <v>0</v>
      </c>
      <c r="BW49" s="95">
        <f>'Health Regions'!AB16</f>
        <v>0</v>
      </c>
      <c r="BX49" s="95">
        <f>IF(BW49=0,0,($N$49/$BW$49)*100000)</f>
        <v>0</v>
      </c>
      <c r="BY49" s="52"/>
      <c r="BZ49" s="93">
        <v>12315</v>
      </c>
      <c r="CA49" s="94">
        <v>4.4840999999999999E-2</v>
      </c>
      <c r="CC49" s="60" t="s">
        <v>171</v>
      </c>
      <c r="CD49" s="113">
        <f t="shared" si="58"/>
        <v>0</v>
      </c>
      <c r="CE49" s="114">
        <f t="shared" si="59"/>
        <v>0</v>
      </c>
      <c r="CF49" s="114">
        <f t="shared" si="60"/>
        <v>0</v>
      </c>
      <c r="CG49" s="54">
        <f t="shared" si="61"/>
        <v>0</v>
      </c>
      <c r="CH49" s="54">
        <f t="shared" si="62"/>
        <v>0</v>
      </c>
      <c r="CI49" s="54">
        <f t="shared" si="63"/>
        <v>0</v>
      </c>
      <c r="CJ49" s="54">
        <f t="shared" si="64"/>
        <v>0</v>
      </c>
      <c r="CK49" s="54">
        <f t="shared" si="65"/>
        <v>0</v>
      </c>
      <c r="CL49" s="54">
        <f t="shared" si="66"/>
        <v>0</v>
      </c>
      <c r="CM49" s="54">
        <f t="shared" si="67"/>
        <v>0</v>
      </c>
      <c r="CN49" s="54">
        <f t="shared" si="68"/>
        <v>0</v>
      </c>
      <c r="CO49" s="54">
        <f t="shared" si="69"/>
        <v>0</v>
      </c>
      <c r="CP49" s="54">
        <f t="shared" si="70"/>
        <v>0</v>
      </c>
      <c r="CQ49" s="54">
        <f t="shared" si="71"/>
        <v>0</v>
      </c>
      <c r="CR49" s="54">
        <f t="shared" si="72"/>
        <v>0</v>
      </c>
      <c r="CS49" s="54">
        <f t="shared" si="73"/>
        <v>0</v>
      </c>
      <c r="CT49" s="54">
        <f t="shared" si="74"/>
        <v>0</v>
      </c>
      <c r="CU49" s="54">
        <f t="shared" si="75"/>
        <v>0</v>
      </c>
      <c r="CV49" s="54">
        <f t="shared" si="76"/>
        <v>0</v>
      </c>
      <c r="CW49" s="54">
        <f t="shared" si="77"/>
        <v>0</v>
      </c>
      <c r="CX49" s="54">
        <f t="shared" si="78"/>
        <v>0</v>
      </c>
      <c r="CY49" s="54">
        <f t="shared" si="79"/>
        <v>0</v>
      </c>
      <c r="CZ49" s="54">
        <f t="shared" si="80"/>
        <v>0</v>
      </c>
      <c r="DA49" s="54">
        <f t="shared" si="81"/>
        <v>0</v>
      </c>
    </row>
    <row r="50" spans="2:105" x14ac:dyDescent="0.25">
      <c r="B50" s="16" t="s">
        <v>172</v>
      </c>
      <c r="C50" s="70"/>
      <c r="D50" s="48"/>
      <c r="E50" s="47"/>
      <c r="F50" s="37"/>
      <c r="G50" s="37"/>
      <c r="H50" s="37"/>
      <c r="I50" s="37"/>
      <c r="J50" s="76"/>
      <c r="K50" s="76"/>
      <c r="L50" s="44"/>
      <c r="M50" s="83"/>
      <c r="N50" s="83"/>
      <c r="O50" s="83"/>
      <c r="P50" s="83"/>
      <c r="Q50" s="83"/>
      <c r="R50" s="83"/>
      <c r="S50" s="83"/>
      <c r="T50" s="83"/>
      <c r="U50" s="83"/>
      <c r="V50" s="83"/>
      <c r="W50" s="83"/>
      <c r="X50" s="83"/>
      <c r="Y50" s="83"/>
      <c r="Z50" s="89"/>
      <c r="AA50" s="52"/>
      <c r="AB50" s="95">
        <f>' Populations'!B21</f>
        <v>0</v>
      </c>
      <c r="AC50" s="95">
        <f>IF(AB50=0,0,($C$50/$AB$50)*100000)</f>
        <v>0</v>
      </c>
      <c r="AD50" s="95">
        <f>' Populations'!D21</f>
        <v>0</v>
      </c>
      <c r="AE50" s="95">
        <f>IF(AD50=0,0,($D$50/$AD$50)*100000)</f>
        <v>0</v>
      </c>
      <c r="AF50" s="95">
        <f>' Populations'!F21</f>
        <v>0</v>
      </c>
      <c r="AG50" s="95">
        <f>IF(AF50=0,0,($E$50/$AF$50)*100000)</f>
        <v>0</v>
      </c>
      <c r="AH50" s="95">
        <f>' Populations'!H21</f>
        <v>0</v>
      </c>
      <c r="AI50" s="95">
        <f>IF(AH50=0,0,($F$50/$AH$50)*100000)</f>
        <v>0</v>
      </c>
      <c r="AJ50" s="95">
        <f>' Populations'!J21</f>
        <v>0</v>
      </c>
      <c r="AK50" s="95">
        <f>IF(AJ50=0,0,($G$50/$AJ$50)*100000)</f>
        <v>0</v>
      </c>
      <c r="AL50" s="95">
        <f>' Populations'!L21</f>
        <v>0</v>
      </c>
      <c r="AM50" s="95">
        <f>IF(AL50=0,0,($H$50/$AL$50)*100000)</f>
        <v>0</v>
      </c>
      <c r="AN50" s="95">
        <f>' Populations'!N21</f>
        <v>0</v>
      </c>
      <c r="AO50" s="95">
        <f>IF(AN50=0,0,($I$50/$AN$50)*100000)</f>
        <v>0</v>
      </c>
      <c r="AP50" s="95">
        <f>' Populations'!P21</f>
        <v>0</v>
      </c>
      <c r="AQ50" s="95">
        <f>IF(AP50=0,0,($J$50/$AP$50)*100000)</f>
        <v>0</v>
      </c>
      <c r="AR50" s="95">
        <f>' Populations'!R21</f>
        <v>0</v>
      </c>
      <c r="AS50" s="95">
        <f>IF(AR50=0,0,($K$50/$AR$50)*100000)</f>
        <v>0</v>
      </c>
      <c r="AT50" s="95">
        <f>' Populations'!T21</f>
        <v>0</v>
      </c>
      <c r="AU50" s="95">
        <f>IF(AT50=0,0,($L$50/$AT$50)*100000)</f>
        <v>0</v>
      </c>
      <c r="AV50" s="98"/>
      <c r="AW50" s="95">
        <f>'Health Regions'!B17</f>
        <v>0</v>
      </c>
      <c r="AX50" s="95">
        <f>IF(AW50=0,0,($M$50/$AW$50)*100000)</f>
        <v>0</v>
      </c>
      <c r="AY50" s="95">
        <f>'Health Regions'!D17</f>
        <v>0</v>
      </c>
      <c r="AZ50" s="95">
        <f>IF(AY50=0,0,($N$50/$AY$50)*100000)</f>
        <v>0</v>
      </c>
      <c r="BA50" s="95">
        <f>'Health Regions'!F17</f>
        <v>0</v>
      </c>
      <c r="BB50" s="95">
        <f>IF(BA50=0,0,($N$50/$BA$50)*100000)</f>
        <v>0</v>
      </c>
      <c r="BC50" s="95">
        <f>'Health Regions'!H17</f>
        <v>0</v>
      </c>
      <c r="BD50" s="95">
        <f>IF(BC50=0,0,($N$50/$BC$50)*100000)</f>
        <v>0</v>
      </c>
      <c r="BE50" s="95">
        <f>'Health Regions'!J17</f>
        <v>0</v>
      </c>
      <c r="BF50" s="95">
        <f>IF(BE50=0,0,($N$50/$BE$50)*100000)</f>
        <v>0</v>
      </c>
      <c r="BG50" s="95">
        <f>'Health Regions'!L17</f>
        <v>0</v>
      </c>
      <c r="BH50" s="95">
        <f>IF(BG50=0,0,($N$50/$BG$50)*100000)</f>
        <v>0</v>
      </c>
      <c r="BI50" s="95">
        <f>'Health Regions'!N17</f>
        <v>0</v>
      </c>
      <c r="BJ50" s="95">
        <f>IF(BI50=0,0,($N$50/$BI$50)*100000)</f>
        <v>0</v>
      </c>
      <c r="BK50" s="95">
        <f>'Health Regions'!P17</f>
        <v>0</v>
      </c>
      <c r="BL50" s="95">
        <f>IF(BK50=0,0,($N$50/$BK$50)*100000)</f>
        <v>0</v>
      </c>
      <c r="BM50" s="95">
        <f>'Health Regions'!R17</f>
        <v>0</v>
      </c>
      <c r="BN50" s="95">
        <f>IF(BM50=0,0,($N$50/$BM$50)*100000)</f>
        <v>0</v>
      </c>
      <c r="BO50" s="95">
        <f>'Health Regions'!T17</f>
        <v>0</v>
      </c>
      <c r="BP50" s="95">
        <f>IF(BO50=0,0,($N$50/$BO$50)*100000)</f>
        <v>0</v>
      </c>
      <c r="BQ50" s="95">
        <f>'Health Regions'!V17</f>
        <v>0</v>
      </c>
      <c r="BR50" s="95">
        <f>IF(BQ50=0,0,($N$50/$BQ$50)*100000)</f>
        <v>0</v>
      </c>
      <c r="BS50" s="95">
        <f>'Health Regions'!X17</f>
        <v>0</v>
      </c>
      <c r="BT50" s="95">
        <f>IF(BS50=0,0,($N$50/$BS$50)*100000)</f>
        <v>0</v>
      </c>
      <c r="BU50" s="95">
        <f>'Health Regions'!Z17</f>
        <v>0</v>
      </c>
      <c r="BV50" s="95">
        <f>IF(BU50=0,0,($N$50/$BU$50)*100000)</f>
        <v>0</v>
      </c>
      <c r="BW50" s="95">
        <f>'Health Regions'!AB17</f>
        <v>0</v>
      </c>
      <c r="BX50" s="95">
        <f>IF(BW50=0,0,($N$50/$BW$50)*100000)</f>
        <v>0</v>
      </c>
      <c r="BY50" s="52"/>
      <c r="BZ50" s="93">
        <v>4259</v>
      </c>
      <c r="CA50" s="94">
        <v>1.5507999999999999E-2</v>
      </c>
      <c r="CC50" s="60" t="s">
        <v>172</v>
      </c>
      <c r="CD50" s="113">
        <f t="shared" si="58"/>
        <v>0</v>
      </c>
      <c r="CE50" s="114">
        <f t="shared" si="59"/>
        <v>0</v>
      </c>
      <c r="CF50" s="114">
        <f t="shared" si="60"/>
        <v>0</v>
      </c>
      <c r="CG50" s="54">
        <f t="shared" si="61"/>
        <v>0</v>
      </c>
      <c r="CH50" s="54">
        <f t="shared" si="62"/>
        <v>0</v>
      </c>
      <c r="CI50" s="54">
        <f t="shared" si="63"/>
        <v>0</v>
      </c>
      <c r="CJ50" s="54">
        <f t="shared" si="64"/>
        <v>0</v>
      </c>
      <c r="CK50" s="54">
        <f t="shared" si="65"/>
        <v>0</v>
      </c>
      <c r="CL50" s="54">
        <f t="shared" si="66"/>
        <v>0</v>
      </c>
      <c r="CM50" s="54">
        <f t="shared" si="67"/>
        <v>0</v>
      </c>
      <c r="CN50" s="54">
        <f>AX50*CA50</f>
        <v>0</v>
      </c>
      <c r="CO50" s="54">
        <f t="shared" si="69"/>
        <v>0</v>
      </c>
      <c r="CP50" s="54">
        <f t="shared" si="70"/>
        <v>0</v>
      </c>
      <c r="CQ50" s="54">
        <f t="shared" si="71"/>
        <v>0</v>
      </c>
      <c r="CR50" s="54">
        <f t="shared" si="72"/>
        <v>0</v>
      </c>
      <c r="CS50" s="54">
        <f t="shared" si="73"/>
        <v>0</v>
      </c>
      <c r="CT50" s="54">
        <f t="shared" si="74"/>
        <v>0</v>
      </c>
      <c r="CU50" s="54">
        <f t="shared" si="75"/>
        <v>0</v>
      </c>
      <c r="CV50" s="54">
        <f t="shared" si="76"/>
        <v>0</v>
      </c>
      <c r="CW50" s="54">
        <f t="shared" si="77"/>
        <v>0</v>
      </c>
      <c r="CX50" s="54">
        <f t="shared" si="78"/>
        <v>0</v>
      </c>
      <c r="CY50" s="54">
        <f t="shared" si="79"/>
        <v>0</v>
      </c>
      <c r="CZ50" s="54">
        <f t="shared" si="80"/>
        <v>0</v>
      </c>
      <c r="DA50" s="54">
        <f t="shared" si="81"/>
        <v>0</v>
      </c>
    </row>
    <row r="51" spans="2:105" x14ac:dyDescent="0.25">
      <c r="B51" s="34" t="s">
        <v>246</v>
      </c>
      <c r="C51" s="73">
        <f>SUM(C38:C50)</f>
        <v>0</v>
      </c>
      <c r="D51" s="73">
        <f t="shared" ref="D51:L51" si="82">SUM(D38:D50)</f>
        <v>0</v>
      </c>
      <c r="E51" s="73">
        <f t="shared" si="82"/>
        <v>0</v>
      </c>
      <c r="F51" s="73">
        <f t="shared" si="82"/>
        <v>0</v>
      </c>
      <c r="G51" s="73">
        <f t="shared" si="82"/>
        <v>0</v>
      </c>
      <c r="H51" s="73">
        <f t="shared" si="82"/>
        <v>0</v>
      </c>
      <c r="I51" s="73">
        <f t="shared" si="82"/>
        <v>0</v>
      </c>
      <c r="J51" s="73">
        <f t="shared" si="82"/>
        <v>0</v>
      </c>
      <c r="K51" s="73">
        <f t="shared" si="82"/>
        <v>0</v>
      </c>
      <c r="L51" s="73">
        <f t="shared" si="82"/>
        <v>0</v>
      </c>
      <c r="M51" s="102">
        <f>SUM(M38:M50)</f>
        <v>0</v>
      </c>
      <c r="N51" s="102">
        <f t="shared" ref="N51:Z51" si="83">SUM(N38:N50)</f>
        <v>0</v>
      </c>
      <c r="O51" s="102">
        <f t="shared" si="83"/>
        <v>0</v>
      </c>
      <c r="P51" s="102">
        <f t="shared" si="83"/>
        <v>0</v>
      </c>
      <c r="Q51" s="102">
        <f t="shared" si="83"/>
        <v>0</v>
      </c>
      <c r="R51" s="102">
        <f t="shared" si="83"/>
        <v>0</v>
      </c>
      <c r="S51" s="102">
        <f t="shared" si="83"/>
        <v>0</v>
      </c>
      <c r="T51" s="102">
        <f t="shared" si="83"/>
        <v>0</v>
      </c>
      <c r="U51" s="102">
        <f t="shared" si="83"/>
        <v>0</v>
      </c>
      <c r="V51" s="102">
        <f t="shared" si="83"/>
        <v>0</v>
      </c>
      <c r="W51" s="102">
        <f t="shared" si="83"/>
        <v>0</v>
      </c>
      <c r="X51" s="102">
        <f t="shared" si="83"/>
        <v>0</v>
      </c>
      <c r="Y51" s="102">
        <f t="shared" si="83"/>
        <v>0</v>
      </c>
      <c r="Z51" s="102">
        <f t="shared" si="83"/>
        <v>0</v>
      </c>
      <c r="AA51" s="50"/>
      <c r="AB51" s="117">
        <f>SUM(AB38:AB50)</f>
        <v>0</v>
      </c>
      <c r="AC51" s="117">
        <f t="shared" ref="AC51:AU51" si="84">SUM(AC38:AC50)</f>
        <v>0</v>
      </c>
      <c r="AD51" s="117">
        <f t="shared" si="84"/>
        <v>0</v>
      </c>
      <c r="AE51" s="117">
        <f t="shared" si="84"/>
        <v>0</v>
      </c>
      <c r="AF51" s="117">
        <f t="shared" si="84"/>
        <v>0</v>
      </c>
      <c r="AG51" s="117">
        <f t="shared" si="84"/>
        <v>0</v>
      </c>
      <c r="AH51" s="117">
        <f t="shared" si="84"/>
        <v>0</v>
      </c>
      <c r="AI51" s="117">
        <f t="shared" si="84"/>
        <v>0</v>
      </c>
      <c r="AJ51" s="117">
        <f t="shared" si="84"/>
        <v>0</v>
      </c>
      <c r="AK51" s="117">
        <f t="shared" si="84"/>
        <v>0</v>
      </c>
      <c r="AL51" s="117">
        <f t="shared" si="84"/>
        <v>0</v>
      </c>
      <c r="AM51" s="117">
        <f t="shared" si="84"/>
        <v>0</v>
      </c>
      <c r="AN51" s="117">
        <f t="shared" si="84"/>
        <v>0</v>
      </c>
      <c r="AO51" s="117">
        <f t="shared" si="84"/>
        <v>0</v>
      </c>
      <c r="AP51" s="117">
        <f t="shared" si="84"/>
        <v>0</v>
      </c>
      <c r="AQ51" s="117">
        <f t="shared" si="84"/>
        <v>0</v>
      </c>
      <c r="AR51" s="117">
        <f t="shared" si="84"/>
        <v>0</v>
      </c>
      <c r="AS51" s="117">
        <f t="shared" si="84"/>
        <v>0</v>
      </c>
      <c r="AT51" s="117">
        <f t="shared" si="84"/>
        <v>0</v>
      </c>
      <c r="AU51" s="117">
        <f t="shared" si="84"/>
        <v>0</v>
      </c>
      <c r="AV51" s="119"/>
      <c r="AW51" s="118">
        <f>SUM(AW38:AW50)</f>
        <v>0</v>
      </c>
      <c r="AX51" s="118">
        <f t="shared" ref="AX51:BX51" si="85">SUM(AX38:AX50)</f>
        <v>0</v>
      </c>
      <c r="AY51" s="118">
        <f t="shared" si="85"/>
        <v>0</v>
      </c>
      <c r="AZ51" s="118">
        <f t="shared" si="85"/>
        <v>0</v>
      </c>
      <c r="BA51" s="118">
        <f t="shared" si="85"/>
        <v>0</v>
      </c>
      <c r="BB51" s="118">
        <f t="shared" si="85"/>
        <v>0</v>
      </c>
      <c r="BC51" s="118">
        <f t="shared" si="85"/>
        <v>0</v>
      </c>
      <c r="BD51" s="118">
        <f t="shared" si="85"/>
        <v>0</v>
      </c>
      <c r="BE51" s="118">
        <f t="shared" si="85"/>
        <v>0</v>
      </c>
      <c r="BF51" s="118">
        <f t="shared" si="85"/>
        <v>0</v>
      </c>
      <c r="BG51" s="118">
        <f t="shared" si="85"/>
        <v>0</v>
      </c>
      <c r="BH51" s="118">
        <f t="shared" si="85"/>
        <v>0</v>
      </c>
      <c r="BI51" s="118">
        <f t="shared" si="85"/>
        <v>0</v>
      </c>
      <c r="BJ51" s="118">
        <f t="shared" si="85"/>
        <v>0</v>
      </c>
      <c r="BK51" s="118">
        <f t="shared" si="85"/>
        <v>0</v>
      </c>
      <c r="BL51" s="118">
        <f t="shared" si="85"/>
        <v>0</v>
      </c>
      <c r="BM51" s="118">
        <f t="shared" si="85"/>
        <v>0</v>
      </c>
      <c r="BN51" s="118">
        <f t="shared" si="85"/>
        <v>0</v>
      </c>
      <c r="BO51" s="118">
        <f t="shared" si="85"/>
        <v>0</v>
      </c>
      <c r="BP51" s="118">
        <f t="shared" si="85"/>
        <v>0</v>
      </c>
      <c r="BQ51" s="118">
        <f t="shared" si="85"/>
        <v>0</v>
      </c>
      <c r="BR51" s="118">
        <f t="shared" si="85"/>
        <v>0</v>
      </c>
      <c r="BS51" s="118">
        <f t="shared" si="85"/>
        <v>0</v>
      </c>
      <c r="BT51" s="118">
        <f t="shared" si="85"/>
        <v>0</v>
      </c>
      <c r="BU51" s="118">
        <f t="shared" si="85"/>
        <v>0</v>
      </c>
      <c r="BV51" s="118">
        <f t="shared" si="85"/>
        <v>0</v>
      </c>
      <c r="BW51" s="118">
        <f t="shared" si="85"/>
        <v>0</v>
      </c>
      <c r="BX51" s="118">
        <f t="shared" si="85"/>
        <v>0</v>
      </c>
      <c r="BY51" s="50"/>
      <c r="BZ51" s="116">
        <f>SUM(BZ38:BZ50)</f>
        <v>274634</v>
      </c>
      <c r="CA51" s="68"/>
      <c r="CC51" s="62" t="s">
        <v>246</v>
      </c>
      <c r="CD51" s="74">
        <f>SUM(CD38:CD50)</f>
        <v>0</v>
      </c>
      <c r="CE51" s="63">
        <f t="shared" ref="CE51:DA51" si="86">SUM(CE38:CE50)</f>
        <v>0</v>
      </c>
      <c r="CF51" s="64">
        <f t="shared" si="86"/>
        <v>0</v>
      </c>
      <c r="CG51" s="65">
        <f t="shared" si="86"/>
        <v>0</v>
      </c>
      <c r="CH51" s="65">
        <f t="shared" si="86"/>
        <v>0</v>
      </c>
      <c r="CI51" s="65">
        <f t="shared" si="86"/>
        <v>0</v>
      </c>
      <c r="CJ51" s="65">
        <f t="shared" si="86"/>
        <v>0</v>
      </c>
      <c r="CK51" s="65">
        <f t="shared" si="86"/>
        <v>0</v>
      </c>
      <c r="CL51" s="65">
        <f t="shared" si="86"/>
        <v>0</v>
      </c>
      <c r="CM51" s="65">
        <f t="shared" si="86"/>
        <v>0</v>
      </c>
      <c r="CN51" s="65">
        <f t="shared" si="86"/>
        <v>0</v>
      </c>
      <c r="CO51" s="65">
        <f t="shared" si="86"/>
        <v>0</v>
      </c>
      <c r="CP51" s="65">
        <f t="shared" si="86"/>
        <v>0</v>
      </c>
      <c r="CQ51" s="65">
        <f t="shared" si="86"/>
        <v>0</v>
      </c>
      <c r="CR51" s="65">
        <f t="shared" si="86"/>
        <v>0</v>
      </c>
      <c r="CS51" s="65">
        <f t="shared" si="86"/>
        <v>0</v>
      </c>
      <c r="CT51" s="65">
        <f t="shared" si="86"/>
        <v>0</v>
      </c>
      <c r="CU51" s="65">
        <f t="shared" si="86"/>
        <v>0</v>
      </c>
      <c r="CV51" s="65">
        <f t="shared" si="86"/>
        <v>0</v>
      </c>
      <c r="CW51" s="65">
        <f t="shared" si="86"/>
        <v>0</v>
      </c>
      <c r="CX51" s="65">
        <f t="shared" si="86"/>
        <v>0</v>
      </c>
      <c r="CY51" s="65">
        <f t="shared" si="86"/>
        <v>0</v>
      </c>
      <c r="CZ51" s="65">
        <f t="shared" si="86"/>
        <v>0</v>
      </c>
      <c r="DA51" s="65">
        <f t="shared" si="86"/>
        <v>0</v>
      </c>
    </row>
  </sheetData>
  <mergeCells count="2">
    <mergeCell ref="B1:E1"/>
    <mergeCell ref="CC1:CE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E521F-1B5F-40F5-9971-AC2B760780A1}">
  <sheetPr codeName="Sheet7"/>
  <dimension ref="A12:AB71"/>
  <sheetViews>
    <sheetView zoomScale="90" zoomScaleNormal="90" workbookViewId="0">
      <selection activeCell="H63" sqref="H63"/>
    </sheetView>
  </sheetViews>
  <sheetFormatPr defaultRowHeight="13.2" x14ac:dyDescent="0.25"/>
  <cols>
    <col min="1" max="1" width="25.5546875" customWidth="1"/>
    <col min="21" max="21" width="25.5546875" customWidth="1"/>
    <col min="22" max="22" width="12.109375" customWidth="1"/>
    <col min="23" max="23" width="21.5546875" customWidth="1"/>
    <col min="24" max="24" width="26.6640625" customWidth="1"/>
    <col min="26" max="26" width="7.44140625" customWidth="1"/>
    <col min="27" max="27" width="13.44140625" customWidth="1"/>
    <col min="28" max="28" width="10.5546875" bestFit="1" customWidth="1"/>
  </cols>
  <sheetData>
    <row r="12" spans="1:28" x14ac:dyDescent="0.25">
      <c r="A12" s="129" t="s">
        <v>367</v>
      </c>
      <c r="B12" s="187">
        <f>' Populations'!A4</f>
        <v>0</v>
      </c>
    </row>
    <row r="14" spans="1:28" x14ac:dyDescent="0.25">
      <c r="A14" s="129" t="s">
        <v>319</v>
      </c>
      <c r="B14" s="188">
        <f>' Populations'!D4</f>
        <v>0</v>
      </c>
    </row>
    <row r="15" spans="1:28" x14ac:dyDescent="0.25">
      <c r="A15" s="14"/>
      <c r="Y15" s="175"/>
      <c r="Z15" s="131" t="s">
        <v>320</v>
      </c>
      <c r="AA15" s="131" t="s">
        <v>321</v>
      </c>
      <c r="AB15" s="131" t="s">
        <v>322</v>
      </c>
    </row>
    <row r="16" spans="1:28" x14ac:dyDescent="0.25">
      <c r="A16" s="129" t="s">
        <v>323</v>
      </c>
      <c r="B16" s="103">
        <f>SUM('Fall-related_Injuries (2020)'!C17+'Fall-related_Injuries (2020)'!C34+'Fall-related_Injuries (2020)'!C51+'Firearms_Injuries (2020)'!C17+'Firearms_Injuries (2020)'!C34+'Firearms_Injuries (2020)'!C51+'Assault or Homicide (2020)'!C17+'Assault or Homicide (2020)'!C34+'Assault or Homicide (2020)'!C51+'Suicide_Attempts (2020)'!C17+'Suicide_Attempts (2020)'!C34+'Suicide_Attempts (2020)'!C51+'Struck_Injuries (2020)'!C17+'Struck_Injuries (2020)'!C34+'Struck_Injuries (2020)'!C51+'MVT_Injuries (2020)'!C17+'MVT_Injuries (2020)'!C34+'MVT_Injuries (2020)'!C51)</f>
        <v>0</v>
      </c>
      <c r="Y16" s="130" t="s">
        <v>324</v>
      </c>
      <c r="Z16" s="176" t="e">
        <f>SUM(('Struck_Injuries (2020)'!C51/('Struck_Injuries (2020)'!C17+'Struck_Injuries (2020)'!C34+'Struck_Injuries (2020)'!C51)))</f>
        <v>#DIV/0!</v>
      </c>
      <c r="AA16" s="176" t="e">
        <f>SUM(('Struck_Injuries (2020)'!C17/('Struck_Injuries (2020)'!C17+'Struck_Injuries (2020)'!C34+'Struck_Injuries (2020)'!C51)))</f>
        <v>#DIV/0!</v>
      </c>
      <c r="AB16" s="176" t="e">
        <f>SUM(('Struck_Injuries (2020)'!C34/('Struck_Injuries (2020)'!C17+'Struck_Injuries (2020)'!C34+'Struck_Injuries (2020)'!C51)))</f>
        <v>#DIV/0!</v>
      </c>
    </row>
    <row r="17" spans="1:28" x14ac:dyDescent="0.25">
      <c r="A17" s="14"/>
      <c r="Y17" s="130" t="s">
        <v>325</v>
      </c>
      <c r="Z17" s="176" t="e">
        <f>SUM(('Suicide_Attempts (2020)'!C51/('Suicide_Attempts (2020)'!C17+'Suicide_Attempts (2020)'!C34+'Suicide_Attempts (2020)'!C51)))</f>
        <v>#DIV/0!</v>
      </c>
      <c r="AA17" s="176" t="e">
        <f>SUM(('Suicide_Attempts (2020)'!C17/('Suicide_Attempts (2020)'!C17+'Suicide_Attempts (2020)'!C34+'Suicide_Attempts (2020)'!C51)))</f>
        <v>#DIV/0!</v>
      </c>
      <c r="AB17" s="176" t="e">
        <f>SUM(('Suicide_Attempts (2020)'!C34/('Suicide_Attempts (2020)'!C17+'Suicide_Attempts (2020)'!C34+'Suicide_Attempts (2020)'!C51)))</f>
        <v>#DIV/0!</v>
      </c>
    </row>
    <row r="18" spans="1:28" x14ac:dyDescent="0.25">
      <c r="A18" s="129" t="s">
        <v>326</v>
      </c>
      <c r="B18" s="104">
        <f>SUM('Fall-related_Injuries (2020)'!C51+'Firearms_Injuries (2020)'!C51+'Assault or Homicide (2020)'!C51+'Suicide_Attempts (2020)'!C51+'Struck_Injuries (2020)'!C51+'MVT_Injuries (2020)'!C51)</f>
        <v>0</v>
      </c>
      <c r="Y18" s="130" t="s">
        <v>353</v>
      </c>
      <c r="Z18" s="176" t="e">
        <f>SUM(('Assault or Homicide (2020)'!C51/('Assault or Homicide (2020)'!C17+'Assault or Homicide (2020)'!C34+'Assault or Homicide (2020)'!C51)))</f>
        <v>#DIV/0!</v>
      </c>
      <c r="AA18" s="176" t="e">
        <f>SUM(('Assault or Homicide (2020)'!C17/('Assault or Homicide (2020)'!C17+'Assault or Homicide (2020)'!C34+'Assault or Homicide (2020)'!C51)))</f>
        <v>#DIV/0!</v>
      </c>
      <c r="AB18" s="176" t="e">
        <f>SUM(('Assault or Homicide (2020)'!C34/('Assault or Homicide (2020)'!C17+'Assault or Homicide (2020)'!C34+'Assault or Homicide (2020)'!C51)))</f>
        <v>#DIV/0!</v>
      </c>
    </row>
    <row r="19" spans="1:28" x14ac:dyDescent="0.25">
      <c r="A19" s="14"/>
      <c r="Y19" s="130" t="s">
        <v>328</v>
      </c>
      <c r="Z19" s="176" t="e">
        <f>SUM(('Firearms_Injuries (2020)'!C51/('Firearms_Injuries (2020)'!C17+'Firearms_Injuries (2020)'!C34+'Firearms_Injuries (2020)'!C51)))</f>
        <v>#DIV/0!</v>
      </c>
      <c r="AA19" s="176" t="e">
        <f>SUM(('Firearms_Injuries (2020)'!C17/('Firearms_Injuries (2020)'!C17+'Firearms_Injuries (2020)'!C34+'Firearms_Injuries (2020)'!C51)))</f>
        <v>#DIV/0!</v>
      </c>
      <c r="AB19" s="176" t="e">
        <f>SUM(('Firearms_Injuries (2020)'!C34/('Firearms_Injuries (2020)'!C17+'Firearms_Injuries (2020)'!C34+'Firearms_Injuries (2020)'!C51)))</f>
        <v>#DIV/0!</v>
      </c>
    </row>
    <row r="20" spans="1:28" x14ac:dyDescent="0.25">
      <c r="A20" s="129" t="s">
        <v>329</v>
      </c>
      <c r="B20" s="105">
        <f>SUM('Fall-related_Injuries (2020)'!CD17+'Firearms_Injuries (2020)'!CD17+'Assault or Homicide (2020)'!CD17+'Suicide_Attempts (2020)'!CD17+'Struck_Injuries (2020)'!CD17+'MVT_Injuries (2020)'!CD17)</f>
        <v>0</v>
      </c>
      <c r="Y20" s="130" t="s">
        <v>330</v>
      </c>
      <c r="Z20" s="176" t="e">
        <f>SUM(('Fall-related_Injuries (2020)'!C51/('Fall-related_Injuries (2020)'!C17+'Fall-related_Injuries (2020)'!C34+'Fall-related_Injuries (2020)'!C51)))</f>
        <v>#DIV/0!</v>
      </c>
      <c r="AA20" s="176" t="e">
        <f>SUM(('Fall-related_Injuries (2020)'!C17/('Fall-related_Injuries (2020)'!C17+'Fall-related_Injuries (2020)'!C34+'Fall-related_Injuries (2020)'!C51)))</f>
        <v>#DIV/0!</v>
      </c>
      <c r="AB20" s="176" t="e">
        <f>SUM(('Fall-related_Injuries (2020)'!C34/('Fall-related_Injuries (2020)'!C17+'Fall-related_Injuries (2020)'!C34+'Fall-related_Injuries (2020)'!C51)))</f>
        <v>#DIV/0!</v>
      </c>
    </row>
    <row r="21" spans="1:28" x14ac:dyDescent="0.25">
      <c r="A21" s="14"/>
      <c r="Y21" s="183" t="s">
        <v>363</v>
      </c>
      <c r="Z21" s="176" t="e">
        <f>SUM(('MVT_Injuries (2020)'!C52/('MVT_Injuries (2020)'!C18+'MVT_Injuries (2020)'!C35+'MVT_Injuries (2020)'!C52)))</f>
        <v>#DIV/0!</v>
      </c>
      <c r="AA21" s="176" t="e">
        <f>SUM(('MVT_Injuries (2020)'!C18/('MVT_Injuries (2020)'!C18+'MVT_Injuries (2020)'!C35+'MVT_Injuries (2020)'!C52)))</f>
        <v>#DIV/0!</v>
      </c>
      <c r="AB21" s="176" t="e">
        <f>SUM(('MVT_Injuries (2020)'!C35/('MVT_Injuries (2020)'!C18+'MVT_Injuries (2020)'!C35+'MVT_Injuries (2020)'!C52)))</f>
        <v>#DIV/0!</v>
      </c>
    </row>
    <row r="22" spans="1:28" x14ac:dyDescent="0.25">
      <c r="A22" s="129" t="s">
        <v>331</v>
      </c>
      <c r="B22" s="106">
        <f>SUM('Fall-related_Injuries (2020)'!CD34+'Firearms_Injuries (2020)'!CD34+'Assault or Homicide (2020)'!CD34+'Suicide_Attempts (2020)'!CD34+'Struck_Injuries (2020)'!CD34+'MVT_Injuries (2020)'!CD34)</f>
        <v>0</v>
      </c>
    </row>
    <row r="26" spans="1:28" x14ac:dyDescent="0.25">
      <c r="A26" s="14" t="s">
        <v>332</v>
      </c>
    </row>
    <row r="27" spans="1:28" x14ac:dyDescent="0.25">
      <c r="A27" s="141" t="s">
        <v>333</v>
      </c>
    </row>
    <row r="28" spans="1:28" x14ac:dyDescent="0.25">
      <c r="A28" s="143" t="str">
        <f>Sheet1!G4</f>
        <v>Fall</v>
      </c>
    </row>
    <row r="29" spans="1:28" x14ac:dyDescent="0.25">
      <c r="A29" s="137"/>
      <c r="T29" s="132" t="s">
        <v>334</v>
      </c>
      <c r="U29" s="132" t="s">
        <v>333</v>
      </c>
      <c r="V29" s="132" t="s">
        <v>335</v>
      </c>
      <c r="W29" s="141" t="s">
        <v>336</v>
      </c>
    </row>
    <row r="30" spans="1:28" x14ac:dyDescent="0.25">
      <c r="A30" s="14" t="s">
        <v>321</v>
      </c>
      <c r="T30" s="134">
        <v>1</v>
      </c>
      <c r="U30" s="142" t="str">
        <f>Sheet1!G28</f>
        <v>Fall</v>
      </c>
      <c r="V30" s="142">
        <f>Sheet1!H28</f>
        <v>0</v>
      </c>
      <c r="W30" s="142">
        <f>Sheet1!I28</f>
        <v>0</v>
      </c>
    </row>
    <row r="31" spans="1:28" x14ac:dyDescent="0.25">
      <c r="A31" s="141" t="s">
        <v>333</v>
      </c>
      <c r="T31" s="137">
        <v>2</v>
      </c>
      <c r="U31" s="147" t="e">
        <f>Sheet1!G29</f>
        <v>#N/A</v>
      </c>
      <c r="V31" s="147" t="e">
        <f>Sheet1!H29</f>
        <v>#N/A</v>
      </c>
      <c r="W31" s="147" t="e">
        <f>Sheet1!I29</f>
        <v>#N/A</v>
      </c>
    </row>
    <row r="32" spans="1:28" x14ac:dyDescent="0.25">
      <c r="A32" s="143" t="str">
        <f>Sheet1!G12</f>
        <v>Fall</v>
      </c>
      <c r="T32" s="134">
        <v>3</v>
      </c>
      <c r="U32" s="142" t="e">
        <f>Sheet1!G30</f>
        <v>#N/A</v>
      </c>
      <c r="V32" s="142" t="e">
        <f>Sheet1!H30</f>
        <v>#N/A</v>
      </c>
      <c r="W32" s="142" t="e">
        <f>Sheet1!I30</f>
        <v>#N/A</v>
      </c>
    </row>
    <row r="33" spans="1:27" x14ac:dyDescent="0.25">
      <c r="T33" s="137">
        <v>4</v>
      </c>
      <c r="U33" s="147" t="e">
        <f>Sheet1!G31</f>
        <v>#N/A</v>
      </c>
      <c r="V33" s="147" t="e">
        <f>Sheet1!H31</f>
        <v>#N/A</v>
      </c>
      <c r="W33" s="147" t="e">
        <f>Sheet1!I31</f>
        <v>#N/A</v>
      </c>
    </row>
    <row r="34" spans="1:27" x14ac:dyDescent="0.25">
      <c r="A34" s="14" t="s">
        <v>322</v>
      </c>
      <c r="T34" s="139">
        <v>5</v>
      </c>
      <c r="U34" s="148" t="e">
        <f>Sheet1!G32</f>
        <v>#N/A</v>
      </c>
      <c r="V34" s="148" t="e">
        <f>Sheet1!H32</f>
        <v>#N/A</v>
      </c>
      <c r="W34" s="148" t="e">
        <f>Sheet1!I32</f>
        <v>#N/A</v>
      </c>
    </row>
    <row r="35" spans="1:27" x14ac:dyDescent="0.25">
      <c r="A35" s="141" t="s">
        <v>333</v>
      </c>
      <c r="T35" s="139">
        <v>6</v>
      </c>
      <c r="U35" s="148" t="e">
        <f>Sheet1!G33</f>
        <v>#N/A</v>
      </c>
      <c r="V35" s="148" t="e">
        <f>Sheet1!H33</f>
        <v>#N/A</v>
      </c>
      <c r="W35" s="148" t="e">
        <f>Sheet1!I33</f>
        <v>#N/A</v>
      </c>
    </row>
    <row r="36" spans="1:27" x14ac:dyDescent="0.25">
      <c r="A36" s="143" t="str">
        <f>Sheet1!G20</f>
        <v>Fall</v>
      </c>
    </row>
    <row r="39" spans="1:27" x14ac:dyDescent="0.25">
      <c r="A39" s="131" t="s">
        <v>150</v>
      </c>
      <c r="B39" s="131" t="s">
        <v>152</v>
      </c>
      <c r="C39" s="131" t="s">
        <v>153</v>
      </c>
      <c r="Y39" s="131" t="s">
        <v>150</v>
      </c>
      <c r="Z39" s="131" t="s">
        <v>152</v>
      </c>
      <c r="AA39" s="131" t="s">
        <v>153</v>
      </c>
    </row>
    <row r="40" spans="1:27" x14ac:dyDescent="0.25">
      <c r="A40" s="120" t="s">
        <v>337</v>
      </c>
      <c r="B40" s="99">
        <f>SUM('Fall-related_Injuries (2020)'!D38+'Firearms_Injuries (2020)'!D38+'Assault or Homicide (2020)'!D38+'Suicide_Attempts (2020)'!D38+'Struck_Injuries (2020)'!D38+'MVT_Injuries (2020)'!D38)</f>
        <v>0</v>
      </c>
      <c r="C40" s="99">
        <f>SUM('Fall-related_Injuries (2020)'!E38+'Firearms_Injuries (2020)'!E38+'Assault or Homicide (2020)'!E38+'Suicide_Attempts (2020)'!E38+'Struck_Injuries (2020)'!E38+'MVT_Injuries (2020)'!E38)</f>
        <v>0</v>
      </c>
      <c r="Y40" s="120" t="s">
        <v>337</v>
      </c>
      <c r="Z40" s="99">
        <f>SUM('Fall-related_Injuries (2020)'!D38+'Firearms_Injuries (2020)'!D38+'Assault or Homicide (2020)'!D38+'Suicide_Attempts (2020)'!D38+'Struck_Injuries (2020)'!D38+'MVT_Injuries (2020)'!D38)</f>
        <v>0</v>
      </c>
      <c r="AA40" s="99">
        <f>SUM('Fall-related_Injuries (2020)'!E38+'Firearms_Injuries (2020)'!E38+'Assault or Homicide (2020)'!E38+'Suicide_Attempts (2020)'!E38+'Struck_Injuries (2020)'!E38+'MVT_Injuries (2020)'!E38)</f>
        <v>0</v>
      </c>
    </row>
    <row r="41" spans="1:27" x14ac:dyDescent="0.25">
      <c r="A41" s="121" t="s">
        <v>338</v>
      </c>
      <c r="B41" s="99">
        <f>SUM('Fall-related_Injuries (2020)'!D39+'Firearms_Injuries (2020)'!D39+'Assault or Homicide (2020)'!D39+'Suicide_Attempts (2020)'!D39+'Struck_Injuries (2020)'!D39+'MVT_Injuries (2020)'!D39)</f>
        <v>0</v>
      </c>
      <c r="C41" s="99">
        <f>SUM('Fall-related_Injuries (2020)'!E39+'Firearms_Injuries (2020)'!E39+'Assault or Homicide (2020)'!E39+'Suicide_Attempts (2020)'!E39+'Struck_Injuries (2020)'!E39+'MVT_Injuries (2020)'!E39)</f>
        <v>0</v>
      </c>
      <c r="Y41" s="121" t="s">
        <v>338</v>
      </c>
      <c r="Z41" s="99">
        <f>SUM('Fall-related_Injuries (2020)'!D39+'Firearms_Injuries (2020)'!D39+'Assault or Homicide (2020)'!D39+'Suicide_Attempts (2020)'!D39+'Struck_Injuries (2020)'!D39+'MVT_Injuries (2020)'!D39)</f>
        <v>0</v>
      </c>
      <c r="AA41" s="99">
        <f>SUM('Fall-related_Injuries (2020)'!E39+'Firearms_Injuries (2020)'!E39+'Assault or Homicide (2020)'!E39+'Suicide_Attempts (2020)'!E39+'Struck_Injuries (2020)'!E39+'MVT_Injuries (2020)'!E39)</f>
        <v>0</v>
      </c>
    </row>
    <row r="42" spans="1:27" x14ac:dyDescent="0.25">
      <c r="A42" s="121" t="s">
        <v>339</v>
      </c>
      <c r="B42" s="99">
        <f>SUM('Fall-related_Injuries (2020)'!D40+'Firearms_Injuries (2020)'!D40+'Assault or Homicide (2020)'!D40+'Suicide_Attempts (2020)'!D40+'Struck_Injuries (2020)'!D40+'MVT_Injuries (2020)'!D40)</f>
        <v>0</v>
      </c>
      <c r="C42" s="99">
        <f>SUM('Fall-related_Injuries (2020)'!E40+'Firearms_Injuries (2020)'!E40+'Assault or Homicide (2020)'!E40+'Suicide_Attempts (2020)'!E40+'Struck_Injuries (2020)'!E40+'MVT_Injuries (2020)'!E40)</f>
        <v>0</v>
      </c>
      <c r="Y42" s="121" t="s">
        <v>339</v>
      </c>
      <c r="Z42" s="99">
        <f>SUM('Fall-related_Injuries (2020)'!D40+'Firearms_Injuries (2020)'!D40+'Assault or Homicide (2020)'!D40+'Suicide_Attempts (2020)'!D40+'Struck_Injuries (2020)'!D40+'MVT_Injuries (2020)'!D40)</f>
        <v>0</v>
      </c>
      <c r="AA42" s="99">
        <f>SUM('Fall-related_Injuries (2020)'!E40+'Firearms_Injuries (2020)'!E40+'Assault or Homicide (2020)'!E40+'Suicide_Attempts (2020)'!E40+'Struck_Injuries (2020)'!E40+'MVT_Injuries (2020)'!E40)</f>
        <v>0</v>
      </c>
    </row>
    <row r="43" spans="1:27" x14ac:dyDescent="0.25">
      <c r="A43" s="121" t="s">
        <v>340</v>
      </c>
      <c r="B43" s="99">
        <f>SUM('Fall-related_Injuries (2020)'!D41+'Firearms_Injuries (2020)'!D41+'Assault or Homicide (2020)'!D41+'Suicide_Attempts (2020)'!D41+'Struck_Injuries (2020)'!D41+'MVT_Injuries (2020)'!D41)</f>
        <v>0</v>
      </c>
      <c r="C43" s="99">
        <f>SUM('Fall-related_Injuries (2020)'!E41+'Firearms_Injuries (2020)'!E41+'Assault or Homicide (2020)'!E41+'Suicide_Attempts (2020)'!E41+'Struck_Injuries (2020)'!E41+'MVT_Injuries (2020)'!E41)</f>
        <v>0</v>
      </c>
      <c r="Y43" s="121" t="s">
        <v>340</v>
      </c>
      <c r="Z43" s="99">
        <f>SUM('Fall-related_Injuries (2020)'!D41+'Firearms_Injuries (2020)'!D41+'Assault or Homicide (2020)'!D41+'Suicide_Attempts (2020)'!D41+'Struck_Injuries (2020)'!D41+'MVT_Injuries (2020)'!D41)</f>
        <v>0</v>
      </c>
      <c r="AA43" s="99">
        <f>SUM('Fall-related_Injuries (2020)'!E41+'Firearms_Injuries (2020)'!E41+'Assault or Homicide (2020)'!E41+'Suicide_Attempts (2020)'!E41+'Struck_Injuries (2020)'!E41+'MVT_Injuries (2020)'!E41)</f>
        <v>0</v>
      </c>
    </row>
    <row r="44" spans="1:27" x14ac:dyDescent="0.25">
      <c r="A44" s="121" t="s">
        <v>341</v>
      </c>
      <c r="B44" s="99">
        <f>SUM('Fall-related_Injuries (2020)'!D42+'Firearms_Injuries (2020)'!D42+'Assault or Homicide (2020)'!D42+'Suicide_Attempts (2020)'!D42+'Struck_Injuries (2020)'!D42+'MVT_Injuries (2020)'!D42)</f>
        <v>0</v>
      </c>
      <c r="C44" s="99">
        <f>SUM('Fall-related_Injuries (2020)'!E42+'Firearms_Injuries (2020)'!E42+'Assault or Homicide (2020)'!E42+'Suicide_Attempts (2020)'!E42+'Struck_Injuries (2020)'!E42+'MVT_Injuries (2020)'!E42)</f>
        <v>0</v>
      </c>
      <c r="Y44" s="121" t="s">
        <v>341</v>
      </c>
      <c r="Z44" s="99">
        <f>SUM('Fall-related_Injuries (2020)'!D42+'Firearms_Injuries (2020)'!D42+'Assault or Homicide (2020)'!D42+'Suicide_Attempts (2020)'!D42+'Struck_Injuries (2020)'!D42+'MVT_Injuries (2020)'!D42)</f>
        <v>0</v>
      </c>
      <c r="AA44" s="99">
        <f>SUM('Fall-related_Injuries (2020)'!E42+'Firearms_Injuries (2020)'!E42+'Assault or Homicide (2020)'!E42+'Suicide_Attempts (2020)'!E42+'Struck_Injuries (2020)'!E42+'MVT_Injuries (2020)'!E42)</f>
        <v>0</v>
      </c>
    </row>
    <row r="45" spans="1:27" x14ac:dyDescent="0.25">
      <c r="A45" s="121" t="s">
        <v>342</v>
      </c>
      <c r="B45" s="99">
        <f>SUM('Fall-related_Injuries (2020)'!D43+'Firearms_Injuries (2020)'!D43+'Assault or Homicide (2020)'!D43+'Suicide_Attempts (2020)'!D43+'Struck_Injuries (2020)'!D43+'MVT_Injuries (2020)'!D43)</f>
        <v>0</v>
      </c>
      <c r="C45" s="99">
        <f>SUM('Fall-related_Injuries (2020)'!E43+'Firearms_Injuries (2020)'!E43+'Assault or Homicide (2020)'!E43+'Suicide_Attempts (2020)'!E43+'Struck_Injuries (2020)'!E43+'MVT_Injuries (2020)'!E43)</f>
        <v>0</v>
      </c>
      <c r="Y45" s="121" t="s">
        <v>342</v>
      </c>
      <c r="Z45" s="99">
        <f>SUM('Fall-related_Injuries (2020)'!D43+'Firearms_Injuries (2020)'!D43+'Assault or Homicide (2020)'!D43+'Suicide_Attempts (2020)'!D43+'Struck_Injuries (2020)'!D43+'MVT_Injuries (2020)'!D43)</f>
        <v>0</v>
      </c>
      <c r="AA45" s="99">
        <f>SUM('Fall-related_Injuries (2020)'!E43+'Firearms_Injuries (2020)'!E43+'Assault or Homicide (2020)'!E43+'Suicide_Attempts (2020)'!E43+'Struck_Injuries (2020)'!E43+'MVT_Injuries (2020)'!E43)</f>
        <v>0</v>
      </c>
    </row>
    <row r="46" spans="1:27" x14ac:dyDescent="0.25">
      <c r="A46" s="121" t="s">
        <v>343</v>
      </c>
      <c r="B46" s="99">
        <f>SUM('Fall-related_Injuries (2020)'!D44+'Firearms_Injuries (2020)'!D44+'Assault or Homicide (2020)'!D44+'Suicide_Attempts (2020)'!D44+'Struck_Injuries (2020)'!D44+'MVT_Injuries (2020)'!D44)</f>
        <v>0</v>
      </c>
      <c r="C46" s="99">
        <f>SUM('Fall-related_Injuries (2020)'!E44+'Firearms_Injuries (2020)'!E44+'Assault or Homicide (2020)'!E44+'Suicide_Attempts (2020)'!E44+'Struck_Injuries (2020)'!E44+'MVT_Injuries (2020)'!E44)</f>
        <v>0</v>
      </c>
      <c r="Y46" s="121" t="s">
        <v>343</v>
      </c>
      <c r="Z46" s="99">
        <f>SUM('Fall-related_Injuries (2020)'!D44+'Firearms_Injuries (2020)'!D44+'Assault or Homicide (2020)'!D44+'Suicide_Attempts (2020)'!D44+'Struck_Injuries (2020)'!D44+'MVT_Injuries (2020)'!D44)</f>
        <v>0</v>
      </c>
      <c r="AA46" s="99">
        <f>SUM('Fall-related_Injuries (2020)'!E44+'Firearms_Injuries (2020)'!E44+'Assault or Homicide (2020)'!E44+'Suicide_Attempts (2020)'!E44+'Struck_Injuries (2020)'!E44+'MVT_Injuries (2020)'!E44)</f>
        <v>0</v>
      </c>
    </row>
    <row r="47" spans="1:27" x14ac:dyDescent="0.25">
      <c r="A47" s="121" t="s">
        <v>344</v>
      </c>
      <c r="B47" s="99">
        <f>SUM('Fall-related_Injuries (2020)'!D45+'Firearms_Injuries (2020)'!D45+'Assault or Homicide (2020)'!D45+'Suicide_Attempts (2020)'!D45+'Struck_Injuries (2020)'!D45+'MVT_Injuries (2020)'!D45)</f>
        <v>0</v>
      </c>
      <c r="C47" s="99">
        <f>SUM('Fall-related_Injuries (2020)'!E45+'Firearms_Injuries (2020)'!E45+'Assault or Homicide (2020)'!E45+'Suicide_Attempts (2020)'!E45+'Struck_Injuries (2020)'!E45+'MVT_Injuries (2020)'!E45)</f>
        <v>0</v>
      </c>
      <c r="Y47" s="121" t="s">
        <v>344</v>
      </c>
      <c r="Z47" s="99">
        <f>SUM('Fall-related_Injuries (2020)'!D45+'Firearms_Injuries (2020)'!D45+'Assault or Homicide (2020)'!D45+'Suicide_Attempts (2020)'!D45+'Struck_Injuries (2020)'!D45+'MVT_Injuries (2020)'!D45)</f>
        <v>0</v>
      </c>
      <c r="AA47" s="99">
        <f>SUM('Fall-related_Injuries (2020)'!E45+'Firearms_Injuries (2020)'!E45+'Assault or Homicide (2020)'!E45+'Suicide_Attempts (2020)'!E45+'Struck_Injuries (2020)'!E45+'MVT_Injuries (2020)'!E45)</f>
        <v>0</v>
      </c>
    </row>
    <row r="48" spans="1:27" x14ac:dyDescent="0.25">
      <c r="A48" s="121" t="s">
        <v>345</v>
      </c>
      <c r="B48" s="99">
        <f>SUM('Fall-related_Injuries (2020)'!D46+'Firearms_Injuries (2020)'!D46+'Assault or Homicide (2020)'!D46+'Suicide_Attempts (2020)'!D46+'Struck_Injuries (2020)'!D46+'MVT_Injuries (2020)'!D46)</f>
        <v>0</v>
      </c>
      <c r="C48" s="99">
        <f>SUM('Fall-related_Injuries (2020)'!E46+'Firearms_Injuries (2020)'!E46+'Assault or Homicide (2020)'!E46+'Suicide_Attempts (2020)'!E46+'Struck_Injuries (2020)'!E46+'MVT_Injuries (2020)'!E46)</f>
        <v>0</v>
      </c>
      <c r="Y48" s="121" t="s">
        <v>345</v>
      </c>
      <c r="Z48" s="99">
        <f>SUM('Fall-related_Injuries (2020)'!D46+'Firearms_Injuries (2020)'!D46+'Assault or Homicide (2020)'!D46+'Suicide_Attempts (2020)'!D46+'Struck_Injuries (2020)'!D46+'MVT_Injuries (2020)'!D46)</f>
        <v>0</v>
      </c>
      <c r="AA48" s="99">
        <f>SUM('Fall-related_Injuries (2020)'!E46+'Firearms_Injuries (2020)'!E46+'Assault or Homicide (2020)'!E46+'Suicide_Attempts (2020)'!E46+'Struck_Injuries (2020)'!E46+'MVT_Injuries (2020)'!E46)</f>
        <v>0</v>
      </c>
    </row>
    <row r="49" spans="1:27" x14ac:dyDescent="0.25">
      <c r="A49" s="121" t="s">
        <v>346</v>
      </c>
      <c r="B49" s="99">
        <f>SUM('Fall-related_Injuries (2020)'!D47+'Firearms_Injuries (2020)'!D47+'Assault or Homicide (2020)'!D47+'Suicide_Attempts (2020)'!D47+'Struck_Injuries (2020)'!D47+'MVT_Injuries (2020)'!D47)</f>
        <v>0</v>
      </c>
      <c r="C49" s="99">
        <f>SUM('Fall-related_Injuries (2020)'!E47+'Firearms_Injuries (2020)'!E47+'Assault or Homicide (2020)'!E47+'Suicide_Attempts (2020)'!E47+'Struck_Injuries (2020)'!E47+'MVT_Injuries (2020)'!E47)</f>
        <v>0</v>
      </c>
      <c r="Y49" s="121" t="s">
        <v>346</v>
      </c>
      <c r="Z49" s="99">
        <f>SUM('Fall-related_Injuries (2020)'!D47+'Firearms_Injuries (2020)'!D47+'Assault or Homicide (2020)'!D47+'Suicide_Attempts (2020)'!D47+'Struck_Injuries (2020)'!D47+'MVT_Injuries (2020)'!D47)</f>
        <v>0</v>
      </c>
      <c r="AA49" s="99">
        <f>SUM('Fall-related_Injuries (2020)'!E47+'Firearms_Injuries (2020)'!E47+'Assault or Homicide (2020)'!E47+'Suicide_Attempts (2020)'!E47+'Struck_Injuries (2020)'!E47+'MVT_Injuries (2020)'!E47)</f>
        <v>0</v>
      </c>
    </row>
    <row r="50" spans="1:27" x14ac:dyDescent="0.25">
      <c r="A50" s="121" t="s">
        <v>347</v>
      </c>
      <c r="B50" s="99">
        <f>SUM('Fall-related_Injuries (2020)'!D48+'Firearms_Injuries (2020)'!D48+'Assault or Homicide (2020)'!D48+'Suicide_Attempts (2020)'!D48+'Struck_Injuries (2020)'!D48+'MVT_Injuries (2020)'!D48)</f>
        <v>0</v>
      </c>
      <c r="C50" s="99">
        <f>SUM('Fall-related_Injuries (2020)'!E48+'Firearms_Injuries (2020)'!E48+'Assault or Homicide (2020)'!E48+'Suicide_Attempts (2020)'!E48+'Struck_Injuries (2020)'!E48+'MVT_Injuries (2020)'!E48)</f>
        <v>0</v>
      </c>
      <c r="Y50" s="121" t="s">
        <v>347</v>
      </c>
      <c r="Z50" s="99">
        <f>SUM('Fall-related_Injuries (2020)'!D48+'Firearms_Injuries (2020)'!D48+'Assault or Homicide (2020)'!D48+'Suicide_Attempts (2020)'!D48+'Struck_Injuries (2020)'!D48+'MVT_Injuries (2020)'!D48)</f>
        <v>0</v>
      </c>
      <c r="AA50" s="99">
        <f>SUM('Fall-related_Injuries (2020)'!E48+'Firearms_Injuries (2020)'!E48+'Assault or Homicide (2020)'!E48+'Suicide_Attempts (2020)'!E48+'Struck_Injuries (2020)'!E48+'MVT_Injuries (2020)'!E48)</f>
        <v>0</v>
      </c>
    </row>
    <row r="51" spans="1:27" x14ac:dyDescent="0.25">
      <c r="A51" s="121" t="s">
        <v>348</v>
      </c>
      <c r="B51" s="99">
        <f>SUM('Fall-related_Injuries (2020)'!D49+'Firearms_Injuries (2020)'!D49+'Assault or Homicide (2020)'!D49+'Suicide_Attempts (2020)'!D49+'Struck_Injuries (2020)'!D49+'MVT_Injuries (2020)'!D49)</f>
        <v>0</v>
      </c>
      <c r="C51" s="99">
        <f>SUM('Fall-related_Injuries (2020)'!E49+'Firearms_Injuries (2020)'!E49+'Assault or Homicide (2020)'!E49+'Suicide_Attempts (2020)'!E49+'Struck_Injuries (2020)'!E49+'MVT_Injuries (2020)'!E49)</f>
        <v>0</v>
      </c>
      <c r="Y51" s="121" t="s">
        <v>348</v>
      </c>
      <c r="Z51" s="99">
        <f>SUM('Fall-related_Injuries (2020)'!D49+'Firearms_Injuries (2020)'!D49+'Assault or Homicide (2020)'!D49+'Suicide_Attempts (2020)'!D49+'Struck_Injuries (2020)'!D49+'MVT_Injuries (2020)'!D49)</f>
        <v>0</v>
      </c>
      <c r="AA51" s="99">
        <f>SUM('Fall-related_Injuries (2020)'!E49+'Firearms_Injuries (2020)'!E49+'Assault or Homicide (2020)'!E49+'Suicide_Attempts (2020)'!E49+'Struck_Injuries (2020)'!E49+'MVT_Injuries (2020)'!E49)</f>
        <v>0</v>
      </c>
    </row>
    <row r="52" spans="1:27" x14ac:dyDescent="0.25">
      <c r="A52" s="122" t="s">
        <v>172</v>
      </c>
      <c r="B52" s="99">
        <f>SUM('Fall-related_Injuries (2020)'!D50+'Firearms_Injuries (2020)'!D50+'Assault or Homicide (2020)'!D50+'Suicide_Attempts (2020)'!D50+'Struck_Injuries (2020)'!D50+'MVT_Injuries (2020)'!D50)</f>
        <v>0</v>
      </c>
      <c r="C52" s="99">
        <f>SUM('Fall-related_Injuries (2020)'!E50+'Firearms_Injuries (2020)'!E50+'Assault or Homicide (2020)'!E50+'Suicide_Attempts (2020)'!E50+'Struck_Injuries (2020)'!E50+'MVT_Injuries (2020)'!E50)</f>
        <v>0</v>
      </c>
      <c r="Y52" s="122" t="s">
        <v>172</v>
      </c>
      <c r="Z52" s="99">
        <f>SUM('Fall-related_Injuries (2020)'!D50+'Firearms_Injuries (2020)'!D50+'Assault or Homicide (2020)'!D50+'Suicide_Attempts (2020)'!D50+'Struck_Injuries (2020)'!D50+'MVT_Injuries (2020)'!D50)</f>
        <v>0</v>
      </c>
      <c r="AA52" s="99">
        <f>SUM('Fall-related_Injuries (2020)'!E50+'Firearms_Injuries (2020)'!E50+'Assault or Homicide (2020)'!E50+'Suicide_Attempts (2020)'!E50+'Struck_Injuries (2020)'!E50+'MVT_Injuries (2020)'!E50)</f>
        <v>0</v>
      </c>
    </row>
    <row r="54" spans="1:27" x14ac:dyDescent="0.25">
      <c r="A54" s="129" t="s">
        <v>370</v>
      </c>
      <c r="B54" s="231" t="str">
        <f>Sheet1!G65</f>
        <v>&lt;1</v>
      </c>
    </row>
    <row r="56" spans="1:27" x14ac:dyDescent="0.25">
      <c r="A56" s="129" t="s">
        <v>371</v>
      </c>
      <c r="B56" s="232" t="str">
        <f>Sheet1!G83</f>
        <v>&lt;1</v>
      </c>
    </row>
    <row r="58" spans="1:27" x14ac:dyDescent="0.25">
      <c r="T58" s="132" t="s">
        <v>334</v>
      </c>
      <c r="U58" s="132" t="s">
        <v>349</v>
      </c>
      <c r="V58" s="132" t="s">
        <v>335</v>
      </c>
      <c r="W58" s="133" t="s">
        <v>336</v>
      </c>
    </row>
    <row r="59" spans="1:27" x14ac:dyDescent="0.25">
      <c r="T59" s="134">
        <v>1</v>
      </c>
      <c r="U59" s="142" t="str">
        <f>Sheet1!G36</f>
        <v>White-Not Hispanic</v>
      </c>
      <c r="V59" s="135">
        <f>Sheet1!H36</f>
        <v>0</v>
      </c>
      <c r="W59" s="144">
        <f>Sheet1!I36</f>
        <v>0</v>
      </c>
    </row>
    <row r="60" spans="1:27" x14ac:dyDescent="0.25">
      <c r="T60" s="137">
        <v>2</v>
      </c>
      <c r="U60" s="149" t="e">
        <f>Sheet1!G37</f>
        <v>#N/A</v>
      </c>
      <c r="V60" s="150" t="e">
        <f>Sheet1!H37</f>
        <v>#N/A</v>
      </c>
      <c r="W60" s="151" t="e">
        <f>Sheet1!I37</f>
        <v>#N/A</v>
      </c>
    </row>
    <row r="61" spans="1:27" x14ac:dyDescent="0.25">
      <c r="T61" s="134">
        <v>3</v>
      </c>
      <c r="U61" s="142" t="e">
        <f>Sheet1!G38</f>
        <v>#N/A</v>
      </c>
      <c r="V61" s="135" t="e">
        <f>Sheet1!H38</f>
        <v>#N/A</v>
      </c>
      <c r="W61" s="144" t="e">
        <f>Sheet1!I38</f>
        <v>#N/A</v>
      </c>
    </row>
    <row r="62" spans="1:27" x14ac:dyDescent="0.25">
      <c r="T62" s="137">
        <v>4</v>
      </c>
      <c r="U62" s="149" t="e">
        <f>Sheet1!G39</f>
        <v>#N/A</v>
      </c>
      <c r="V62" s="150" t="e">
        <f>Sheet1!H39</f>
        <v>#N/A</v>
      </c>
      <c r="W62" s="151" t="e">
        <f>Sheet1!I39</f>
        <v>#N/A</v>
      </c>
    </row>
    <row r="63" spans="1:27" x14ac:dyDescent="0.25">
      <c r="T63" s="139">
        <v>5</v>
      </c>
      <c r="U63" s="143" t="e">
        <f>Sheet1!G40</f>
        <v>#N/A</v>
      </c>
      <c r="V63" s="177" t="e">
        <f>Sheet1!H40</f>
        <v>#N/A</v>
      </c>
      <c r="W63" s="143" t="e">
        <f>Sheet1!I40</f>
        <v>#N/A</v>
      </c>
    </row>
    <row r="66" spans="20:28" x14ac:dyDescent="0.25">
      <c r="T66" s="132" t="s">
        <v>334</v>
      </c>
      <c r="U66" s="141" t="s">
        <v>350</v>
      </c>
      <c r="V66" s="141" t="s">
        <v>335</v>
      </c>
      <c r="W66" s="141" t="s">
        <v>336</v>
      </c>
    </row>
    <row r="67" spans="20:28" x14ac:dyDescent="0.25">
      <c r="T67" s="134">
        <v>1</v>
      </c>
      <c r="U67" s="143" t="str">
        <f>Sheet1!G46</f>
        <v>Region 1</v>
      </c>
      <c r="V67" s="177">
        <f>Sheet1!H46</f>
        <v>0</v>
      </c>
      <c r="W67" s="143">
        <f>Sheet1!I46</f>
        <v>0</v>
      </c>
      <c r="X67" s="128"/>
    </row>
    <row r="68" spans="20:28" x14ac:dyDescent="0.25">
      <c r="T68" s="137">
        <v>2</v>
      </c>
      <c r="U68" s="178" t="e">
        <f>Sheet1!G47</f>
        <v>#N/A</v>
      </c>
      <c r="V68" s="179" t="e">
        <f>Sheet1!H47</f>
        <v>#N/A</v>
      </c>
      <c r="W68" s="178" t="e">
        <f>Sheet1!I47</f>
        <v>#N/A</v>
      </c>
      <c r="X68" s="128"/>
    </row>
    <row r="69" spans="20:28" x14ac:dyDescent="0.25">
      <c r="T69" s="134">
        <v>3</v>
      </c>
      <c r="U69" s="143" t="e">
        <f>Sheet1!G48</f>
        <v>#N/A</v>
      </c>
      <c r="V69" s="177" t="e">
        <f>Sheet1!H48</f>
        <v>#N/A</v>
      </c>
      <c r="W69" s="143" t="e">
        <f>Sheet1!I48</f>
        <v>#N/A</v>
      </c>
      <c r="X69" s="128"/>
    </row>
    <row r="70" spans="20:28" x14ac:dyDescent="0.25">
      <c r="T70" s="137">
        <v>4</v>
      </c>
      <c r="U70" s="178" t="e">
        <f>Sheet1!G49</f>
        <v>#N/A</v>
      </c>
      <c r="V70" s="179" t="e">
        <f>Sheet1!H49</f>
        <v>#N/A</v>
      </c>
      <c r="W70" s="178" t="e">
        <f>Sheet1!I49</f>
        <v>#N/A</v>
      </c>
      <c r="X70" s="128"/>
      <c r="AB70" s="128"/>
    </row>
    <row r="71" spans="20:28" x14ac:dyDescent="0.25">
      <c r="T71" s="139">
        <v>5</v>
      </c>
      <c r="U71" s="143" t="e">
        <f>Sheet1!G50</f>
        <v>#N/A</v>
      </c>
      <c r="V71" s="177" t="e">
        <f>Sheet1!H50</f>
        <v>#N/A</v>
      </c>
      <c r="W71" s="143" t="e">
        <f>Sheet1!I50</f>
        <v>#N/A</v>
      </c>
      <c r="X71" s="128"/>
      <c r="AB71" s="128"/>
    </row>
  </sheetData>
  <sortState xmlns:xlrd2="http://schemas.microsoft.com/office/spreadsheetml/2017/richdata2" ref="U59:W63">
    <sortCondition descending="1" ref="W59:W63"/>
  </sortState>
  <conditionalFormatting sqref="B40:C52">
    <cfRule type="top10" dxfId="0" priority="1" rank="1"/>
  </conditionalFormatting>
  <pageMargins left="0.7" right="0.7" top="0.75" bottom="0.75" header="0.3" footer="0.3"/>
  <pageSetup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0ACE9-5555-4704-96F7-F02CE536AC5A}">
  <dimension ref="A2:I95"/>
  <sheetViews>
    <sheetView topLeftCell="A61" workbookViewId="0">
      <selection activeCell="N87" sqref="N87"/>
    </sheetView>
  </sheetViews>
  <sheetFormatPr defaultRowHeight="13.2" x14ac:dyDescent="0.25"/>
  <cols>
    <col min="2" max="2" width="20.5546875" customWidth="1"/>
    <col min="8" max="8" width="19.44140625" customWidth="1"/>
  </cols>
  <sheetData>
    <row r="2" spans="1:8" x14ac:dyDescent="0.25">
      <c r="A2" s="14" t="s">
        <v>332</v>
      </c>
      <c r="D2" s="14"/>
    </row>
    <row r="3" spans="1:8" x14ac:dyDescent="0.25">
      <c r="A3" s="109" t="s">
        <v>333</v>
      </c>
      <c r="B3" s="109" t="s">
        <v>336</v>
      </c>
      <c r="D3" s="14" t="s">
        <v>351</v>
      </c>
      <c r="F3" s="14" t="s">
        <v>352</v>
      </c>
      <c r="G3" s="109" t="s">
        <v>333</v>
      </c>
      <c r="H3" s="109" t="s">
        <v>336</v>
      </c>
    </row>
    <row r="4" spans="1:8" x14ac:dyDescent="0.25">
      <c r="A4" s="108" t="s">
        <v>330</v>
      </c>
      <c r="B4" s="99">
        <f>'Fall-related_Injuries (2020)'!CD51</f>
        <v>0</v>
      </c>
      <c r="D4">
        <f>RANK(B4,B$4:B$9)</f>
        <v>1</v>
      </c>
      <c r="F4">
        <v>1</v>
      </c>
      <c r="G4" s="180" t="str">
        <f>INDEX($A$4:$A$9,MATCH(ROWS($B$4:B4),$D$4:$D$9,0))</f>
        <v>Fall</v>
      </c>
      <c r="H4" s="180">
        <f>INDEX($B$4:$B$9,MATCH(ROWS($D$4:D4),$D$4:$D$9,0))</f>
        <v>0</v>
      </c>
    </row>
    <row r="5" spans="1:8" x14ac:dyDescent="0.25">
      <c r="A5" s="108" t="s">
        <v>328</v>
      </c>
      <c r="B5" s="99">
        <f>'Firearms_Injuries (2020)'!CD51</f>
        <v>0</v>
      </c>
      <c r="D5">
        <f t="shared" ref="D5:D9" si="0">RANK(B5,B$4:B$9)</f>
        <v>1</v>
      </c>
      <c r="F5">
        <v>2</v>
      </c>
      <c r="G5" s="180" t="e">
        <f>INDEX($A$4:$A$9,MATCH(ROWS($B$4:B5),$D$4:$D$9,0))</f>
        <v>#N/A</v>
      </c>
      <c r="H5" s="180" t="e">
        <f>INDEX($B$4:$B$9,MATCH(ROWS($D$4:D5),$D$4:$D$9,0))</f>
        <v>#N/A</v>
      </c>
    </row>
    <row r="6" spans="1:8" x14ac:dyDescent="0.25">
      <c r="A6" s="108" t="s">
        <v>353</v>
      </c>
      <c r="B6" s="99">
        <f>'Assault or Homicide (2020)'!CD51</f>
        <v>0</v>
      </c>
      <c r="D6">
        <f t="shared" si="0"/>
        <v>1</v>
      </c>
      <c r="F6">
        <v>3</v>
      </c>
      <c r="G6" s="180" t="e">
        <f>INDEX($A$4:$A$9,MATCH(ROWS($B$4:B6),$D$4:$D$9,0))</f>
        <v>#N/A</v>
      </c>
      <c r="H6" s="180" t="e">
        <f>INDEX($B$4:$B$9,MATCH(ROWS($D$4:D6),$D$4:$D$9,0))</f>
        <v>#N/A</v>
      </c>
    </row>
    <row r="7" spans="1:8" x14ac:dyDescent="0.25">
      <c r="A7" s="108" t="s">
        <v>325</v>
      </c>
      <c r="B7" s="99">
        <f>'Suicide_Attempts (2020)'!CD51</f>
        <v>0</v>
      </c>
      <c r="D7">
        <f t="shared" si="0"/>
        <v>1</v>
      </c>
      <c r="F7">
        <v>4</v>
      </c>
      <c r="G7" s="180" t="e">
        <f>INDEX($A$4:$A$9,MATCH(ROWS($B$4:B7),$D$4:$D$9,0))</f>
        <v>#N/A</v>
      </c>
      <c r="H7" s="180" t="e">
        <f>INDEX($B$4:$B$9,MATCH(ROWS($D$4:D7),$D$4:$D$9,0))</f>
        <v>#N/A</v>
      </c>
    </row>
    <row r="8" spans="1:8" x14ac:dyDescent="0.25">
      <c r="A8" s="108" t="s">
        <v>324</v>
      </c>
      <c r="B8" s="99">
        <f>'Struck_Injuries (2020)'!CD51</f>
        <v>0</v>
      </c>
      <c r="D8">
        <f t="shared" si="0"/>
        <v>1</v>
      </c>
      <c r="F8">
        <v>5</v>
      </c>
      <c r="G8" s="180" t="e">
        <f>INDEX($A$4:$A$9,MATCH(ROWS($B$4:B8),$D$4:$D$9,0))</f>
        <v>#N/A</v>
      </c>
      <c r="H8" s="180" t="e">
        <f>INDEX($B$4:$B$9,MATCH(ROWS($D$4:D8),$D$4:$D$9,0))</f>
        <v>#N/A</v>
      </c>
    </row>
    <row r="9" spans="1:8" x14ac:dyDescent="0.25">
      <c r="A9" s="108" t="s">
        <v>363</v>
      </c>
      <c r="B9" s="99">
        <f>'MVT_Injuries (2020)'!CD52</f>
        <v>0</v>
      </c>
      <c r="D9">
        <f t="shared" si="0"/>
        <v>1</v>
      </c>
      <c r="F9">
        <v>6</v>
      </c>
      <c r="G9" s="180" t="e">
        <f>INDEX($A$4:$A$9,MATCH(ROWS($B$4:B9),$D$4:$D$9,0))</f>
        <v>#N/A</v>
      </c>
      <c r="H9" s="180" t="e">
        <f>INDEX($B$4:$B$9,MATCH(ROWS($D$4:D9),$D$4:$D$9,0))</f>
        <v>#N/A</v>
      </c>
    </row>
    <row r="10" spans="1:8" x14ac:dyDescent="0.25">
      <c r="A10" s="14" t="s">
        <v>321</v>
      </c>
    </row>
    <row r="11" spans="1:8" x14ac:dyDescent="0.25">
      <c r="A11" s="109" t="s">
        <v>333</v>
      </c>
      <c r="B11" s="109" t="s">
        <v>336</v>
      </c>
      <c r="D11" s="14" t="s">
        <v>351</v>
      </c>
      <c r="F11" s="14" t="s">
        <v>352</v>
      </c>
      <c r="G11" s="109" t="s">
        <v>333</v>
      </c>
      <c r="H11" s="109" t="s">
        <v>336</v>
      </c>
    </row>
    <row r="12" spans="1:8" x14ac:dyDescent="0.25">
      <c r="A12" s="108" t="s">
        <v>330</v>
      </c>
      <c r="B12" s="99">
        <f>'Fall-related_Injuries (2020)'!CD17</f>
        <v>0</v>
      </c>
      <c r="D12">
        <f>RANK(B12,B$12:B$17)</f>
        <v>1</v>
      </c>
      <c r="F12">
        <v>1</v>
      </c>
      <c r="G12" s="180" t="str">
        <f>INDEX($A$12:$A$17,MATCH(ROWS($B$12:B12),$D$12:$D$17,0))</f>
        <v>Fall</v>
      </c>
      <c r="H12" s="180">
        <f>INDEX($B$12:$B$17,MATCH(ROWS($D$12:D12),$D$12:$D$17,0))</f>
        <v>0</v>
      </c>
    </row>
    <row r="13" spans="1:8" x14ac:dyDescent="0.25">
      <c r="A13" s="108" t="s">
        <v>328</v>
      </c>
      <c r="B13" s="99">
        <f>'Firearms_Injuries (2020)'!CD17</f>
        <v>0</v>
      </c>
      <c r="D13">
        <f t="shared" ref="D13:D17" si="1">RANK(B13,B$12:B$17)</f>
        <v>1</v>
      </c>
      <c r="F13">
        <v>2</v>
      </c>
      <c r="G13" s="180" t="e">
        <f>INDEX($A$12:$A$17,MATCH(ROWS($B$12:B13),$D$12:$D$17,0))</f>
        <v>#N/A</v>
      </c>
      <c r="H13" s="180" t="e">
        <f>INDEX($B$12:$B$17,MATCH(ROWS($D$12:D13),$D$12:$D$17,0))</f>
        <v>#N/A</v>
      </c>
    </row>
    <row r="14" spans="1:8" x14ac:dyDescent="0.25">
      <c r="A14" s="108" t="s">
        <v>327</v>
      </c>
      <c r="B14" s="99">
        <f>'Assault or Homicide (2020)'!CD17</f>
        <v>0</v>
      </c>
      <c r="D14">
        <f t="shared" si="1"/>
        <v>1</v>
      </c>
      <c r="F14">
        <v>3</v>
      </c>
      <c r="G14" s="180" t="e">
        <f>INDEX($A$12:$A$17,MATCH(ROWS($B$12:B14),$D$12:$D$17,0))</f>
        <v>#N/A</v>
      </c>
      <c r="H14" s="180" t="e">
        <f>INDEX($B$12:$B$17,MATCH(ROWS($D$12:D14),$D$12:$D$17,0))</f>
        <v>#N/A</v>
      </c>
    </row>
    <row r="15" spans="1:8" x14ac:dyDescent="0.25">
      <c r="A15" s="108" t="s">
        <v>325</v>
      </c>
      <c r="B15" s="99">
        <f>'Suicide_Attempts (2020)'!CD17</f>
        <v>0</v>
      </c>
      <c r="D15">
        <f t="shared" si="1"/>
        <v>1</v>
      </c>
      <c r="F15">
        <v>4</v>
      </c>
      <c r="G15" s="180" t="e">
        <f>INDEX($A$12:$A$17,MATCH(ROWS($B$12:B15),$D$12:$D$17,0))</f>
        <v>#N/A</v>
      </c>
      <c r="H15" s="180" t="e">
        <f>INDEX($B$12:$B$17,MATCH(ROWS($D$12:D15),$D$12:$D$17,0))</f>
        <v>#N/A</v>
      </c>
    </row>
    <row r="16" spans="1:8" x14ac:dyDescent="0.25">
      <c r="A16" s="108" t="s">
        <v>324</v>
      </c>
      <c r="B16" s="99">
        <f>'Struck_Injuries (2020)'!CD17</f>
        <v>0</v>
      </c>
      <c r="D16">
        <f t="shared" si="1"/>
        <v>1</v>
      </c>
      <c r="F16">
        <v>5</v>
      </c>
      <c r="G16" s="180" t="e">
        <f>INDEX($A$12:$A$17,MATCH(ROWS($B$12:B16),$D$12:$D$17,0))</f>
        <v>#N/A</v>
      </c>
      <c r="H16" s="180" t="e">
        <f>INDEX($B$12:$B$17,MATCH(ROWS($D$12:D16),$D$12:$D$17,0))</f>
        <v>#N/A</v>
      </c>
    </row>
    <row r="17" spans="1:9" x14ac:dyDescent="0.25">
      <c r="A17" s="108" t="s">
        <v>363</v>
      </c>
      <c r="B17" s="99">
        <f>'MVT_Injuries (2020)'!CD18</f>
        <v>0</v>
      </c>
      <c r="D17">
        <f t="shared" si="1"/>
        <v>1</v>
      </c>
      <c r="F17">
        <v>6</v>
      </c>
      <c r="G17" s="180" t="e">
        <f>INDEX($A$12:$A$17,MATCH(ROWS($B$12:B17),$D$12:$D$17,0))</f>
        <v>#N/A</v>
      </c>
      <c r="H17" s="180" t="e">
        <f>INDEX($B$12:$B$17,MATCH(ROWS($D$12:D17),$D$12:$D$17,0))</f>
        <v>#N/A</v>
      </c>
    </row>
    <row r="18" spans="1:9" x14ac:dyDescent="0.25">
      <c r="A18" s="14" t="s">
        <v>322</v>
      </c>
    </row>
    <row r="19" spans="1:9" x14ac:dyDescent="0.25">
      <c r="A19" s="109" t="s">
        <v>333</v>
      </c>
      <c r="B19" s="109" t="s">
        <v>336</v>
      </c>
      <c r="D19" s="14" t="s">
        <v>351</v>
      </c>
      <c r="F19" s="14" t="s">
        <v>352</v>
      </c>
      <c r="G19" s="109" t="s">
        <v>333</v>
      </c>
      <c r="H19" s="109" t="s">
        <v>336</v>
      </c>
    </row>
    <row r="20" spans="1:9" x14ac:dyDescent="0.25">
      <c r="A20" s="108" t="s">
        <v>330</v>
      </c>
      <c r="B20" s="99">
        <f>'Fall-related_Injuries (2020)'!CD34</f>
        <v>0</v>
      </c>
      <c r="D20">
        <f>RANK(B20,B$20:B$25)</f>
        <v>1</v>
      </c>
      <c r="F20">
        <v>1</v>
      </c>
      <c r="G20" s="180" t="str">
        <f>INDEX($A$20:$A$25,MATCH(ROWS($B$20:B20),$D$20:$D$25,0))</f>
        <v>Fall</v>
      </c>
      <c r="H20" s="180">
        <f>INDEX($B$20:$B$25,MATCH(ROWS($D$20:D20),$D$20:$D$25,0))</f>
        <v>0</v>
      </c>
    </row>
    <row r="21" spans="1:9" x14ac:dyDescent="0.25">
      <c r="A21" s="108" t="s">
        <v>328</v>
      </c>
      <c r="B21" s="99">
        <f>'Firearms_Injuries (2020)'!CD34</f>
        <v>0</v>
      </c>
      <c r="D21">
        <f t="shared" ref="D21:D24" si="2">RANK(B21,B$20:B$25)</f>
        <v>1</v>
      </c>
      <c r="F21">
        <v>2</v>
      </c>
      <c r="G21" s="180" t="e">
        <f>INDEX($A$20:$A$25,MATCH(ROWS($B$20:B21),$D$20:$D$25,0))</f>
        <v>#N/A</v>
      </c>
      <c r="H21" s="180" t="e">
        <f>INDEX($B$20:$B$25,MATCH(ROWS($D$20:D21),$D$20:$D$25,0))</f>
        <v>#N/A</v>
      </c>
    </row>
    <row r="22" spans="1:9" x14ac:dyDescent="0.25">
      <c r="A22" s="108" t="s">
        <v>327</v>
      </c>
      <c r="B22" s="99">
        <f>'Assault or Homicide (2020)'!CD34</f>
        <v>0</v>
      </c>
      <c r="D22">
        <f t="shared" si="2"/>
        <v>1</v>
      </c>
      <c r="F22">
        <v>3</v>
      </c>
      <c r="G22" s="180" t="e">
        <f>INDEX($A$20:$A$25,MATCH(ROWS($B$20:B22),$D$20:$D$25,0))</f>
        <v>#N/A</v>
      </c>
      <c r="H22" s="180" t="e">
        <f>INDEX($B$20:$B$25,MATCH(ROWS($D$20:D22),$D$20:$D$25,0))</f>
        <v>#N/A</v>
      </c>
    </row>
    <row r="23" spans="1:9" x14ac:dyDescent="0.25">
      <c r="A23" s="108" t="s">
        <v>325</v>
      </c>
      <c r="B23" s="99">
        <f>'Suicide_Attempts (2020)'!CD34</f>
        <v>0</v>
      </c>
      <c r="D23">
        <f t="shared" si="2"/>
        <v>1</v>
      </c>
      <c r="F23">
        <v>4</v>
      </c>
      <c r="G23" s="180" t="e">
        <f>INDEX($A$20:$A$25,MATCH(ROWS($B$20:B23),$D$20:$D$25,0))</f>
        <v>#N/A</v>
      </c>
      <c r="H23" s="180" t="e">
        <f>INDEX($B$20:$B$25,MATCH(ROWS($D$20:D23),$D$20:$D$25,0))</f>
        <v>#N/A</v>
      </c>
    </row>
    <row r="24" spans="1:9" x14ac:dyDescent="0.25">
      <c r="A24" s="108" t="s">
        <v>324</v>
      </c>
      <c r="B24" s="99">
        <f>'Struck_Injuries (2020)'!CD34</f>
        <v>0</v>
      </c>
      <c r="D24">
        <f t="shared" si="2"/>
        <v>1</v>
      </c>
      <c r="F24">
        <v>5</v>
      </c>
      <c r="G24" s="180" t="e">
        <f>INDEX($A$20:$A$25,MATCH(ROWS($B$20:B24),$D$20:$D$25,0))</f>
        <v>#N/A</v>
      </c>
      <c r="H24" s="180" t="e">
        <f>INDEX($B$20:$B$25,MATCH(ROWS($D$20:D24),$D$20:$D$25,0))</f>
        <v>#N/A</v>
      </c>
    </row>
    <row r="25" spans="1:9" x14ac:dyDescent="0.25">
      <c r="A25" s="108" t="s">
        <v>363</v>
      </c>
      <c r="B25" s="99">
        <f>'MVT_Injuries (2020)'!CD35</f>
        <v>0</v>
      </c>
      <c r="D25">
        <f>RANK(B25,B$20:B$25)</f>
        <v>1</v>
      </c>
      <c r="F25">
        <v>6</v>
      </c>
      <c r="G25" s="180" t="e">
        <f>INDEX($A$20:$A$25,MATCH(ROWS($B$20:B25),$D$20:$D$25,0))</f>
        <v>#N/A</v>
      </c>
      <c r="H25" s="180" t="e">
        <f>INDEX($B$20:$B$25,MATCH(ROWS($D$20:D25),$D$20:$D$25,0))</f>
        <v>#N/A</v>
      </c>
    </row>
    <row r="26" spans="1:9" x14ac:dyDescent="0.25">
      <c r="A26" s="184" t="s">
        <v>364</v>
      </c>
      <c r="G26" s="184" t="s">
        <v>364</v>
      </c>
    </row>
    <row r="27" spans="1:9" x14ac:dyDescent="0.25">
      <c r="A27" s="132" t="s">
        <v>333</v>
      </c>
      <c r="B27" s="132" t="s">
        <v>335</v>
      </c>
      <c r="C27" s="133" t="s">
        <v>336</v>
      </c>
      <c r="D27" s="14" t="s">
        <v>351</v>
      </c>
      <c r="F27" s="14" t="s">
        <v>352</v>
      </c>
      <c r="G27" s="132" t="s">
        <v>333</v>
      </c>
      <c r="H27" s="132" t="s">
        <v>335</v>
      </c>
      <c r="I27" s="133" t="s">
        <v>336</v>
      </c>
    </row>
    <row r="28" spans="1:9" x14ac:dyDescent="0.25">
      <c r="A28" s="134" t="s">
        <v>330</v>
      </c>
      <c r="B28" s="135">
        <f>'Fall-related_Injuries (2020)'!C51</f>
        <v>0</v>
      </c>
      <c r="C28" s="136">
        <f>'Fall-related_Injuries (2020)'!CD51</f>
        <v>0</v>
      </c>
      <c r="D28">
        <f>RANK(C28,C$28:C$33)</f>
        <v>1</v>
      </c>
      <c r="F28">
        <v>1</v>
      </c>
      <c r="G28" s="180" t="str">
        <f>INDEX($A$28:$A$33,MATCH(ROWS($C$28:C28),$D$28:$D$33,0))</f>
        <v>Fall</v>
      </c>
      <c r="H28" s="180">
        <f>INDEX($B$28:$B$33,MATCH(ROWS(B$28:$B28),$D$28:$D$33,0))</f>
        <v>0</v>
      </c>
      <c r="I28" s="180">
        <f>INDEX($C$28:$C$33,MATCH(ROWS($D$28:D28),$D$28:$D$33,0))</f>
        <v>0</v>
      </c>
    </row>
    <row r="29" spans="1:9" x14ac:dyDescent="0.25">
      <c r="A29" s="137" t="s">
        <v>328</v>
      </c>
      <c r="B29" s="138">
        <f>'Firearms_Injuries (2020)'!C51</f>
        <v>0</v>
      </c>
      <c r="C29" s="136">
        <f>'Firearms_Injuries (2020)'!CD51</f>
        <v>0</v>
      </c>
      <c r="D29">
        <f t="shared" ref="D29:D33" si="3">RANK(C29,C$28:C$33)</f>
        <v>1</v>
      </c>
      <c r="F29">
        <v>2</v>
      </c>
      <c r="G29" s="180" t="e">
        <f>INDEX($A$28:$A$32,MATCH(ROWS($C$28:C29),$D$28:$D$32,0))</f>
        <v>#N/A</v>
      </c>
      <c r="H29" s="180" t="e">
        <f>INDEX($B$28:$B$33,MATCH(ROWS(B$28:$B29),$D$28:$D$33,0))</f>
        <v>#N/A</v>
      </c>
      <c r="I29" s="180" t="e">
        <f>INDEX($C$28:$C$33,MATCH(ROWS($D$28:D29),$D$28:$D$33,0))</f>
        <v>#N/A</v>
      </c>
    </row>
    <row r="30" spans="1:9" x14ac:dyDescent="0.25">
      <c r="A30" s="134" t="s">
        <v>353</v>
      </c>
      <c r="B30" s="135">
        <f>'Assault or Homicide (2020)'!C51</f>
        <v>0</v>
      </c>
      <c r="C30" s="136">
        <f>'Assault or Homicide (2020)'!CD51</f>
        <v>0</v>
      </c>
      <c r="D30">
        <f t="shared" si="3"/>
        <v>1</v>
      </c>
      <c r="F30">
        <v>3</v>
      </c>
      <c r="G30" s="180" t="e">
        <f>INDEX($A$28:$A$32,MATCH(ROWS($C$28:C30),$D$28:$D$32,0))</f>
        <v>#N/A</v>
      </c>
      <c r="H30" s="180" t="e">
        <f>INDEX($B$28:$B$33,MATCH(ROWS(B$28:$B30),$D$28:$D$33,0))</f>
        <v>#N/A</v>
      </c>
      <c r="I30" s="180" t="e">
        <f>INDEX($C$28:$C$33,MATCH(ROWS($D$28:D30),$D$28:$D$33,0))</f>
        <v>#N/A</v>
      </c>
    </row>
    <row r="31" spans="1:9" x14ac:dyDescent="0.25">
      <c r="A31" s="137" t="s">
        <v>325</v>
      </c>
      <c r="B31" s="138">
        <f>'Suicide_Attempts (2020)'!C51</f>
        <v>0</v>
      </c>
      <c r="C31" s="136">
        <f>'Suicide_Attempts (2020)'!CD51</f>
        <v>0</v>
      </c>
      <c r="D31">
        <f t="shared" si="3"/>
        <v>1</v>
      </c>
      <c r="F31">
        <v>4</v>
      </c>
      <c r="G31" s="180" t="e">
        <f>INDEX($A$28:$A$32,MATCH(ROWS($C$28:C31),$D$28:$D$32,0))</f>
        <v>#N/A</v>
      </c>
      <c r="H31" s="180" t="e">
        <f>INDEX($B$28:$B$33,MATCH(ROWS(B$28:$B31),$D$28:$D$33,0))</f>
        <v>#N/A</v>
      </c>
      <c r="I31" s="180" t="e">
        <f>INDEX($C$28:$C$33,MATCH(ROWS($D$28:D31),$D$28:$D$33,0))</f>
        <v>#N/A</v>
      </c>
    </row>
    <row r="32" spans="1:9" x14ac:dyDescent="0.25">
      <c r="A32" s="139" t="s">
        <v>324</v>
      </c>
      <c r="B32" s="140">
        <f>'Struck_Injuries (2020)'!C51</f>
        <v>0</v>
      </c>
      <c r="C32" s="177">
        <f>'Struck_Injuries (2020)'!CD51</f>
        <v>0</v>
      </c>
      <c r="D32">
        <f t="shared" si="3"/>
        <v>1</v>
      </c>
      <c r="F32">
        <v>5</v>
      </c>
      <c r="G32" s="180" t="e">
        <f>INDEX($A$28:$A$32,MATCH(ROWS($C$28:C32),$D$28:$D$32,0))</f>
        <v>#N/A</v>
      </c>
      <c r="H32" s="180" t="e">
        <f>INDEX($B$28:$B$33,MATCH(ROWS(B$28:$B32),$D$28:$D$33,0))</f>
        <v>#N/A</v>
      </c>
      <c r="I32" s="180" t="e">
        <f>INDEX($C$28:$C$33,MATCH(ROWS($D$28:D32),$D$28:$D$33,0))</f>
        <v>#N/A</v>
      </c>
    </row>
    <row r="33" spans="1:9" x14ac:dyDescent="0.25">
      <c r="A33" s="139" t="s">
        <v>363</v>
      </c>
      <c r="B33" s="140">
        <f>'MVT_Injuries (2020)'!C52</f>
        <v>0</v>
      </c>
      <c r="C33" s="177">
        <f>'MVT_Injuries (2020)'!CD52</f>
        <v>0</v>
      </c>
      <c r="D33">
        <f t="shared" si="3"/>
        <v>1</v>
      </c>
      <c r="F33">
        <v>6</v>
      </c>
      <c r="G33" s="180" t="e">
        <f>INDEX($A$28:$A$32,MATCH(ROWS($C$28:C33),$D$28:$D$32,0))</f>
        <v>#N/A</v>
      </c>
      <c r="H33" s="180" t="e">
        <f>INDEX($B$28:$B$33,MATCH(ROWS(B$28:$B33),$D$28:$D$33,0))</f>
        <v>#N/A</v>
      </c>
      <c r="I33" s="180" t="e">
        <f>INDEX($C$28:$C$33,MATCH(ROWS($D$28:D33),$D$28:$D$33,0))</f>
        <v>#N/A</v>
      </c>
    </row>
    <row r="35" spans="1:9" x14ac:dyDescent="0.25">
      <c r="A35" s="109" t="s">
        <v>349</v>
      </c>
      <c r="B35" s="109" t="s">
        <v>335</v>
      </c>
      <c r="C35" s="109" t="s">
        <v>336</v>
      </c>
      <c r="D35" s="14" t="s">
        <v>351</v>
      </c>
      <c r="F35" s="14" t="s">
        <v>352</v>
      </c>
      <c r="G35" s="109" t="s">
        <v>349</v>
      </c>
      <c r="H35" s="109" t="s">
        <v>335</v>
      </c>
      <c r="I35" s="109" t="s">
        <v>336</v>
      </c>
    </row>
    <row r="36" spans="1:9" x14ac:dyDescent="0.25">
      <c r="A36" s="107" t="str">
        <f>' Populations'!H8</f>
        <v>White-Not Hispanic</v>
      </c>
      <c r="B36" s="99">
        <f>SUM('Fall-related_Injuries (2020)'!F17+'Fall-related_Injuries (2020)'!F34+'Fall-related_Injuries (2020)'!F51+'Firearms_Injuries (2020)'!F17+'Firearms_Injuries (2020)'!F34+'Firearms_Injuries (2020)'!F51+'Assault or Homicide (2020)'!F17+'Assault or Homicide (2020)'!F34+'Assault or Homicide (2020)'!F51+'Suicide_Attempts (2020)'!F17+'Suicide_Attempts (2020)'!F34+'Suicide_Attempts (2020)'!F51+'Struck_Injuries (2020)'!F17+'Struck_Injuries (2020)'!F34+'Struck_Injuries (2020)'!F51+'MVT_Injuries (2020)'!F17+'MVT_Injuries (2020)'!F34+'MVT_Injuries (2020)'!F51)</f>
        <v>0</v>
      </c>
      <c r="C36" s="180">
        <f>SUM('Fall-related_Injuries (2020)'!CG17+'Fall-related_Injuries (2020)'!CG34+'Fall-related_Injuries (2020)'!CG51+'Firearms_Injuries (2020)'!CG17+'Firearms_Injuries (2020)'!CG34+'Firearms_Injuries (2020)'!CG51+'Assault or Homicide (2020)'!CG17+'Assault or Homicide (2020)'!CG34+'Assault or Homicide (2020)'!CG51+'Suicide_Attempts (2020)'!CG17+'Suicide_Attempts (2020)'!CG34+'Suicide_Attempts (2020)'!CG51+'Struck_Injuries (2020)'!CG17+'Struck_Injuries (2020)'!CG34+'Struck_Injuries (2020)'!CG51+'MVT_Injuries (2020)'!CG17+'MVT_Injuries (2020)'!CG34+'MVT_Injuries (2020)'!CG51)</f>
        <v>0</v>
      </c>
      <c r="D36">
        <f>RANK(C36,C$36:C$42)</f>
        <v>1</v>
      </c>
      <c r="F36">
        <v>1</v>
      </c>
      <c r="G36" s="180" t="str">
        <f>INDEX($A$36:$A$42,MATCH(ROWS($C$36:C36),$D$36:$D$42,0))</f>
        <v>White-Not Hispanic</v>
      </c>
      <c r="H36" s="180">
        <f>INDEX($B$36:$B$42,MATCH(ROWS(B$36:$B36),$D$36:$D$42,0))</f>
        <v>0</v>
      </c>
      <c r="I36" s="180">
        <f>INDEX($C$36:$C$42,MATCH(ROWS($D$36:D36),$D$36:$D$42,0))</f>
        <v>0</v>
      </c>
    </row>
    <row r="37" spans="1:9" x14ac:dyDescent="0.25">
      <c r="A37" s="107" t="str">
        <f>' Populations'!J8</f>
        <v>Hispanic</v>
      </c>
      <c r="B37" s="99">
        <f>SUM('Fall-related_Injuries (2020)'!G17+'Fall-related_Injuries (2020)'!G34+'Fall-related_Injuries (2020)'!G51+'Firearms_Injuries (2020)'!G17+'Firearms_Injuries (2020)'!G34+'Firearms_Injuries (2020)'!G51+'Assault or Homicide (2020)'!G17+'Assault or Homicide (2020)'!G34+'Assault or Homicide (2020)'!G51+'Suicide_Attempts (2020)'!G17+'Suicide_Attempts (2020)'!G34+'Suicide_Attempts (2020)'!G51+'Struck_Injuries (2020)'!G17+'Struck_Injuries (2020)'!G34+'Struck_Injuries (2020)'!G51+'MVT_Injuries (2020)'!G17+'MVT_Injuries (2020)'!G34+'MVT_Injuries (2020)'!G51)</f>
        <v>0</v>
      </c>
      <c r="C37" s="180">
        <f>SUM('Fall-related_Injuries (2020)'!CH17+'Fall-related_Injuries (2020)'!CH34+'Fall-related_Injuries (2020)'!CH51+'Firearms_Injuries (2020)'!CH17+'Firearms_Injuries (2020)'!CH34+'Firearms_Injuries (2020)'!CH51+'Assault or Homicide (2020)'!CH17+'Assault or Homicide (2020)'!CH34+'Assault or Homicide (2020)'!CH51+'Suicide_Attempts (2020)'!CH17+'Suicide_Attempts (2020)'!CH34+'Suicide_Attempts (2020)'!CH51+'Struck_Injuries (2020)'!CH17+'Struck_Injuries (2020)'!CH34+'Struck_Injuries (2020)'!CH51+'MVT_Injuries (2020)'!CH17+'MVT_Injuries (2020)'!CH34+'MVT_Injuries (2020)'!CH51)</f>
        <v>0</v>
      </c>
      <c r="D37">
        <f t="shared" ref="D37:D42" si="4">RANK(C37,C$36:C$42)</f>
        <v>1</v>
      </c>
      <c r="F37">
        <v>2</v>
      </c>
      <c r="G37" s="180" t="e">
        <f>INDEX($A$36:$A$42,MATCH(ROWS($C$36:C37),$D$36:$D$42,0))</f>
        <v>#N/A</v>
      </c>
      <c r="H37" s="180" t="e">
        <f>INDEX($B$36:$B$42,MATCH(ROWS(B$36:$B37),$D$36:$D$42,0))</f>
        <v>#N/A</v>
      </c>
      <c r="I37" s="180" t="e">
        <f>INDEX($C$36:$C$42,MATCH(ROWS($D$36:D37),$D$36:$D$42,0))</f>
        <v>#N/A</v>
      </c>
    </row>
    <row r="38" spans="1:9" x14ac:dyDescent="0.25">
      <c r="A38" s="107" t="str">
        <f>' Populations'!L8</f>
        <v>Black-Not Hispanic</v>
      </c>
      <c r="B38" s="99">
        <f>SUM('Fall-related_Injuries (2020)'!H17+'Fall-related_Injuries (2020)'!H34+'Fall-related_Injuries (2020)'!H51+'Firearms_Injuries (2020)'!H17+'Firearms_Injuries (2020)'!H34+'Firearms_Injuries (2020)'!H51+'Assault or Homicide (2020)'!H17+'Assault or Homicide (2020)'!H34+'Assault or Homicide (2020)'!H51+'Suicide_Attempts (2020)'!H17+'Suicide_Attempts (2020)'!H34+'Suicide_Attempts (2020)'!H51+'Struck_Injuries (2020)'!H17+'Struck_Injuries (2020)'!H34+'Struck_Injuries (2020)'!H51+'MVT_Injuries (2020)'!H17+'MVT_Injuries (2020)'!H34+'MVT_Injuries (2020)'!H51)</f>
        <v>0</v>
      </c>
      <c r="C38" s="180">
        <f>SUM('Fall-related_Injuries (2020)'!CI17+'Fall-related_Injuries (2020)'!CI34+'Fall-related_Injuries (2020)'!CI51+'Firearms_Injuries (2020)'!CI17+'Firearms_Injuries (2020)'!CI34+'Firearms_Injuries (2020)'!CI51+'Assault or Homicide (2020)'!CI17+'Assault or Homicide (2020)'!CI34+'Assault or Homicide (2020)'!CI51+'Suicide_Attempts (2020)'!CI17+'Suicide_Attempts (2020)'!CI34+'Suicide_Attempts (2020)'!CI51+'Struck_Injuries (2020)'!CI17+'Struck_Injuries (2020)'!CI34+'Struck_Injuries (2020)'!CI51+'MVT_Injuries (2020)'!CI17+'MVT_Injuries (2020)'!CI34+'MVT_Injuries (2020)'!CI51)</f>
        <v>0</v>
      </c>
      <c r="D38">
        <f t="shared" si="4"/>
        <v>1</v>
      </c>
      <c r="F38">
        <v>3</v>
      </c>
      <c r="G38" s="180" t="e">
        <f>INDEX($A$36:$A$42,MATCH(ROWS($C$36:C38),$D$36:$D$42,0))</f>
        <v>#N/A</v>
      </c>
      <c r="H38" s="180" t="e">
        <f>INDEX($B$36:$B$42,MATCH(ROWS(B$36:$B38),$D$36:$D$42,0))</f>
        <v>#N/A</v>
      </c>
      <c r="I38" s="180" t="e">
        <f>INDEX($C$36:$C$42,MATCH(ROWS($D$36:D38),$D$36:$D$42,0))</f>
        <v>#N/A</v>
      </c>
    </row>
    <row r="39" spans="1:9" x14ac:dyDescent="0.25">
      <c r="A39" s="107" t="str">
        <f>' Populations'!N8</f>
        <v>Asian</v>
      </c>
      <c r="B39" s="99">
        <f>SUM('Fall-related_Injuries (2020)'!I17+'Fall-related_Injuries (2020)'!I34+'Fall-related_Injuries (2020)'!I51+'Firearms_Injuries (2020)'!I17+'Firearms_Injuries (2020)'!I34+'Firearms_Injuries (2020)'!I51+'Assault or Homicide (2020)'!I17+'Assault or Homicide (2020)'!I34+'Assault or Homicide (2020)'!I51+'Suicide_Attempts (2020)'!I17+'Suicide_Attempts (2020)'!I34+'Suicide_Attempts (2020)'!I51+'Struck_Injuries (2020)'!I17+'Struck_Injuries (2020)'!I34+'Struck_Injuries (2020)'!I51+'MVT_Injuries (2020)'!I17+'MVT_Injuries (2020)'!I34+'MVT_Injuries (2020)'!I51)</f>
        <v>0</v>
      </c>
      <c r="C39" s="180">
        <f>SUM('Fall-related_Injuries (2020)'!CJ17+'Fall-related_Injuries (2020)'!CJ34+'Fall-related_Injuries (2020)'!CJ51+'Firearms_Injuries (2020)'!CJ17+'Firearms_Injuries (2020)'!CJ34+'Firearms_Injuries (2020)'!CJ51+'Assault or Homicide (2020)'!CJ17+'Assault or Homicide (2020)'!CJ34+'Assault or Homicide (2020)'!CJ51+'Suicide_Attempts (2020)'!CJ17+'Suicide_Attempts (2020)'!CJ34+'Suicide_Attempts (2020)'!CJ51+'Struck_Injuries (2020)'!CJ17+'Struck_Injuries (2020)'!CJ34+'Struck_Injuries (2020)'!CJ51+'MVT_Injuries (2020)'!CJ17+'MVT_Injuries (2020)'!CJ34+'MVT_Injuries (2020)'!CJ51)</f>
        <v>0</v>
      </c>
      <c r="D39">
        <f t="shared" si="4"/>
        <v>1</v>
      </c>
      <c r="F39">
        <v>4</v>
      </c>
      <c r="G39" s="180" t="e">
        <f>INDEX($A$36:$A$42,MATCH(ROWS($C$36:C39),$D$36:$D$42,0))</f>
        <v>#N/A</v>
      </c>
      <c r="H39" s="180" t="e">
        <f>INDEX($B$36:$B$42,MATCH(ROWS(B$36:$B39),$D$36:$D$42,0))</f>
        <v>#N/A</v>
      </c>
      <c r="I39" s="180" t="e">
        <f>INDEX($C$36:$C$42,MATCH(ROWS($D$36:D39),$D$36:$D$42,0))</f>
        <v>#N/A</v>
      </c>
    </row>
    <row r="40" spans="1:9" x14ac:dyDescent="0.25">
      <c r="A40" s="107" t="str">
        <f>' Populations'!P8</f>
        <v>American Indian/Alaska Native</v>
      </c>
      <c r="B40" s="99">
        <f>SUM('Fall-related_Injuries (2020)'!J17+'Fall-related_Injuries (2020)'!J34+'Fall-related_Injuries (2020)'!J51+'Firearms_Injuries (2020)'!J17+'Firearms_Injuries (2020)'!J34+'Firearms_Injuries (2020)'!J51+'Assault or Homicide (2020)'!J17+'Assault or Homicide (2020)'!J34+'Assault or Homicide (2020)'!J51+'Suicide_Attempts (2020)'!J17+'Suicide_Attempts (2020)'!J34+'Suicide_Attempts (2020)'!J51+'Struck_Injuries (2020)'!J17+'Struck_Injuries (2020)'!J34+'Struck_Injuries (2020)'!J51+'MVT_Injuries (2020)'!J17+'MVT_Injuries (2020)'!J34+'MVT_Injuries (2020)'!J51)</f>
        <v>0</v>
      </c>
      <c r="C40" s="180">
        <f>SUM('Fall-related_Injuries (2020)'!CK17+'Fall-related_Injuries (2020)'!CK34+'Fall-related_Injuries (2020)'!CK51+'Firearms_Injuries (2020)'!CK17+'Firearms_Injuries (2020)'!CK34+'Firearms_Injuries (2020)'!CK51+'Assault or Homicide (2020)'!CK17+'Assault or Homicide (2020)'!CK34+'Assault or Homicide (2020)'!CK51+'Suicide_Attempts (2020)'!CK17+'Suicide_Attempts (2020)'!CK34+'Suicide_Attempts (2020)'!CK51+'Struck_Injuries (2020)'!CK17+'Struck_Injuries (2020)'!CK34+'Struck_Injuries (2020)'!CK51+'MVT_Injuries (2020)'!CK17+'MVT_Injuries (2020)'!CK34+'MVT_Injuries (2020)'!CK51)</f>
        <v>0</v>
      </c>
      <c r="D40">
        <f t="shared" si="4"/>
        <v>1</v>
      </c>
      <c r="F40">
        <v>5</v>
      </c>
      <c r="G40" s="180" t="e">
        <f>INDEX($A$36:$A$42,MATCH(ROWS($C$36:C40),$D$36:$D$42,0))</f>
        <v>#N/A</v>
      </c>
      <c r="H40" s="180" t="e">
        <f>INDEX($B$36:$B$42,MATCH(ROWS(B$36:$B40),$D$36:$D$42,0))</f>
        <v>#N/A</v>
      </c>
      <c r="I40" s="180" t="e">
        <f>INDEX($C$36:$C$42,MATCH(ROWS($D$36:D40),$D$36:$D$42,0))</f>
        <v>#N/A</v>
      </c>
    </row>
    <row r="41" spans="1:9" x14ac:dyDescent="0.25">
      <c r="A41" s="107" t="str">
        <f>' Populations'!R8</f>
        <v>Other</v>
      </c>
      <c r="B41" s="99">
        <f>SUM('Fall-related_Injuries (2020)'!K17+'Fall-related_Injuries (2020)'!K34+'Fall-related_Injuries (2020)'!K51+'Firearms_Injuries (2020)'!K17+'Firearms_Injuries (2020)'!K34+'Firearms_Injuries (2020)'!K51+'Assault or Homicide (2020)'!K17+'Assault or Homicide (2020)'!K34+'Assault or Homicide (2020)'!K51+'Suicide_Attempts (2020)'!K17+'Suicide_Attempts (2020)'!K34+'Suicide_Attempts (2020)'!K51+'Struck_Injuries (2020)'!K17+'Struck_Injuries (2020)'!K34+'Struck_Injuries (2020)'!K51+'MVT_Injuries (2020)'!K17+'MVT_Injuries (2020)'!K34+'MVT_Injuries (2020)'!K51)</f>
        <v>0</v>
      </c>
      <c r="C41" s="180">
        <f>SUM('Fall-related_Injuries (2020)'!CL17+'Fall-related_Injuries (2020)'!CL34+'Fall-related_Injuries (2020)'!CL51+'Firearms_Injuries (2020)'!CL17+'Firearms_Injuries (2020)'!CL34+'Firearms_Injuries (2020)'!CL51+'Assault or Homicide (2020)'!CL17+'Assault or Homicide (2020)'!CL34+'Assault or Homicide (2020)'!CL51+'Suicide_Attempts (2020)'!CL17+'Suicide_Attempts (2020)'!CL34+'Suicide_Attempts (2020)'!CL51+'Struck_Injuries (2020)'!CL17+'Struck_Injuries (2020)'!CL34+'Struck_Injuries (2020)'!CL51+'MVT_Injuries (2020)'!CL17+'MVT_Injuries (2020)'!CL34+'MVT_Injuries (2020)'!CL51)</f>
        <v>0</v>
      </c>
      <c r="D41">
        <f t="shared" si="4"/>
        <v>1</v>
      </c>
      <c r="F41">
        <v>6</v>
      </c>
      <c r="G41" s="180" t="e">
        <f>INDEX($A$36:$A$42,MATCH(ROWS($C$36:C41),$D$36:$D$42,0))</f>
        <v>#N/A</v>
      </c>
      <c r="H41" s="180" t="e">
        <f>INDEX($B$36:$B$42,MATCH(ROWS(B$36:$B41),$D$36:$D$42,0))</f>
        <v>#N/A</v>
      </c>
      <c r="I41" s="180" t="e">
        <f>INDEX($C$36:$C$42,MATCH(ROWS($D$36:D41),$D$36:$D$42,0))</f>
        <v>#N/A</v>
      </c>
    </row>
    <row r="42" spans="1:9" x14ac:dyDescent="0.25">
      <c r="A42" s="107" t="str">
        <f>' Populations'!T8</f>
        <v>Other</v>
      </c>
      <c r="B42" s="99">
        <f>SUM('Fall-related_Injuries (2020)'!L17+'Fall-related_Injuries (2020)'!L34+'Fall-related_Injuries (2020)'!L51+'Firearms_Injuries (2020)'!L17+'Firearms_Injuries (2020)'!L34+'Firearms_Injuries (2020)'!L51+'Assault or Homicide (2020)'!L17+'Assault or Homicide (2020)'!L34+'Assault or Homicide (2020)'!L51+'Suicide_Attempts (2020)'!L17+'Suicide_Attempts (2020)'!L34+'Suicide_Attempts (2020)'!L51+'Struck_Injuries (2020)'!L17+'Struck_Injuries (2020)'!L34+'Struck_Injuries (2020)'!L51+'MVT_Injuries (2020)'!L17+'MVT_Injuries (2020)'!L34+'MVT_Injuries (2020)'!L51)</f>
        <v>0</v>
      </c>
      <c r="C42" s="180">
        <f>SUM('Fall-related_Injuries (2020)'!CM17+'Fall-related_Injuries (2020)'!CM34+'Fall-related_Injuries (2020)'!CM51+'Firearms_Injuries (2020)'!CM17+'Firearms_Injuries (2020)'!CM34+'Firearms_Injuries (2020)'!CM51+'Assault or Homicide (2020)'!CM17+'Assault or Homicide (2020)'!CM34+'Assault or Homicide (2020)'!CM51+'Suicide_Attempts (2020)'!CM17+'Suicide_Attempts (2020)'!CM34+'Suicide_Attempts (2020)'!CM51+'Struck_Injuries (2020)'!CM17+'Struck_Injuries (2020)'!CM34+'Struck_Injuries (2020)'!CM51+'MVT_Injuries (2020)'!CM17+'MVT_Injuries (2020)'!CM34+'MVT_Injuries (2020)'!CM51)</f>
        <v>0</v>
      </c>
      <c r="D42">
        <f t="shared" si="4"/>
        <v>1</v>
      </c>
      <c r="F42">
        <v>7</v>
      </c>
      <c r="G42" s="180" t="e">
        <f>INDEX($A$36:$A$42,MATCH(ROWS($C$36:C42),$D$36:$D$42,0))</f>
        <v>#N/A</v>
      </c>
      <c r="H42" s="180" t="e">
        <f>INDEX($B$36:$B$42,MATCH(ROWS(B$36:$B42),$D$36:$D$42,0))</f>
        <v>#N/A</v>
      </c>
      <c r="I42" s="180" t="e">
        <f>INDEX($C$36:$C$42,MATCH(ROWS($D$36:D42),$D$36:$D$42,0))</f>
        <v>#N/A</v>
      </c>
    </row>
    <row r="45" spans="1:9" x14ac:dyDescent="0.25">
      <c r="A45" s="132" t="s">
        <v>350</v>
      </c>
      <c r="B45" s="132" t="s">
        <v>335</v>
      </c>
      <c r="C45" s="133" t="s">
        <v>336</v>
      </c>
      <c r="D45" s="14" t="s">
        <v>351</v>
      </c>
      <c r="F45" s="14" t="s">
        <v>352</v>
      </c>
      <c r="G45" s="132" t="s">
        <v>350</v>
      </c>
      <c r="H45" s="132" t="s">
        <v>335</v>
      </c>
      <c r="I45" s="181" t="s">
        <v>336</v>
      </c>
    </row>
    <row r="46" spans="1:9" x14ac:dyDescent="0.25">
      <c r="A46" s="134" t="str">
        <f>'Health Regions'!B4</f>
        <v>Region 1</v>
      </c>
      <c r="B46" s="135">
        <f>SUM('Fall-related_Injuries (2020)'!M17+'Fall-related_Injuries (2020)'!M34+'Fall-related_Injuries (2020)'!M51+'Firearms_Injuries (2020)'!M17+'Firearms_Injuries (2020)'!M34+'Firearms_Injuries (2020)'!M51+'Assault or Homicide (2020)'!M17+'Assault or Homicide (2020)'!M34+'Assault or Homicide (2020)'!M51+'Suicide_Attempts (2020)'!M17+'Suicide_Attempts (2020)'!M34+'Suicide_Attempts (2020)'!M51+'Struck_Injuries (2020)'!M17+'Struck_Injuries (2020)'!M34+'Struck_Injuries (2020)'!M51)</f>
        <v>0</v>
      </c>
      <c r="C46" s="144">
        <f>SUM('Fall-related_Injuries (2020)'!CN17+'Fall-related_Injuries (2020)'!CN34+'Fall-related_Injuries (2020)'!CN51+'Firearms_Injuries (2020)'!CN17+'Firearms_Injuries (2020)'!CN34+'Firearms_Injuries (2020)'!CN51+'Assault or Homicide (2020)'!CN17+'Assault or Homicide (2020)'!CN34+'Assault or Homicide (2020)'!CN51+'Suicide_Attempts (2020)'!CN17+'Suicide_Attempts (2020)'!CN34+'Suicide_Attempts (2020)'!CN51+'Struck_Injuries (2020)'!CN17+'Struck_Injuries (2020)'!CN34+'Struck_Injuries (2020)'!CN51)</f>
        <v>0</v>
      </c>
      <c r="D46">
        <f>RANK(C46,C$46:C$59)</f>
        <v>1</v>
      </c>
      <c r="F46">
        <v>1</v>
      </c>
      <c r="G46" s="180" t="str">
        <f>INDEX($A$46:$A$59,MATCH(ROWS($C$46:C46),$D$46:$D$59,0))</f>
        <v>Region 1</v>
      </c>
      <c r="H46" s="135">
        <f>INDEX($B$46:$B$59,MATCH(ROWS(B$46:B46),$D$46:$D$59,0))</f>
        <v>0</v>
      </c>
      <c r="I46" s="177">
        <f>INDEX($C$46:$C$59,MATCH(ROWS(D$46:D46),$D$46:$D$59,0))</f>
        <v>0</v>
      </c>
    </row>
    <row r="47" spans="1:9" x14ac:dyDescent="0.25">
      <c r="A47" s="134" t="str">
        <f>'Health Regions'!D4</f>
        <v>Region 2</v>
      </c>
      <c r="B47" s="138">
        <f>SUM('Fall-related_Injuries (2020)'!N17+'Fall-related_Injuries (2020)'!N34+'Fall-related_Injuries (2020)'!N51+'Firearms_Injuries (2020)'!N17+'Firearms_Injuries (2020)'!N34+'Firearms_Injuries (2020)'!N51+'Assault or Homicide (2020)'!N17+'Assault or Homicide (2020)'!N34+'Assault or Homicide (2020)'!N51+'Suicide_Attempts (2020)'!N17+'Suicide_Attempts (2020)'!N34+'Suicide_Attempts (2020)'!N51+'Struck_Injuries (2020)'!N17+'Struck_Injuries (2020)'!N34+'Struck_Injuries (2020)'!N51)</f>
        <v>0</v>
      </c>
      <c r="C47" s="145">
        <f>SUM('Fall-related_Injuries (2020)'!CO17+'Fall-related_Injuries (2020)'!CO34+'Fall-related_Injuries (2020)'!CO51+'Firearms_Injuries (2020)'!CO17+'Firearms_Injuries (2020)'!CO34+'Firearms_Injuries (2020)'!CO51+'Assault or Homicide (2020)'!CO17+'Assault or Homicide (2020)'!CO34+'Assault or Homicide (2020)'!CO51+'Suicide_Attempts (2020)'!CO17+'Suicide_Attempts (2020)'!CO34+'Suicide_Attempts (2020)'!CO51+'Struck_Injuries (2020)'!CO17+'Struck_Injuries (2020)'!CO34+'Struck_Injuries (2020)'!CO51)</f>
        <v>0</v>
      </c>
      <c r="D47">
        <f t="shared" ref="D47:D59" si="5">RANK(C47,C$46:C$59)</f>
        <v>1</v>
      </c>
      <c r="F47">
        <v>2</v>
      </c>
      <c r="G47" s="180" t="e">
        <f>INDEX($A$46:$A$59,MATCH(ROWS($C$46:C47),$D$46:$D$59,0))</f>
        <v>#N/A</v>
      </c>
      <c r="H47" s="135" t="e">
        <f>INDEX($B$46:$B$59,MATCH(ROWS(B$46:B47),$D$46:$D$59,0))</f>
        <v>#N/A</v>
      </c>
      <c r="I47" s="177" t="e">
        <f>INDEX($C$46:$C$59,MATCH(ROWS(D$46:D47),$D$46:$D$59,0))</f>
        <v>#N/A</v>
      </c>
    </row>
    <row r="48" spans="1:9" x14ac:dyDescent="0.25">
      <c r="A48" s="134" t="str">
        <f>'Health Regions'!F4</f>
        <v>Region 3</v>
      </c>
      <c r="B48" s="135">
        <f>SUM('Fall-related_Injuries (2020)'!O17+'Fall-related_Injuries (2020)'!O34+'Fall-related_Injuries (2020)'!O51+'Firearms_Injuries (2020)'!O17+'Firearms_Injuries (2020)'!O34+'Firearms_Injuries (2020)'!O51+'Assault or Homicide (2020)'!O17+'Assault or Homicide (2020)'!O34+'Assault or Homicide (2020)'!O51+'Suicide_Attempts (2020)'!O17+'Suicide_Attempts (2020)'!O34+'Suicide_Attempts (2020)'!O51+'Struck_Injuries (2020)'!O17+'Struck_Injuries (2020)'!O34+'Struck_Injuries (2020)'!O51)</f>
        <v>0</v>
      </c>
      <c r="C48" s="144">
        <f>SUM('Fall-related_Injuries (2020)'!CP17+'Fall-related_Injuries (2020)'!CP34+'Fall-related_Injuries (2020)'!CP51+'Firearms_Injuries (2020)'!CP17+'Firearms_Injuries (2020)'!CP34+'Firearms_Injuries (2020)'!CP51+'Assault or Homicide (2020)'!CP17+'Assault or Homicide (2020)'!CP34+'Assault or Homicide (2020)'!CP51+'Suicide_Attempts (2020)'!CP17+'Suicide_Attempts (2020)'!CP34+'Suicide_Attempts (2020)'!CP51+'Struck_Injuries (2020)'!CP17+'Struck_Injuries (2020)'!CP34+'Struck_Injuries (2020)'!CP51)</f>
        <v>0</v>
      </c>
      <c r="D48">
        <f t="shared" si="5"/>
        <v>1</v>
      </c>
      <c r="F48">
        <v>3</v>
      </c>
      <c r="G48" s="180" t="e">
        <f>INDEX($A$46:$A$59,MATCH(ROWS($C$46:C48),$D$46:$D$59,0))</f>
        <v>#N/A</v>
      </c>
      <c r="H48" s="135" t="e">
        <f>INDEX($B$46:$B$59,MATCH(ROWS(B$46:B48),$D$46:$D$59,0))</f>
        <v>#N/A</v>
      </c>
      <c r="I48" s="177" t="e">
        <f>INDEX($C$46:$C$59,MATCH(ROWS(D$46:D48),$D$46:$D$59,0))</f>
        <v>#N/A</v>
      </c>
    </row>
    <row r="49" spans="1:9" x14ac:dyDescent="0.25">
      <c r="A49" s="134" t="str">
        <f>'Health Regions'!H4</f>
        <v>Region 4</v>
      </c>
      <c r="B49" s="138">
        <f>SUM('Fall-related_Injuries (2020)'!P17+'Fall-related_Injuries (2020)'!P34+'Fall-related_Injuries (2020)'!P51+'Firearms_Injuries (2020)'!P17+'Firearms_Injuries (2020)'!P34+'Firearms_Injuries (2020)'!P51+'Assault or Homicide (2020)'!P17+'Assault or Homicide (2020)'!P34+'Assault or Homicide (2020)'!P51+'Suicide_Attempts (2020)'!P17+'Suicide_Attempts (2020)'!P34+'Suicide_Attempts (2020)'!P51+'Struck_Injuries (2020)'!P17+'Struck_Injuries (2020)'!P34+'Struck_Injuries (2020)'!P51)</f>
        <v>0</v>
      </c>
      <c r="C49" s="145">
        <f>SUM('Fall-related_Injuries (2020)'!CQ17+'Fall-related_Injuries (2020)'!CQ34+'Fall-related_Injuries (2020)'!CQ51+'Firearms_Injuries (2020)'!CQ17+'Firearms_Injuries (2020)'!CQ34+'Firearms_Injuries (2020)'!CQ51+'Assault or Homicide (2020)'!CQ17+'Assault or Homicide (2020)'!CQ34+'Assault or Homicide (2020)'!CQ51+'Suicide_Attempts (2020)'!CQ17+'Suicide_Attempts (2020)'!CQ34+'Suicide_Attempts (2020)'!CQ51+'Struck_Injuries (2020)'!CQ17+'Struck_Injuries (2020)'!CQ34+'Struck_Injuries (2020)'!CQ51)</f>
        <v>0</v>
      </c>
      <c r="D49">
        <f t="shared" si="5"/>
        <v>1</v>
      </c>
      <c r="F49">
        <v>4</v>
      </c>
      <c r="G49" s="180" t="e">
        <f>INDEX($A$46:$A$59,MATCH(ROWS($C$46:C49),$D$46:$D$59,0))</f>
        <v>#N/A</v>
      </c>
      <c r="H49" s="135" t="e">
        <f>INDEX($B$46:$B$59,MATCH(ROWS(B$46:B49),$D$46:$D$59,0))</f>
        <v>#N/A</v>
      </c>
      <c r="I49" s="177" t="e">
        <f>INDEX($C$46:$C$59,MATCH(ROWS(D$46:D49),$D$46:$D$59,0))</f>
        <v>#N/A</v>
      </c>
    </row>
    <row r="50" spans="1:9" x14ac:dyDescent="0.25">
      <c r="A50" s="134" t="str">
        <f>'Health Regions'!J4</f>
        <v>Region 5</v>
      </c>
      <c r="B50" s="135">
        <f>SUM('Fall-related_Injuries (2020)'!Q17+'Fall-related_Injuries (2020)'!Q34+'Fall-related_Injuries (2020)'!Q51+'Firearms_Injuries (2020)'!Q17+'Firearms_Injuries (2020)'!Q34+'Firearms_Injuries (2020)'!Q51+'Assault or Homicide (2020)'!Q17+'Assault or Homicide (2020)'!Q34+'Assault or Homicide (2020)'!Q51+'Suicide_Attempts (2020)'!Q17+'Suicide_Attempts (2020)'!Q34+'Suicide_Attempts (2020)'!Q51+'Struck_Injuries (2020)'!Q17+'Struck_Injuries (2020)'!Q34+'Struck_Injuries (2020)'!Q51)</f>
        <v>0</v>
      </c>
      <c r="C50" s="144">
        <f>SUM('Fall-related_Injuries (2020)'!CR17+'Fall-related_Injuries (2020)'!CR34+'Fall-related_Injuries (2020)'!CR51+'Firearms_Injuries (2020)'!CR17+'Firearms_Injuries (2020)'!CR34+'Firearms_Injuries (2020)'!CR51+'Assault or Homicide (2020)'!CR17+'Assault or Homicide (2020)'!CR34+'Assault or Homicide (2020)'!CR51+'Suicide_Attempts (2020)'!CR17+'Suicide_Attempts (2020)'!CR34+'Suicide_Attempts (2020)'!CR51+'Struck_Injuries (2020)'!CR17+'Struck_Injuries (2020)'!CR34+'Struck_Injuries (2020)'!CR51)</f>
        <v>0</v>
      </c>
      <c r="D50">
        <f t="shared" si="5"/>
        <v>1</v>
      </c>
      <c r="F50">
        <v>5</v>
      </c>
      <c r="G50" s="180" t="e">
        <f>INDEX($A$46:$A$59,MATCH(ROWS($C$46:C50),$D$46:$D$59,0))</f>
        <v>#N/A</v>
      </c>
      <c r="H50" s="135" t="e">
        <f>INDEX($B$46:$B$59,MATCH(ROWS(B$46:B50),$D$46:$D$59,0))</f>
        <v>#N/A</v>
      </c>
      <c r="I50" s="177" t="e">
        <f>INDEX($C$46:$C$59,MATCH(ROWS(D$46:D50),$D$46:$D$59,0))</f>
        <v>#N/A</v>
      </c>
    </row>
    <row r="51" spans="1:9" x14ac:dyDescent="0.25">
      <c r="A51" s="134" t="str">
        <f>'Health Regions'!L4</f>
        <v>Region 6</v>
      </c>
      <c r="B51" s="138">
        <f>SUM('Fall-related_Injuries (2020)'!R17+'Fall-related_Injuries (2020)'!R34+'Fall-related_Injuries (2020)'!R51+'Firearms_Injuries (2020)'!R17+'Firearms_Injuries (2020)'!R34+'Firearms_Injuries (2020)'!R51+'Assault or Homicide (2020)'!R17+'Assault or Homicide (2020)'!R34+'Assault or Homicide (2020)'!R51+'Suicide_Attempts (2020)'!R17+'Suicide_Attempts (2020)'!R34+'Suicide_Attempts (2020)'!R51+'Struck_Injuries (2020)'!R17+'Struck_Injuries (2020)'!R34+'Struck_Injuries (2020)'!R51)</f>
        <v>0</v>
      </c>
      <c r="C51" s="145">
        <f>SUM('Fall-related_Injuries (2020)'!CS17+'Fall-related_Injuries (2020)'!CS34+'Fall-related_Injuries (2020)'!CS51+'Firearms_Injuries (2020)'!CS17+'Firearms_Injuries (2020)'!CS34+'Firearms_Injuries (2020)'!CS51+'Assault or Homicide (2020)'!CS17+'Assault or Homicide (2020)'!CS34+'Assault or Homicide (2020)'!CS51+'Suicide_Attempts (2020)'!CS17+'Suicide_Attempts (2020)'!CS34+'Suicide_Attempts (2020)'!CS51+'Struck_Injuries (2020)'!CS17+'Struck_Injuries (2020)'!CS34+'Struck_Injuries (2020)'!CS51)</f>
        <v>0</v>
      </c>
      <c r="D51">
        <f t="shared" si="5"/>
        <v>1</v>
      </c>
      <c r="F51">
        <v>6</v>
      </c>
      <c r="G51" s="180" t="e">
        <f>INDEX($A$46:$A$59,MATCH(ROWS($C$46:C51),$D$46:$D$59,0))</f>
        <v>#N/A</v>
      </c>
      <c r="H51" s="135" t="e">
        <f>INDEX($B$46:$B$59,MATCH(ROWS(B$46:B51),$D$46:$D$59,0))</f>
        <v>#N/A</v>
      </c>
      <c r="I51" s="177" t="e">
        <f>INDEX($C$46:$C$59,MATCH(ROWS(D$46:D51),$D$46:$D$59,0))</f>
        <v>#N/A</v>
      </c>
    </row>
    <row r="52" spans="1:9" x14ac:dyDescent="0.25">
      <c r="A52" s="134" t="str">
        <f>'Health Regions'!N4</f>
        <v>Region 7</v>
      </c>
      <c r="B52" s="135">
        <f>SUM('Fall-related_Injuries (2020)'!S17+'Fall-related_Injuries (2020)'!S34+'Fall-related_Injuries (2020)'!S51+'Firearms_Injuries (2020)'!S17+'Firearms_Injuries (2020)'!S34+'Firearms_Injuries (2020)'!S51+'Assault or Homicide (2020)'!S17+'Assault or Homicide (2020)'!S34+'Assault or Homicide (2020)'!S51+'Suicide_Attempts (2020)'!S17+'Suicide_Attempts (2020)'!S34+'Suicide_Attempts (2020)'!S51+'Struck_Injuries (2020)'!S17+'Struck_Injuries (2020)'!S34+'Struck_Injuries (2020)'!S51)</f>
        <v>0</v>
      </c>
      <c r="C52" s="144">
        <f>SUM('Fall-related_Injuries (2020)'!CT17+'Fall-related_Injuries (2020)'!CT34+'Fall-related_Injuries (2020)'!CT51+'Firearms_Injuries (2020)'!CT17+'Firearms_Injuries (2020)'!CT34+'Firearms_Injuries (2020)'!CT51+'Assault or Homicide (2020)'!CT17+'Assault or Homicide (2020)'!CT34+'Assault or Homicide (2020)'!CT51+'Suicide_Attempts (2020)'!CT17+'Suicide_Attempts (2020)'!CT34+'Suicide_Attempts (2020)'!CT51+'Struck_Injuries (2020)'!CT17+'Struck_Injuries (2020)'!CT34+'Struck_Injuries (2020)'!CT51)</f>
        <v>0</v>
      </c>
      <c r="D52">
        <f t="shared" si="5"/>
        <v>1</v>
      </c>
      <c r="F52">
        <v>7</v>
      </c>
      <c r="G52" s="180" t="e">
        <f>INDEX($A$46:$A$59,MATCH(ROWS($C$46:C52),$D$46:$D$59,0))</f>
        <v>#N/A</v>
      </c>
      <c r="H52" s="135" t="e">
        <f>INDEX($B$46:$B$59,MATCH(ROWS(B$46:B52),$D$46:$D$59,0))</f>
        <v>#N/A</v>
      </c>
      <c r="I52" s="177" t="e">
        <f>INDEX($C$46:$C$59,MATCH(ROWS(D$46:D52),$D$46:$D$59,0))</f>
        <v>#N/A</v>
      </c>
    </row>
    <row r="53" spans="1:9" x14ac:dyDescent="0.25">
      <c r="A53" s="134" t="str">
        <f>'Health Regions'!P4</f>
        <v>Region 8</v>
      </c>
      <c r="B53" s="138">
        <f>SUM('Fall-related_Injuries (2020)'!T17+'Fall-related_Injuries (2020)'!T34+'Fall-related_Injuries (2020)'!T51+'Firearms_Injuries (2020)'!T17+'Firearms_Injuries (2020)'!T34+'Firearms_Injuries (2020)'!T51+'Assault or Homicide (2020)'!T17+'Assault or Homicide (2020)'!T34+'Assault or Homicide (2020)'!T51+'Suicide_Attempts (2020)'!T17+'Suicide_Attempts (2020)'!T34+'Suicide_Attempts (2020)'!T51+'Struck_Injuries (2020)'!T17+'Struck_Injuries (2020)'!T34+'Struck_Injuries (2020)'!T51)</f>
        <v>0</v>
      </c>
      <c r="C53" s="145">
        <f>SUM('Fall-related_Injuries (2020)'!CU17+'Fall-related_Injuries (2020)'!CU34+'Fall-related_Injuries (2020)'!CU51+'Firearms_Injuries (2020)'!CU17+'Firearms_Injuries (2020)'!CU34+'Firearms_Injuries (2020)'!CU51+'Assault or Homicide (2020)'!CU17+'Assault or Homicide (2020)'!CU34+'Assault or Homicide (2020)'!CU51+'Suicide_Attempts (2020)'!CU17+'Suicide_Attempts (2020)'!CU34+'Suicide_Attempts (2020)'!CU51+'Struck_Injuries (2020)'!CU17+'Struck_Injuries (2020)'!CU34+'Struck_Injuries (2020)'!CU51)</f>
        <v>0</v>
      </c>
      <c r="D53">
        <f t="shared" si="5"/>
        <v>1</v>
      </c>
      <c r="F53">
        <v>8</v>
      </c>
      <c r="G53" s="180" t="e">
        <f>INDEX($A$46:$A$59,MATCH(ROWS($C$46:C53),$D$46:$D$59,0))</f>
        <v>#N/A</v>
      </c>
      <c r="H53" s="135" t="e">
        <f>INDEX($B$46:$B$59,MATCH(ROWS(B$46:B53),$D$46:$D$59,0))</f>
        <v>#N/A</v>
      </c>
      <c r="I53" s="177" t="e">
        <f>INDEX($C$46:$C$59,MATCH(ROWS(D$46:D53),$D$46:$D$59,0))</f>
        <v>#N/A</v>
      </c>
    </row>
    <row r="54" spans="1:9" x14ac:dyDescent="0.25">
      <c r="A54" s="134" t="str">
        <f>'Health Regions'!R4</f>
        <v>Region 9</v>
      </c>
      <c r="B54" s="135">
        <f>SUM('Fall-related_Injuries (2020)'!U17+'Fall-related_Injuries (2020)'!U34+'Fall-related_Injuries (2020)'!U51+'Firearms_Injuries (2020)'!U17+'Firearms_Injuries (2020)'!U34+'Firearms_Injuries (2020)'!U51+'Assault or Homicide (2020)'!U17+'Assault or Homicide (2020)'!U34+'Assault or Homicide (2020)'!U51+'Suicide_Attempts (2020)'!U17+'Suicide_Attempts (2020)'!U34+'Suicide_Attempts (2020)'!U51+'Struck_Injuries (2020)'!U17+'Struck_Injuries (2020)'!U34+'Struck_Injuries (2020)'!U51)</f>
        <v>0</v>
      </c>
      <c r="C54" s="144">
        <f>SUM('Fall-related_Injuries (2020)'!CV17+'Fall-related_Injuries (2020)'!CV34+'Fall-related_Injuries (2020)'!CV51+'Firearms_Injuries (2020)'!CV17+'Firearms_Injuries (2020)'!CV34+'Firearms_Injuries (2020)'!CV51+'Assault or Homicide (2020)'!CV17+'Assault or Homicide (2020)'!CV34+'Assault or Homicide (2020)'!CV51+'Suicide_Attempts (2020)'!CV17+'Suicide_Attempts (2020)'!CV34+'Suicide_Attempts (2020)'!CV51+'Struck_Injuries (2020)'!CV17+'Struck_Injuries (2020)'!CV34+'Struck_Injuries (2020)'!CV51)</f>
        <v>0</v>
      </c>
      <c r="D54">
        <f t="shared" si="5"/>
        <v>1</v>
      </c>
      <c r="F54">
        <v>9</v>
      </c>
      <c r="G54" s="180" t="e">
        <f>INDEX($A$46:$A$59,MATCH(ROWS($C$46:C54),$D$46:$D$59,0))</f>
        <v>#N/A</v>
      </c>
      <c r="H54" s="135" t="e">
        <f>INDEX($B$46:$B$59,MATCH(ROWS(B$46:B54),$D$46:$D$59,0))</f>
        <v>#N/A</v>
      </c>
      <c r="I54" s="177" t="e">
        <f>INDEX($C$46:$C$59,MATCH(ROWS(D$46:D54),$D$46:$D$59,0))</f>
        <v>#N/A</v>
      </c>
    </row>
    <row r="55" spans="1:9" x14ac:dyDescent="0.25">
      <c r="A55" s="134" t="str">
        <f>'Health Regions'!T4</f>
        <v>Region 10</v>
      </c>
      <c r="B55" s="138">
        <f>SUM('Fall-related_Injuries (2020)'!V17+'Fall-related_Injuries (2020)'!V34+'Fall-related_Injuries (2020)'!V51+'Firearms_Injuries (2020)'!V17+'Firearms_Injuries (2020)'!V34+'Firearms_Injuries (2020)'!V51+'Assault or Homicide (2020)'!V17+'Assault or Homicide (2020)'!V34+'Assault or Homicide (2020)'!V51+'Suicide_Attempts (2020)'!V17+'Suicide_Attempts (2020)'!V34+'Suicide_Attempts (2020)'!V51+'Struck_Injuries (2020)'!V17+'Struck_Injuries (2020)'!V34+'Struck_Injuries (2020)'!V51)</f>
        <v>0</v>
      </c>
      <c r="C55" s="145">
        <f>SUM('Fall-related_Injuries (2020)'!CW17+'Fall-related_Injuries (2020)'!CW34+'Fall-related_Injuries (2020)'!CW51+'Firearms_Injuries (2020)'!CW17+'Firearms_Injuries (2020)'!CW34+'Firearms_Injuries (2020)'!CW51+'Assault or Homicide (2020)'!CW17+'Assault or Homicide (2020)'!CW34+'Assault or Homicide (2020)'!CW51+'Suicide_Attempts (2020)'!CW17+'Suicide_Attempts (2020)'!CW34+'Suicide_Attempts (2020)'!CW51+'Struck_Injuries (2020)'!CW17+'Struck_Injuries (2020)'!CW34+'Struck_Injuries (2020)'!CW51)</f>
        <v>0</v>
      </c>
      <c r="D55">
        <f t="shared" si="5"/>
        <v>1</v>
      </c>
      <c r="F55">
        <v>10</v>
      </c>
      <c r="G55" s="180" t="e">
        <f>INDEX($A$46:$A$59,MATCH(ROWS($C$46:C55),$D$46:$D$59,0))</f>
        <v>#N/A</v>
      </c>
      <c r="H55" s="135" t="e">
        <f>INDEX($B$46:$B$59,MATCH(ROWS(B$46:B55),$D$46:$D$59,0))</f>
        <v>#N/A</v>
      </c>
      <c r="I55" s="177" t="e">
        <f>INDEX($C$46:$C$59,MATCH(ROWS(D$46:D55),$D$46:$D$59,0))</f>
        <v>#N/A</v>
      </c>
    </row>
    <row r="56" spans="1:9" x14ac:dyDescent="0.25">
      <c r="A56" s="134" t="str">
        <f>'Health Regions'!V4</f>
        <v>Region 11</v>
      </c>
      <c r="B56" s="135">
        <f>SUM('Fall-related_Injuries (2020)'!W17+'Fall-related_Injuries (2020)'!W34+'Fall-related_Injuries (2020)'!W51+'Firearms_Injuries (2020)'!W17+'Firearms_Injuries (2020)'!W34+'Firearms_Injuries (2020)'!W51+'Assault or Homicide (2020)'!W17+'Assault or Homicide (2020)'!W34+'Assault or Homicide (2020)'!W51+'Suicide_Attempts (2020)'!W17+'Suicide_Attempts (2020)'!W34+'Suicide_Attempts (2020)'!W51+'Struck_Injuries (2020)'!W17+'Struck_Injuries (2020)'!W34+'Struck_Injuries (2020)'!W51)</f>
        <v>0</v>
      </c>
      <c r="C56" s="144">
        <f>SUM('Fall-related_Injuries (2020)'!CX17+'Fall-related_Injuries (2020)'!CX34+'Fall-related_Injuries (2020)'!CX51+'Firearms_Injuries (2020)'!CX17+'Firearms_Injuries (2020)'!CX34+'Firearms_Injuries (2020)'!CX51+'Assault or Homicide (2020)'!CX17+'Assault or Homicide (2020)'!CX34+'Assault or Homicide (2020)'!CX51+'Suicide_Attempts (2020)'!CX17+'Suicide_Attempts (2020)'!CX34+'Suicide_Attempts (2020)'!CX51+'Struck_Injuries (2020)'!CX17+'Struck_Injuries (2020)'!CX34+'Struck_Injuries (2020)'!CX51)</f>
        <v>0</v>
      </c>
      <c r="D56">
        <f t="shared" si="5"/>
        <v>1</v>
      </c>
      <c r="F56">
        <v>11</v>
      </c>
      <c r="G56" s="180" t="e">
        <f>INDEX($A$46:$A$59,MATCH(ROWS($C$46:C56),$D$46:$D$59,0))</f>
        <v>#N/A</v>
      </c>
      <c r="H56" s="135" t="e">
        <f>INDEX($B$46:$B$59,MATCH(ROWS(B$46:B56),$D$46:$D$59,0))</f>
        <v>#N/A</v>
      </c>
      <c r="I56" s="177" t="e">
        <f>INDEX($C$46:$C$59,MATCH(ROWS(D$46:D56),$D$46:$D$59,0))</f>
        <v>#N/A</v>
      </c>
    </row>
    <row r="57" spans="1:9" x14ac:dyDescent="0.25">
      <c r="A57" s="134" t="str">
        <f>'Health Regions'!X4</f>
        <v>Region 12</v>
      </c>
      <c r="B57" s="138">
        <f>SUM('Fall-related_Injuries (2020)'!X17+'Fall-related_Injuries (2020)'!X34+'Fall-related_Injuries (2020)'!X51+'Firearms_Injuries (2020)'!X17+'Firearms_Injuries (2020)'!X34+'Firearms_Injuries (2020)'!X51+'Assault or Homicide (2020)'!X17+'Assault or Homicide (2020)'!X34+'Assault or Homicide (2020)'!X51+'Suicide_Attempts (2020)'!X17+'Suicide_Attempts (2020)'!X34+'Suicide_Attempts (2020)'!X51+'Struck_Injuries (2020)'!X17+'Struck_Injuries (2020)'!X34+'Struck_Injuries (2020)'!X51)</f>
        <v>0</v>
      </c>
      <c r="C57" s="145">
        <f>SUM('Fall-related_Injuries (2020)'!CY17+'Fall-related_Injuries (2020)'!CY34+'Fall-related_Injuries (2020)'!CY51+'Firearms_Injuries (2020)'!CY17+'Firearms_Injuries (2020)'!CY34+'Firearms_Injuries (2020)'!CY51+'Assault or Homicide (2020)'!CY17+'Assault or Homicide (2020)'!CY34+'Assault or Homicide (2020)'!CY51+'Suicide_Attempts (2020)'!CY17+'Suicide_Attempts (2020)'!CY34+'Suicide_Attempts (2020)'!CY51+'Struck_Injuries (2020)'!CY17+'Struck_Injuries (2020)'!CY34+'Struck_Injuries (2020)'!CY51)</f>
        <v>0</v>
      </c>
      <c r="D57">
        <f t="shared" si="5"/>
        <v>1</v>
      </c>
      <c r="F57">
        <v>12</v>
      </c>
      <c r="G57" s="180" t="e">
        <f>INDEX($A$46:$A$59,MATCH(ROWS($C$46:C57),$D$46:$D$59,0))</f>
        <v>#N/A</v>
      </c>
      <c r="H57" s="135" t="e">
        <f>INDEX($B$46:$B$59,MATCH(ROWS(B$46:B57),$D$46:$D$59,0))</f>
        <v>#N/A</v>
      </c>
      <c r="I57" s="177" t="e">
        <f>INDEX($C$46:$C$59,MATCH(ROWS(D$46:D57),$D$46:$D$59,0))</f>
        <v>#N/A</v>
      </c>
    </row>
    <row r="58" spans="1:9" x14ac:dyDescent="0.25">
      <c r="A58" s="134" t="str">
        <f>'Health Regions'!Z4</f>
        <v>Region 13</v>
      </c>
      <c r="B58" s="135">
        <f>SUM('Fall-related_Injuries (2020)'!Y17+'Fall-related_Injuries (2020)'!Y34+'Fall-related_Injuries (2020)'!Y51+'Firearms_Injuries (2020)'!Y17+'Firearms_Injuries (2020)'!Y34+'Firearms_Injuries (2020)'!Y51+'Assault or Homicide (2020)'!Y17+'Assault or Homicide (2020)'!Y34+'Assault or Homicide (2020)'!Y51+'Suicide_Attempts (2020)'!Y17+'Suicide_Attempts (2020)'!Y34+'Suicide_Attempts (2020)'!Y51+'Struck_Injuries (2020)'!Y17+'Struck_Injuries (2020)'!Y34+'Struck_Injuries (2020)'!Y51)</f>
        <v>0</v>
      </c>
      <c r="C58" s="144">
        <f>SUM('Fall-related_Injuries (2020)'!CZ17+'Fall-related_Injuries (2020)'!CZ34+'Fall-related_Injuries (2020)'!CZ51+'Firearms_Injuries (2020)'!CZ17+'Firearms_Injuries (2020)'!CZ34+'Firearms_Injuries (2020)'!CZ51+'Assault or Homicide (2020)'!CZ17+'Assault or Homicide (2020)'!CZ34+'Assault or Homicide (2020)'!CZ51+'Suicide_Attempts (2020)'!CZ17+'Suicide_Attempts (2020)'!CZ34+'Suicide_Attempts (2020)'!CZ51+'Struck_Injuries (2020)'!CZ17+'Struck_Injuries (2020)'!CZ34+'Struck_Injuries (2020)'!CZ51)</f>
        <v>0</v>
      </c>
      <c r="D58">
        <f t="shared" si="5"/>
        <v>1</v>
      </c>
      <c r="F58">
        <v>13</v>
      </c>
      <c r="G58" s="180" t="e">
        <f>INDEX($A$46:$A$59,MATCH(ROWS($C$46:C58),$D$46:$D$59,0))</f>
        <v>#N/A</v>
      </c>
      <c r="H58" s="135" t="e">
        <f>INDEX($B$46:$B$59,MATCH(ROWS(B$46:B58),$D$46:$D$59,0))</f>
        <v>#N/A</v>
      </c>
      <c r="I58" s="177" t="e">
        <f>INDEX($C$46:$C$59,MATCH(ROWS(D$46:D58),$D$46:$D$59,0))</f>
        <v>#N/A</v>
      </c>
    </row>
    <row r="59" spans="1:9" x14ac:dyDescent="0.25">
      <c r="A59" s="134" t="str">
        <f>'Health Regions'!AB4</f>
        <v>Region 14</v>
      </c>
      <c r="B59" s="146">
        <f>SUM('Fall-related_Injuries (2020)'!Z17+'Fall-related_Injuries (2020)'!Z34+'Fall-related_Injuries (2020)'!Z51+'Firearms_Injuries (2020)'!Z17+'Firearms_Injuries (2020)'!Z34+'Firearms_Injuries (2020)'!Z51+'Assault or Homicide (2020)'!Z17+'Assault or Homicide (2020)'!Z34+'Assault or Homicide (2020)'!Z51+'Suicide_Attempts (2020)'!Z17+'Suicide_Attempts (2020)'!Z34+'Suicide_Attempts (2020)'!Z51+'Struck_Injuries (2020)'!Z17+'Struck_Injuries (2020)'!Z34+'Struck_Injuries (2020)'!Z51)</f>
        <v>0</v>
      </c>
      <c r="C59" s="182">
        <f>SUM('Fall-related_Injuries (2020)'!DA17+'Fall-related_Injuries (2020)'!DA34+'Fall-related_Injuries (2020)'!DA51+'Firearms_Injuries (2020)'!DA17+'Firearms_Injuries (2020)'!DA34+'Firearms_Injuries (2020)'!DA51+'Assault or Homicide (2020)'!DA17+'Assault or Homicide (2020)'!DA34+'Assault or Homicide (2020)'!DA51+'Suicide_Attempts (2020)'!DA17+'Suicide_Attempts (2020)'!DA34+'Suicide_Attempts (2020)'!DA51+'Struck_Injuries (2020)'!DA17+'Struck_Injuries (2020)'!DA34+'Struck_Injuries (2020)'!DA51)</f>
        <v>0</v>
      </c>
      <c r="D59">
        <f t="shared" si="5"/>
        <v>1</v>
      </c>
      <c r="F59">
        <v>14</v>
      </c>
      <c r="G59" s="180" t="e">
        <f>INDEX($A$46:$A$59,MATCH(ROWS($C$46:C59),$D$46:$D$59,0))</f>
        <v>#N/A</v>
      </c>
      <c r="H59" s="177" t="e">
        <f>INDEX($B$46:$B$59,MATCH(ROWS(B$46:B59),$D$46:$D$59,0))</f>
        <v>#N/A</v>
      </c>
      <c r="I59" s="177" t="e">
        <f>INDEX($C$46:$C$59,MATCH(ROWS(D$46:D59),$D$46:$D$59,0))</f>
        <v>#N/A</v>
      </c>
    </row>
    <row r="63" spans="1:9" x14ac:dyDescent="0.25">
      <c r="A63" t="s">
        <v>321</v>
      </c>
    </row>
    <row r="64" spans="1:9" x14ac:dyDescent="0.25">
      <c r="A64" s="131" t="s">
        <v>150</v>
      </c>
      <c r="B64" s="131" t="s">
        <v>151</v>
      </c>
      <c r="D64" t="s">
        <v>369</v>
      </c>
      <c r="F64" t="s">
        <v>352</v>
      </c>
      <c r="G64" s="131" t="s">
        <v>150</v>
      </c>
      <c r="H64" s="131" t="s">
        <v>151</v>
      </c>
    </row>
    <row r="65" spans="1:8" x14ac:dyDescent="0.25">
      <c r="A65" s="120" t="s">
        <v>337</v>
      </c>
      <c r="B65" s="99">
        <f>SUM('Fall-related_Injuries (2020)'!C4+'Firearms_Injuries (2020)'!C4+'Assault or Homicide (2020)'!C4+'Suicide_Attempts (2020)'!C4+'Struck_Injuries (2020)'!C4+'MVT_Injuries (2020)'!C4)</f>
        <v>0</v>
      </c>
      <c r="D65">
        <f>RANK(B65,B$65:B$77)</f>
        <v>1</v>
      </c>
      <c r="F65">
        <v>1</v>
      </c>
      <c r="G65" s="120" t="str">
        <f>INDEX($A$65:$A$77,MATCH(ROWS($B$65:B65),$D$65:$D$77,0))</f>
        <v>&lt;1</v>
      </c>
      <c r="H65" s="120">
        <f>INDEX($B$65:$B$77,MATCH(ROWS($D$65:D65),$D$65:$D$77,0))</f>
        <v>0</v>
      </c>
    </row>
    <row r="66" spans="1:8" x14ac:dyDescent="0.25">
      <c r="A66" s="121" t="s">
        <v>338</v>
      </c>
      <c r="B66" s="99">
        <f>SUM('Fall-related_Injuries (2020)'!C5+'Firearms_Injuries (2020)'!C5+'Assault or Homicide (2020)'!C5+'Suicide_Attempts (2020)'!C5+'Struck_Injuries (2020)'!C5+'MVT_Injuries (2020)'!C5)</f>
        <v>0</v>
      </c>
      <c r="D66">
        <f t="shared" ref="D66:D77" si="6">RANK(B66,B$65:B$77)</f>
        <v>1</v>
      </c>
      <c r="F66">
        <v>2</v>
      </c>
      <c r="G66" s="120" t="e">
        <f>INDEX($A$65:$A$77,MATCH(ROWS($B$65:B66),$D$65:$D$77,0))</f>
        <v>#N/A</v>
      </c>
      <c r="H66" s="120" t="e">
        <f>INDEX($B$65:$B$77,MATCH(ROWS($D$65:D66),$D$65:$D$77,0))</f>
        <v>#N/A</v>
      </c>
    </row>
    <row r="67" spans="1:8" x14ac:dyDescent="0.25">
      <c r="A67" s="121" t="s">
        <v>339</v>
      </c>
      <c r="B67" s="99">
        <f>SUM('Fall-related_Injuries (2020)'!C6+'Firearms_Injuries (2020)'!C6+'Assault or Homicide (2020)'!C6+'Suicide_Attempts (2020)'!C6+'Struck_Injuries (2020)'!C6+'MVT_Injuries (2020)'!C6)</f>
        <v>0</v>
      </c>
      <c r="D67">
        <f t="shared" si="6"/>
        <v>1</v>
      </c>
      <c r="F67">
        <v>3</v>
      </c>
      <c r="G67" s="120" t="e">
        <f>INDEX($A$65:$A$77,MATCH(ROWS($B$65:B67),$D$65:$D$77,0))</f>
        <v>#N/A</v>
      </c>
      <c r="H67" s="120" t="e">
        <f>INDEX($B$65:$B$77,MATCH(ROWS($D$65:D67),$D$65:$D$77,0))</f>
        <v>#N/A</v>
      </c>
    </row>
    <row r="68" spans="1:8" x14ac:dyDescent="0.25">
      <c r="A68" s="121" t="s">
        <v>340</v>
      </c>
      <c r="B68" s="99">
        <f>SUM('Fall-related_Injuries (2020)'!C7+'Firearms_Injuries (2020)'!C7+'Assault or Homicide (2020)'!C7+'Suicide_Attempts (2020)'!C7+'Struck_Injuries (2020)'!C7+'MVT_Injuries (2020)'!C7)</f>
        <v>0</v>
      </c>
      <c r="D68">
        <f t="shared" si="6"/>
        <v>1</v>
      </c>
      <c r="F68">
        <v>4</v>
      </c>
      <c r="G68" s="120" t="e">
        <f>INDEX($A$65:$A$77,MATCH(ROWS($B$65:B68),$D$65:$D$77,0))</f>
        <v>#N/A</v>
      </c>
      <c r="H68" s="120" t="e">
        <f>INDEX($B$65:$B$77,MATCH(ROWS($D$65:D68),$D$65:$D$77,0))</f>
        <v>#N/A</v>
      </c>
    </row>
    <row r="69" spans="1:8" x14ac:dyDescent="0.25">
      <c r="A69" s="121" t="s">
        <v>341</v>
      </c>
      <c r="B69" s="99">
        <f>SUM('Fall-related_Injuries (2020)'!C8+'Firearms_Injuries (2020)'!C8+'Assault or Homicide (2020)'!C8+'Suicide_Attempts (2020)'!C8+'Struck_Injuries (2020)'!C8+'MVT_Injuries (2020)'!C8)</f>
        <v>0</v>
      </c>
      <c r="D69">
        <f t="shared" si="6"/>
        <v>1</v>
      </c>
      <c r="F69">
        <v>5</v>
      </c>
      <c r="G69" s="120" t="e">
        <f>INDEX($A$65:$A$77,MATCH(ROWS($B$65:B69),$D$65:$D$77,0))</f>
        <v>#N/A</v>
      </c>
      <c r="H69" s="120" t="e">
        <f>INDEX($B$65:$B$77,MATCH(ROWS($D$65:D69),$D$65:$D$77,0))</f>
        <v>#N/A</v>
      </c>
    </row>
    <row r="70" spans="1:8" x14ac:dyDescent="0.25">
      <c r="A70" s="121" t="s">
        <v>342</v>
      </c>
      <c r="B70" s="99">
        <f>SUM('Fall-related_Injuries (2020)'!C9+'Firearms_Injuries (2020)'!C9+'Assault or Homicide (2020)'!C9+'Suicide_Attempts (2020)'!C9+'Struck_Injuries (2020)'!C9+'MVT_Injuries (2020)'!C9)</f>
        <v>0</v>
      </c>
      <c r="D70">
        <f t="shared" si="6"/>
        <v>1</v>
      </c>
      <c r="F70">
        <v>6</v>
      </c>
      <c r="G70" s="120" t="e">
        <f>INDEX($A$65:$A$77,MATCH(ROWS($B$65:B70),$D$65:$D$77,0))</f>
        <v>#N/A</v>
      </c>
      <c r="H70" s="120" t="e">
        <f>INDEX($B$65:$B$77,MATCH(ROWS($D$65:D70),$D$65:$D$77,0))</f>
        <v>#N/A</v>
      </c>
    </row>
    <row r="71" spans="1:8" x14ac:dyDescent="0.25">
      <c r="A71" s="121" t="s">
        <v>343</v>
      </c>
      <c r="B71" s="99">
        <f>SUM('Fall-related_Injuries (2020)'!C10+'Firearms_Injuries (2020)'!C10+'Assault or Homicide (2020)'!C10+'Suicide_Attempts (2020)'!C10+'Struck_Injuries (2020)'!C10+'MVT_Injuries (2020)'!C10)</f>
        <v>0</v>
      </c>
      <c r="D71">
        <f t="shared" si="6"/>
        <v>1</v>
      </c>
      <c r="F71">
        <v>7</v>
      </c>
      <c r="G71" s="120" t="e">
        <f>INDEX($A$65:$A$77,MATCH(ROWS($B$65:B71),$D$65:$D$77,0))</f>
        <v>#N/A</v>
      </c>
      <c r="H71" s="120" t="e">
        <f>INDEX($B$65:$B$77,MATCH(ROWS($D$65:D71),$D$65:$D$77,0))</f>
        <v>#N/A</v>
      </c>
    </row>
    <row r="72" spans="1:8" x14ac:dyDescent="0.25">
      <c r="A72" s="121" t="s">
        <v>344</v>
      </c>
      <c r="B72" s="99">
        <f>SUM('Fall-related_Injuries (2020)'!C11+'Firearms_Injuries (2020)'!C11+'Assault or Homicide (2020)'!C11+'Suicide_Attempts (2020)'!C11+'Struck_Injuries (2020)'!C11+'MVT_Injuries (2020)'!C11)</f>
        <v>0</v>
      </c>
      <c r="D72">
        <f t="shared" si="6"/>
        <v>1</v>
      </c>
      <c r="F72">
        <v>8</v>
      </c>
      <c r="G72" s="120" t="e">
        <f>INDEX($A$65:$A$77,MATCH(ROWS($B$65:B72),$D$65:$D$77,0))</f>
        <v>#N/A</v>
      </c>
      <c r="H72" s="120" t="e">
        <f>INDEX($B$65:$B$77,MATCH(ROWS($D$65:D72),$D$65:$D$77,0))</f>
        <v>#N/A</v>
      </c>
    </row>
    <row r="73" spans="1:8" x14ac:dyDescent="0.25">
      <c r="A73" s="121" t="s">
        <v>345</v>
      </c>
      <c r="B73" s="99">
        <f>SUM('Fall-related_Injuries (2020)'!C12+'Firearms_Injuries (2020)'!C12+'Assault or Homicide (2020)'!C12+'Suicide_Attempts (2020)'!C12+'Struck_Injuries (2020)'!C12+'MVT_Injuries (2020)'!C12)</f>
        <v>0</v>
      </c>
      <c r="D73">
        <f t="shared" si="6"/>
        <v>1</v>
      </c>
      <c r="F73">
        <v>9</v>
      </c>
      <c r="G73" s="120" t="e">
        <f>INDEX($A$65:$A$77,MATCH(ROWS($B$65:B73),$D$65:$D$77,0))</f>
        <v>#N/A</v>
      </c>
      <c r="H73" s="120" t="e">
        <f>INDEX($B$65:$B$77,MATCH(ROWS($D$65:D73),$D$65:$D$77,0))</f>
        <v>#N/A</v>
      </c>
    </row>
    <row r="74" spans="1:8" x14ac:dyDescent="0.25">
      <c r="A74" s="121" t="s">
        <v>346</v>
      </c>
      <c r="B74" s="99">
        <f>SUM('Fall-related_Injuries (2020)'!C13+'Firearms_Injuries (2020)'!C13+'Assault or Homicide (2020)'!C13+'Suicide_Attempts (2020)'!C13+'Struck_Injuries (2020)'!C13+'MVT_Injuries (2020)'!C13)</f>
        <v>0</v>
      </c>
      <c r="D74">
        <f t="shared" si="6"/>
        <v>1</v>
      </c>
      <c r="F74">
        <v>10</v>
      </c>
      <c r="G74" s="120" t="e">
        <f>INDEX($A$65:$A$77,MATCH(ROWS($B$65:B74),$D$65:$D$77,0))</f>
        <v>#N/A</v>
      </c>
      <c r="H74" s="120" t="e">
        <f>INDEX($B$65:$B$77,MATCH(ROWS($D$65:D74),$D$65:$D$77,0))</f>
        <v>#N/A</v>
      </c>
    </row>
    <row r="75" spans="1:8" x14ac:dyDescent="0.25">
      <c r="A75" s="121" t="s">
        <v>347</v>
      </c>
      <c r="B75" s="99">
        <f>SUM('Fall-related_Injuries (2020)'!C14+'Firearms_Injuries (2020)'!C14+'Assault or Homicide (2020)'!C14+'Suicide_Attempts (2020)'!C14+'Struck_Injuries (2020)'!C14+'MVT_Injuries (2020)'!C14)</f>
        <v>0</v>
      </c>
      <c r="D75">
        <f t="shared" si="6"/>
        <v>1</v>
      </c>
      <c r="F75">
        <v>11</v>
      </c>
      <c r="G75" s="120" t="e">
        <f>INDEX($A$65:$A$77,MATCH(ROWS($B$65:B75),$D$65:$D$77,0))</f>
        <v>#N/A</v>
      </c>
      <c r="H75" s="120" t="e">
        <f>INDEX($B$65:$B$77,MATCH(ROWS($D$65:D75),$D$65:$D$77,0))</f>
        <v>#N/A</v>
      </c>
    </row>
    <row r="76" spans="1:8" x14ac:dyDescent="0.25">
      <c r="A76" s="121" t="s">
        <v>348</v>
      </c>
      <c r="B76" s="99">
        <f>SUM('Fall-related_Injuries (2020)'!C15+'Firearms_Injuries (2020)'!C15+'Assault or Homicide (2020)'!C15+'Suicide_Attempts (2020)'!C15+'Struck_Injuries (2020)'!C15+'MVT_Injuries (2020)'!C15)</f>
        <v>0</v>
      </c>
      <c r="D76">
        <f t="shared" si="6"/>
        <v>1</v>
      </c>
      <c r="F76">
        <v>12</v>
      </c>
      <c r="G76" s="120" t="e">
        <f>INDEX($A$65:$A$77,MATCH(ROWS($B$65:B76),$D$65:$D$77,0))</f>
        <v>#N/A</v>
      </c>
      <c r="H76" s="120" t="e">
        <f>INDEX($B$65:$B$77,MATCH(ROWS($D$65:D76),$D$65:$D$77,0))</f>
        <v>#N/A</v>
      </c>
    </row>
    <row r="77" spans="1:8" x14ac:dyDescent="0.25">
      <c r="A77" s="122" t="s">
        <v>172</v>
      </c>
      <c r="B77" s="99">
        <f>SUM('Fall-related_Injuries (2020)'!C16+'Firearms_Injuries (2020)'!C16+'Assault or Homicide (2020)'!C16+'Suicide_Attempts (2020)'!C16+'Struck_Injuries (2020)'!C16+'MVT_Injuries (2020)'!C16)</f>
        <v>0</v>
      </c>
      <c r="D77">
        <f t="shared" si="6"/>
        <v>1</v>
      </c>
      <c r="F77">
        <v>13</v>
      </c>
      <c r="G77" s="120" t="e">
        <f>INDEX($A$65:$A$77,MATCH(ROWS($B$65:B77),$D$65:$D$77,0))</f>
        <v>#N/A</v>
      </c>
      <c r="H77" s="120" t="e">
        <f>INDEX($B$65:$B$77,MATCH(ROWS($D$65:D77),$D$65:$D$77,0))</f>
        <v>#N/A</v>
      </c>
    </row>
    <row r="81" spans="1:8" x14ac:dyDescent="0.25">
      <c r="A81" t="s">
        <v>322</v>
      </c>
    </row>
    <row r="82" spans="1:8" x14ac:dyDescent="0.25">
      <c r="A82" s="131" t="s">
        <v>150</v>
      </c>
      <c r="B82" s="131" t="s">
        <v>151</v>
      </c>
      <c r="D82" t="s">
        <v>369</v>
      </c>
      <c r="F82" t="s">
        <v>352</v>
      </c>
      <c r="G82" s="131" t="s">
        <v>150</v>
      </c>
      <c r="H82" s="131" t="s">
        <v>151</v>
      </c>
    </row>
    <row r="83" spans="1:8" x14ac:dyDescent="0.25">
      <c r="A83" s="120" t="s">
        <v>337</v>
      </c>
      <c r="B83" s="99">
        <f>SUM('Fall-related_Injuries (2020)'!C21+'Firearms_Injuries (2020)'!C21+'Assault or Homicide (2020)'!C21+'Suicide_Attempts (2020)'!C21+'Struck_Injuries (2020)'!C21+'MVT_Injuries (2020)'!C21)</f>
        <v>0</v>
      </c>
      <c r="D83">
        <f>RANK(B83,B$83:B$95)</f>
        <v>1</v>
      </c>
      <c r="F83">
        <v>1</v>
      </c>
      <c r="G83" s="120" t="str">
        <f>INDEX($A$83:$A$95,MATCH(ROWS($B$83:B83),$D$83:$D$95,0))</f>
        <v>&lt;1</v>
      </c>
      <c r="H83" s="120">
        <f>INDEX($B$83:$B$95,MATCH(ROWS($D$83:D83),$D$83:$D$95,0))</f>
        <v>0</v>
      </c>
    </row>
    <row r="84" spans="1:8" x14ac:dyDescent="0.25">
      <c r="A84" s="121" t="s">
        <v>338</v>
      </c>
      <c r="B84" s="99">
        <f>SUM('Fall-related_Injuries (2020)'!C22+'Firearms_Injuries (2020)'!C22+'Assault or Homicide (2020)'!C22+'Suicide_Attempts (2020)'!C22+'Struck_Injuries (2020)'!C22+'MVT_Injuries (2020)'!C22)</f>
        <v>0</v>
      </c>
      <c r="D84">
        <f t="shared" ref="D84:D95" si="7">RANK(B84,B$83:B$95)</f>
        <v>1</v>
      </c>
      <c r="F84">
        <v>2</v>
      </c>
      <c r="G84" s="121"/>
      <c r="H84" s="120" t="e">
        <f>INDEX($B$83:$B$95,MATCH(ROWS($D$83:D84),$D$83:$D$95,0))</f>
        <v>#N/A</v>
      </c>
    </row>
    <row r="85" spans="1:8" x14ac:dyDescent="0.25">
      <c r="A85" s="121" t="s">
        <v>339</v>
      </c>
      <c r="B85" s="99">
        <f>SUM('Fall-related_Injuries (2020)'!C23+'Firearms_Injuries (2020)'!C23+'Assault or Homicide (2020)'!C23+'Suicide_Attempts (2020)'!C23+'Struck_Injuries (2020)'!C23+'MVT_Injuries (2020)'!C23)</f>
        <v>0</v>
      </c>
      <c r="D85">
        <f t="shared" si="7"/>
        <v>1</v>
      </c>
      <c r="F85">
        <v>3</v>
      </c>
      <c r="G85" s="121"/>
      <c r="H85" s="120" t="e">
        <f>INDEX($B$83:$B$95,MATCH(ROWS($D$83:D85),$D$83:$D$95,0))</f>
        <v>#N/A</v>
      </c>
    </row>
    <row r="86" spans="1:8" x14ac:dyDescent="0.25">
      <c r="A86" s="121" t="s">
        <v>340</v>
      </c>
      <c r="B86" s="99">
        <f>SUM('Fall-related_Injuries (2020)'!C24+'Firearms_Injuries (2020)'!C24+'Assault or Homicide (2020)'!C24+'Suicide_Attempts (2020)'!C24+'Struck_Injuries (2020)'!C24+'MVT_Injuries (2020)'!C24)</f>
        <v>0</v>
      </c>
      <c r="D86">
        <f t="shared" si="7"/>
        <v>1</v>
      </c>
      <c r="F86">
        <v>4</v>
      </c>
      <c r="G86" s="121"/>
      <c r="H86" s="120" t="e">
        <f>INDEX($B$83:$B$95,MATCH(ROWS($D$83:D86),$D$83:$D$95,0))</f>
        <v>#N/A</v>
      </c>
    </row>
    <row r="87" spans="1:8" x14ac:dyDescent="0.25">
      <c r="A87" s="121" t="s">
        <v>341</v>
      </c>
      <c r="B87" s="99">
        <f>SUM('Fall-related_Injuries (2020)'!C25+'Firearms_Injuries (2020)'!C25+'Assault or Homicide (2020)'!C25+'Suicide_Attempts (2020)'!C25+'Struck_Injuries (2020)'!C25+'MVT_Injuries (2020)'!C25)</f>
        <v>0</v>
      </c>
      <c r="D87">
        <f t="shared" si="7"/>
        <v>1</v>
      </c>
      <c r="F87">
        <v>5</v>
      </c>
      <c r="G87" s="121"/>
      <c r="H87" s="120" t="e">
        <f>INDEX($B$83:$B$95,MATCH(ROWS($D$83:D87),$D$83:$D$95,0))</f>
        <v>#N/A</v>
      </c>
    </row>
    <row r="88" spans="1:8" x14ac:dyDescent="0.25">
      <c r="A88" s="121" t="s">
        <v>342</v>
      </c>
      <c r="B88" s="99">
        <f>SUM('Fall-related_Injuries (2020)'!C26+'Firearms_Injuries (2020)'!C26+'Assault or Homicide (2020)'!C26+'Suicide_Attempts (2020)'!C26+'Struck_Injuries (2020)'!C26+'MVT_Injuries (2020)'!C26)</f>
        <v>0</v>
      </c>
      <c r="D88">
        <f t="shared" si="7"/>
        <v>1</v>
      </c>
      <c r="F88">
        <v>6</v>
      </c>
      <c r="G88" s="121"/>
      <c r="H88" s="120" t="e">
        <f>INDEX($B$83:$B$95,MATCH(ROWS($D$83:D88),$D$83:$D$95,0))</f>
        <v>#N/A</v>
      </c>
    </row>
    <row r="89" spans="1:8" x14ac:dyDescent="0.25">
      <c r="A89" s="121" t="s">
        <v>343</v>
      </c>
      <c r="B89" s="99">
        <f>SUM('Fall-related_Injuries (2020)'!C27+'Firearms_Injuries (2020)'!C27+'Assault or Homicide (2020)'!C27+'Suicide_Attempts (2020)'!C27+'Struck_Injuries (2020)'!C27+'MVT_Injuries (2020)'!C27)</f>
        <v>0</v>
      </c>
      <c r="D89">
        <f t="shared" si="7"/>
        <v>1</v>
      </c>
      <c r="F89">
        <v>7</v>
      </c>
      <c r="G89" s="121"/>
      <c r="H89" s="120" t="e">
        <f>INDEX($B$83:$B$95,MATCH(ROWS($D$83:D89),$D$83:$D$95,0))</f>
        <v>#N/A</v>
      </c>
    </row>
    <row r="90" spans="1:8" x14ac:dyDescent="0.25">
      <c r="A90" s="121" t="s">
        <v>344</v>
      </c>
      <c r="B90" s="99">
        <f>SUM('Fall-related_Injuries (2020)'!C28+'Firearms_Injuries (2020)'!C28+'Assault or Homicide (2020)'!C28+'Suicide_Attempts (2020)'!C28+'Struck_Injuries (2020)'!C28+'MVT_Injuries (2020)'!C28)</f>
        <v>0</v>
      </c>
      <c r="D90">
        <f t="shared" si="7"/>
        <v>1</v>
      </c>
      <c r="F90">
        <v>8</v>
      </c>
      <c r="G90" s="121"/>
      <c r="H90" s="120" t="e">
        <f>INDEX($B$83:$B$95,MATCH(ROWS($D$83:D90),$D$83:$D$95,0))</f>
        <v>#N/A</v>
      </c>
    </row>
    <row r="91" spans="1:8" x14ac:dyDescent="0.25">
      <c r="A91" s="121" t="s">
        <v>345</v>
      </c>
      <c r="B91" s="99">
        <f>SUM('Fall-related_Injuries (2020)'!C29+'Firearms_Injuries (2020)'!C29+'Assault or Homicide (2020)'!C29+'Suicide_Attempts (2020)'!C29+'Struck_Injuries (2020)'!C29+'MVT_Injuries (2020)'!C29)</f>
        <v>0</v>
      </c>
      <c r="D91">
        <f t="shared" si="7"/>
        <v>1</v>
      </c>
      <c r="F91">
        <v>9</v>
      </c>
      <c r="G91" s="121"/>
      <c r="H91" s="120" t="e">
        <f>INDEX($B$83:$B$95,MATCH(ROWS($D$83:D91),$D$83:$D$95,0))</f>
        <v>#N/A</v>
      </c>
    </row>
    <row r="92" spans="1:8" x14ac:dyDescent="0.25">
      <c r="A92" s="121" t="s">
        <v>346</v>
      </c>
      <c r="B92" s="99">
        <f>SUM('Fall-related_Injuries (2020)'!C30+'Firearms_Injuries (2020)'!C30+'Assault or Homicide (2020)'!C30+'Suicide_Attempts (2020)'!C30+'Struck_Injuries (2020)'!C30+'MVT_Injuries (2020)'!C30)</f>
        <v>0</v>
      </c>
      <c r="D92">
        <f t="shared" si="7"/>
        <v>1</v>
      </c>
      <c r="F92">
        <v>10</v>
      </c>
      <c r="G92" s="121"/>
      <c r="H92" s="120" t="e">
        <f>INDEX($B$83:$B$95,MATCH(ROWS($D$83:D92),$D$83:$D$95,0))</f>
        <v>#N/A</v>
      </c>
    </row>
    <row r="93" spans="1:8" x14ac:dyDescent="0.25">
      <c r="A93" s="121" t="s">
        <v>347</v>
      </c>
      <c r="B93" s="99">
        <f>SUM('Fall-related_Injuries (2020)'!C31+'Firearms_Injuries (2020)'!C31+'Assault or Homicide (2020)'!C31+'Suicide_Attempts (2020)'!C31+'Struck_Injuries (2020)'!C31+'MVT_Injuries (2020)'!C31)</f>
        <v>0</v>
      </c>
      <c r="D93">
        <f t="shared" si="7"/>
        <v>1</v>
      </c>
      <c r="F93">
        <v>11</v>
      </c>
      <c r="G93" s="121"/>
      <c r="H93" s="120" t="e">
        <f>INDEX($B$83:$B$95,MATCH(ROWS($D$83:D93),$D$83:$D$95,0))</f>
        <v>#N/A</v>
      </c>
    </row>
    <row r="94" spans="1:8" x14ac:dyDescent="0.25">
      <c r="A94" s="121" t="s">
        <v>348</v>
      </c>
      <c r="B94" s="99">
        <f>SUM('Fall-related_Injuries (2020)'!C32+'Firearms_Injuries (2020)'!C32+'Assault or Homicide (2020)'!C32+'Suicide_Attempts (2020)'!C32+'Struck_Injuries (2020)'!C32+'MVT_Injuries (2020)'!C32)</f>
        <v>0</v>
      </c>
      <c r="D94">
        <f t="shared" si="7"/>
        <v>1</v>
      </c>
      <c r="F94">
        <v>12</v>
      </c>
      <c r="G94" s="121"/>
      <c r="H94" s="120" t="e">
        <f>INDEX($B$83:$B$95,MATCH(ROWS($D$83:D94),$D$83:$D$95,0))</f>
        <v>#N/A</v>
      </c>
    </row>
    <row r="95" spans="1:8" x14ac:dyDescent="0.25">
      <c r="A95" s="122" t="s">
        <v>172</v>
      </c>
      <c r="B95" s="99">
        <f>SUM('Fall-related_Injuries (2020)'!C33+'Firearms_Injuries (2020)'!C33+'Assault or Homicide (2020)'!C33+'Suicide_Attempts (2020)'!C33+'Struck_Injuries (2020)'!C33+'MVT_Injuries (2020)'!C33)</f>
        <v>0</v>
      </c>
      <c r="D95">
        <f t="shared" si="7"/>
        <v>1</v>
      </c>
      <c r="F95">
        <v>13</v>
      </c>
      <c r="G95" s="122"/>
      <c r="H95" s="120" t="e">
        <f>INDEX($B$83:$B$95,MATCH(ROWS($D$83:D95),$D$83:$D$95,0))</f>
        <v>#N/A</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4" ma:contentTypeDescription="Create a new document." ma:contentTypeScope="" ma:versionID="31ddb3872b0a52365762f833d9d4965c">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b34190e86ef9bd2534fd4a55fad142bc"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A2E724-E42F-42CF-8352-1B4E3A6145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A0B132-C85C-431A-B9F4-E50BDC8889ED}">
  <ds:schemaRefs>
    <ds:schemaRef ds:uri="http://schemas.microsoft.com/office/2006/documentManagement/types"/>
    <ds:schemaRef ds:uri="2F268C32-F5A8-4CF2-8D20-4ED9A23D9D6A"/>
    <ds:schemaRef ds:uri="d2b2d159-3ad8-40dc-8c1e-969183b28281"/>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e56a9a4a-99a3-4708-b025-cc895b1fb658"/>
    <ds:schemaRef ds:uri="9d35be4f-046c-49d8-91e8-e6c6f0e5b7cb"/>
    <ds:schemaRef ds:uri="http://purl.org/dc/terms/"/>
    <ds:schemaRef ds:uri="9e60e796-0612-4d21-b42b-f8375543952f"/>
    <ds:schemaRef ds:uri="a369dffc-b10b-4e7f-9605-9472120fff0b"/>
    <ds:schemaRef ds:uri="http://www.w3.org/XML/1998/namespace"/>
    <ds:schemaRef ds:uri="http://purl.org/dc/dcmitype/"/>
  </ds:schemaRefs>
</ds:datastoreItem>
</file>

<file path=customXml/itemProps3.xml><?xml version="1.0" encoding="utf-8"?>
<ds:datastoreItem xmlns:ds="http://schemas.openxmlformats.org/officeDocument/2006/customXml" ds:itemID="{9B270DAC-6694-4ECF-9B64-6B7550778C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Instructions</vt:lpstr>
      <vt:lpstr> Populations</vt:lpstr>
      <vt:lpstr>Health Regions</vt:lpstr>
      <vt:lpstr>Fall-related_Injuries (2020)</vt:lpstr>
      <vt:lpstr>Firearms_Injuries (2020)</vt:lpstr>
      <vt:lpstr>Assault or Homicide (2020)</vt:lpstr>
      <vt:lpstr>Suicide_Attempts (2020)</vt:lpstr>
      <vt:lpstr>Struck_Injuries (2020)</vt:lpstr>
      <vt:lpstr>MVT_Injuries (2020)</vt:lpstr>
      <vt:lpstr>Report</vt:lpstr>
      <vt:lpstr>Sheet1</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Andy Chinn</cp:lastModifiedBy>
  <cp:revision/>
  <dcterms:created xsi:type="dcterms:W3CDTF">2002-05-13T15:46:14Z</dcterms:created>
  <dcterms:modified xsi:type="dcterms:W3CDTF">2020-08-05T17:06:51Z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