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F7EF2864-B85A-471A-8589-10F0F89FD0C8}" xr6:coauthVersionLast="47" xr6:coauthVersionMax="47" xr10:uidLastSave="{00000000-0000-0000-0000-000000000000}"/>
  <bookViews>
    <workbookView xWindow="-110" yWindow="-110" windowWidth="19420" windowHeight="10420" activeTab="5" xr2:uid="{00000000-000D-0000-FFFF-FFFF00000000}"/>
  </bookViews>
  <sheets>
    <sheet name="A_Instructions" sheetId="3" r:id="rId1"/>
    <sheet name="B_Figure 1" sheetId="5" r:id="rId2"/>
    <sheet name="C_Figure 2" sheetId="9" r:id="rId3"/>
    <sheet name="D_Figure 3" sheetId="8" r:id="rId4"/>
    <sheet name="E_Figure 4" sheetId="10" r:id="rId5"/>
    <sheet name="F_Report"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17" i="4" l="1"/>
  <c r="T17" i="4"/>
  <c r="S18" i="4"/>
  <c r="T18" i="4"/>
  <c r="S19" i="4"/>
  <c r="T19" i="4"/>
  <c r="S20" i="4"/>
  <c r="T20" i="4"/>
  <c r="S21" i="4"/>
  <c r="T21" i="4"/>
  <c r="S22" i="4"/>
  <c r="T22" i="4"/>
  <c r="S23" i="4"/>
  <c r="T23" i="4"/>
  <c r="S24" i="4"/>
  <c r="T24" i="4"/>
  <c r="T16" i="4"/>
  <c r="S16" i="4"/>
  <c r="R23" i="4"/>
  <c r="R24" i="4"/>
  <c r="R17" i="4"/>
  <c r="R18" i="4"/>
  <c r="R19" i="4"/>
  <c r="R20" i="4"/>
  <c r="R21" i="4"/>
  <c r="R22" i="4"/>
  <c r="R16" i="4"/>
  <c r="G18" i="8"/>
  <c r="L22" i="5"/>
  <c r="F23" i="9"/>
  <c r="F24" i="9"/>
  <c r="F25" i="9"/>
  <c r="F26" i="9"/>
  <c r="F27" i="9"/>
  <c r="F28" i="9"/>
  <c r="F29" i="9"/>
  <c r="F30" i="9"/>
  <c r="F22" i="9"/>
  <c r="G19" i="8"/>
  <c r="G20" i="8"/>
  <c r="G21" i="8"/>
  <c r="G22" i="8"/>
  <c r="E19" i="8"/>
  <c r="E20" i="8"/>
  <c r="E21" i="8"/>
  <c r="E22" i="8"/>
  <c r="E18" i="8"/>
  <c r="L24" i="5"/>
  <c r="L23" i="5"/>
  <c r="G23" i="9"/>
  <c r="H23" i="9" s="1"/>
  <c r="G24" i="9"/>
  <c r="H24" i="9" s="1"/>
  <c r="G25" i="9"/>
  <c r="H25" i="9" s="1"/>
  <c r="G26" i="9"/>
  <c r="G27" i="9"/>
  <c r="H27" i="9" s="1"/>
  <c r="G28" i="9"/>
  <c r="H28" i="9" s="1"/>
  <c r="G29" i="9"/>
  <c r="H29" i="9" s="1"/>
  <c r="G30" i="9"/>
  <c r="G22" i="9"/>
  <c r="H30" i="9" l="1"/>
  <c r="H26" i="9"/>
  <c r="I27" i="9" s="1"/>
  <c r="H22" i="9"/>
  <c r="I22" i="9" s="1"/>
  <c r="M24" i="5"/>
  <c r="M23" i="5"/>
  <c r="M22" i="5"/>
  <c r="N22" i="5"/>
  <c r="D41" i="5"/>
  <c r="D42" i="5"/>
  <c r="D40" i="5"/>
  <c r="D35" i="5"/>
  <c r="D36" i="5"/>
  <c r="D34" i="5"/>
  <c r="D29" i="5"/>
  <c r="D30" i="5"/>
  <c r="D28" i="5"/>
  <c r="D23" i="5"/>
  <c r="D24" i="5"/>
  <c r="D22" i="5"/>
  <c r="I41" i="5"/>
  <c r="I42" i="5"/>
  <c r="I40" i="5"/>
  <c r="I35" i="5"/>
  <c r="I36" i="5"/>
  <c r="I34" i="5"/>
  <c r="I29" i="5"/>
  <c r="I30" i="5"/>
  <c r="I28" i="5"/>
  <c r="I23" i="5"/>
  <c r="I24" i="5"/>
  <c r="I22" i="5"/>
  <c r="D47" i="5"/>
  <c r="D48" i="5"/>
  <c r="D46" i="5"/>
  <c r="I30" i="9" l="1"/>
  <c r="I29" i="9"/>
  <c r="I28" i="9"/>
  <c r="I26" i="9"/>
  <c r="I25" i="9"/>
  <c r="I24" i="9"/>
  <c r="I23" i="9"/>
  <c r="N23" i="5"/>
  <c r="N24" i="5"/>
</calcChain>
</file>

<file path=xl/sharedStrings.xml><?xml version="1.0" encoding="utf-8"?>
<sst xmlns="http://schemas.openxmlformats.org/spreadsheetml/2006/main" count="148" uniqueCount="92">
  <si>
    <t>Family Resilience</t>
  </si>
  <si>
    <t>Step 1: Preparing State/Territory Data</t>
  </si>
  <si>
    <t>Step 2: Entering Data</t>
  </si>
  <si>
    <t>Step 3: Creating Special Emphasis Report</t>
  </si>
  <si>
    <r>
      <rPr>
        <b/>
        <sz val="16"/>
        <rFont val="Calibri"/>
        <family val="2"/>
        <scheme val="minor"/>
      </rPr>
      <t xml:space="preserve">Instructions: </t>
    </r>
    <r>
      <rPr>
        <sz val="16"/>
        <rFont val="Calibri"/>
        <family val="2"/>
        <scheme val="minor"/>
      </rPr>
      <t>Use indicators below from the National Survey of Children’s Health (NSCH) to complete the ACEs SER PDF Form. Note that the NSCH does not include all potential ACEs. ACEs that can be reported by parents/caregivers are included but questions about abuse and neglect experienced by the child are not.</t>
    </r>
  </si>
  <si>
    <t>Figure 1 - Percentage of ACEs &lt;Data Year&gt;</t>
  </si>
  <si>
    <t>2+</t>
  </si>
  <si>
    <t>Group 1</t>
  </si>
  <si>
    <t>Group 2</t>
  </si>
  <si>
    <t>Group 3</t>
  </si>
  <si>
    <t>Group 4</t>
  </si>
  <si>
    <t>Group 5</t>
  </si>
  <si>
    <t>Figure 3 - Rate of &lt;X&gt; ACE(s) by Population Characteristics, &lt;Data Year&gt;</t>
  </si>
  <si>
    <t>Percentage</t>
  </si>
  <si>
    <t>Rank</t>
  </si>
  <si>
    <t>Figure 4 - Percentage of Positive Childhood Experiences, &lt;Data Year&gt;</t>
  </si>
  <si>
    <t>Community Support</t>
  </si>
  <si>
    <t>School Safety and Support</t>
  </si>
  <si>
    <t>NSCH Codebooks can be accessed here</t>
  </si>
  <si>
    <t>Percentage of children that has experienced 0, 1, or 2+ ACEs</t>
  </si>
  <si>
    <t>State/jurisdiction population 
age 0-17</t>
  </si>
  <si>
    <t>Counts</t>
  </si>
  <si>
    <t>Overall percentage of children that has experienced 0, 1, or 2+ ACEs)</t>
  </si>
  <si>
    <t>State/jurisdiction population 
ages 0-17</t>
  </si>
  <si>
    <t>Table 1 - ACE1 - Hard to cover basics on family's income</t>
  </si>
  <si>
    <t>Table 2 - ACE3 - Parent or guardian divorced or separated</t>
  </si>
  <si>
    <t>Table 3 - ACE4 - Parent or guardian died</t>
  </si>
  <si>
    <t>Table 4 - ACE5 - Parent or guardian served time in jail</t>
  </si>
  <si>
    <t>Table 5 - ACE6 - Saw or heard parents or adults slap, hit, kick punch one another in the home</t>
  </si>
  <si>
    <t>Table 9 - ACE10 - Treated or judged unfairly due to race/ethnicity</t>
  </si>
  <si>
    <t>Table 8 - ACE9 - Lived with anyone who had a problem with alcohol or drugs</t>
  </si>
  <si>
    <t>Table 7 - ACE8 - Lived with anyone who was mentally ill, suicidal, or severely depressed</t>
  </si>
  <si>
    <t>Table 6 - ACE7 - Was a victim of violence or witnessed violence in neighborhood</t>
  </si>
  <si>
    <t>Table 10 - Total ACEs experienced from the list of 9 ACEs</t>
  </si>
  <si>
    <t>Count for 1 ACE</t>
  </si>
  <si>
    <t>Count for 2+ ACEs</t>
  </si>
  <si>
    <t># of ACEs</t>
  </si>
  <si>
    <t>NSCH ACE Variable</t>
  </si>
  <si>
    <t>ACE1</t>
  </si>
  <si>
    <t>ACE3</t>
  </si>
  <si>
    <t>ACE4</t>
  </si>
  <si>
    <t>ACE5</t>
  </si>
  <si>
    <t>ACE6</t>
  </si>
  <si>
    <t>ACE7</t>
  </si>
  <si>
    <t>ACE8</t>
  </si>
  <si>
    <t>ACE9</t>
  </si>
  <si>
    <t>ACE10</t>
  </si>
  <si>
    <t>Count for 0 ACEs</t>
  </si>
  <si>
    <t>Description</t>
  </si>
  <si>
    <t>Hard to cover basics on family's income</t>
  </si>
  <si>
    <t>Parent/guardian divorced or separated</t>
  </si>
  <si>
    <t>Parent/guardian died</t>
  </si>
  <si>
    <t>Parent/guardian served time in jail</t>
  </si>
  <si>
    <t>Saw/heard parents/adults slap, hit, etc. at home</t>
  </si>
  <si>
    <t>Victim of violence/witnessed violence</t>
  </si>
  <si>
    <t>Lived w/ anyone mentally ill, suicidal, severely depressed</t>
  </si>
  <si>
    <t>Lived w/ anyone who had a problem w/ drugs/alcohol</t>
  </si>
  <si>
    <t>Treated/judged unfairly due to race/ethnicity</t>
  </si>
  <si>
    <t>Rate of 1+ ACEs per 100,00 children</t>
  </si>
  <si>
    <t>Total survey responses</t>
  </si>
  <si>
    <t>Total count of 0, 1, or 2+ ACEs</t>
  </si>
  <si>
    <t>Total count of 1+ ACEs</t>
  </si>
  <si>
    <t>Percentage of 1+ ACEs</t>
  </si>
  <si>
    <t>Disproportionately impacted group 
(enter subgroup names in this column)</t>
  </si>
  <si>
    <t>Yes</t>
  </si>
  <si>
    <t>No</t>
  </si>
  <si>
    <t>Percentage of responses</t>
  </si>
  <si>
    <t>Definitely agree</t>
  </si>
  <si>
    <t>Somewhat agree</t>
  </si>
  <si>
    <t>Somewhat or definitely disagree</t>
  </si>
  <si>
    <t>Never (in the past 12 months)</t>
  </si>
  <si>
    <t>1-2 times (in the past 12 months)</t>
  </si>
  <si>
    <t>1-2 times per month</t>
  </si>
  <si>
    <t>1-2 times per week</t>
  </si>
  <si>
    <t>Almost every day</t>
  </si>
  <si>
    <t>No difficulty</t>
  </si>
  <si>
    <t>A little difficulty</t>
  </si>
  <si>
    <t>A lot of difficulty</t>
  </si>
  <si>
    <t>A lot or most of the time to 0-1 items</t>
  </si>
  <si>
    <t>All or most of the time to 2-3 items</t>
  </si>
  <si>
    <t>All or most of the time to all 4 items</t>
  </si>
  <si>
    <t>Percentage (calculation to be determined)</t>
  </si>
  <si>
    <t>Figure 2 - Top 5 Types of ACEs Experienced, &lt;Data Year&gt;</t>
  </si>
  <si>
    <t>Table 1 Indicator 7.1</t>
  </si>
  <si>
    <t>Table 2 Indicator 7.2</t>
  </si>
  <si>
    <t>Table 3 Indicator 7.3</t>
  </si>
  <si>
    <t>Table 4 Indicator 2.2</t>
  </si>
  <si>
    <t>Table 5 Indicator 2.6</t>
  </si>
  <si>
    <t>Table 6 Indicator 6.12</t>
  </si>
  <si>
    <t>Table 7 Experience</t>
  </si>
  <si>
    <t>Figure 2 summary table</t>
  </si>
  <si>
    <t>Type of 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</si>
</sst>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0"/>
      <name val="Arial"/>
      <family val="2"/>
    </font>
    <font>
      <b/>
      <sz val="20"/>
      <name val="Calibri"/>
      <family val="2"/>
      <scheme val="minor"/>
    </font>
    <font>
      <sz val="10"/>
      <name val="Arial"/>
    </font>
    <font>
      <sz val="12"/>
      <color theme="1"/>
      <name val="Calibri"/>
      <family val="2"/>
      <scheme val="minor"/>
    </font>
    <font>
      <b/>
      <sz val="12"/>
      <color theme="1"/>
      <name val="Calibri"/>
      <family val="2"/>
      <scheme val="minor"/>
    </font>
    <font>
      <b/>
      <sz val="16"/>
      <name val="Calibri"/>
      <family val="2"/>
      <scheme val="minor"/>
    </font>
    <font>
      <sz val="8"/>
      <name val="Calibri"/>
      <family val="2"/>
      <scheme val="minor"/>
    </font>
    <font>
      <sz val="16"/>
      <name val="Calibri"/>
      <family val="2"/>
      <scheme val="minor"/>
    </font>
    <font>
      <u/>
      <sz val="11"/>
      <color theme="10"/>
      <name val="Calibri"/>
      <family val="2"/>
      <scheme val="minor"/>
    </font>
    <font>
      <u/>
      <sz val="16"/>
      <color theme="10"/>
      <name val="Calibri"/>
      <family val="2"/>
      <scheme val="minor"/>
    </font>
    <font>
      <b/>
      <sz val="14"/>
      <color theme="1"/>
      <name val="Calibri"/>
      <family val="2"/>
      <scheme val="minor"/>
    </font>
    <font>
      <b/>
      <sz val="11"/>
      <color rgb="FFFF0000"/>
      <name val="Calibri"/>
      <family val="2"/>
      <scheme val="minor"/>
    </font>
  </fonts>
  <fills count="12">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2D050"/>
        <bgColor indexed="64"/>
      </patternFill>
    </fill>
    <fill>
      <patternFill patternType="solid">
        <fgColor rgb="FF93E3FF"/>
        <bgColor indexed="64"/>
      </patternFill>
    </fill>
  </fills>
  <borders count="12">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rgb="FFFF0000"/>
      </left>
      <right style="thin">
        <color indexed="64"/>
      </right>
      <top style="medium">
        <color rgb="FFFF0000"/>
      </top>
      <bottom style="thin">
        <color indexed="64"/>
      </bottom>
      <diagonal/>
    </border>
    <border>
      <left style="thin">
        <color indexed="64"/>
      </left>
      <right style="thin">
        <color indexed="64"/>
      </right>
      <top style="medium">
        <color rgb="FFFF0000"/>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medium">
        <color rgb="FFFF0000"/>
      </left>
      <right style="thin">
        <color indexed="64"/>
      </right>
      <top style="thin">
        <color indexed="64"/>
      </top>
      <bottom style="medium">
        <color rgb="FFFF0000"/>
      </bottom>
      <diagonal/>
    </border>
    <border>
      <left style="thin">
        <color indexed="64"/>
      </left>
      <right style="thin">
        <color indexed="64"/>
      </right>
      <top style="thin">
        <color indexed="64"/>
      </top>
      <bottom style="medium">
        <color rgb="FFFF0000"/>
      </bottom>
      <diagonal/>
    </border>
    <border>
      <left style="thin">
        <color indexed="64"/>
      </left>
      <right style="medium">
        <color rgb="FFFF0000"/>
      </right>
      <top style="thin">
        <color indexed="64"/>
      </top>
      <bottom style="medium">
        <color rgb="FFFF0000"/>
      </bottom>
      <diagonal/>
    </border>
  </borders>
  <cellStyleXfs count="6">
    <xf numFmtId="0" fontId="0" fillId="0" borderId="0"/>
    <xf numFmtId="0" fontId="2" fillId="0" borderId="0"/>
    <xf numFmtId="0" fontId="4" fillId="0" borderId="0"/>
    <xf numFmtId="0" fontId="6" fillId="0" borderId="0"/>
    <xf numFmtId="9" fontId="2" fillId="0" borderId="0" applyFont="0" applyFill="0" applyBorder="0" applyAlignment="0" applyProtection="0"/>
    <xf numFmtId="0" fontId="12" fillId="0" borderId="0" applyNumberFormat="0" applyFill="0" applyBorder="0" applyAlignment="0" applyProtection="0"/>
  </cellStyleXfs>
  <cellXfs count="64">
    <xf numFmtId="0" fontId="0" fillId="0" borderId="0" xfId="0"/>
    <xf numFmtId="0" fontId="0" fillId="0" borderId="2" xfId="0" applyBorder="1" applyAlignment="1">
      <alignment wrapText="1"/>
    </xf>
    <xf numFmtId="0" fontId="0" fillId="0" borderId="0" xfId="0" applyAlignment="1">
      <alignment horizontal="left"/>
    </xf>
    <xf numFmtId="0" fontId="4" fillId="0" borderId="0" xfId="2"/>
    <xf numFmtId="0" fontId="5" fillId="3" borderId="0" xfId="1" applyFont="1" applyFill="1"/>
    <xf numFmtId="0" fontId="4" fillId="3" borderId="0" xfId="2" applyFill="1"/>
    <xf numFmtId="0" fontId="5" fillId="4" borderId="0" xfId="1" applyFont="1" applyFill="1"/>
    <xf numFmtId="0" fontId="4" fillId="4" borderId="0" xfId="2" applyFill="1"/>
    <xf numFmtId="0" fontId="3" fillId="0" borderId="0" xfId="1" applyFont="1" applyAlignment="1">
      <alignment wrapText="1"/>
    </xf>
    <xf numFmtId="0" fontId="1" fillId="0" borderId="2" xfId="0" applyFont="1" applyBorder="1" applyAlignment="1">
      <alignment horizontal="center" wrapText="1"/>
    </xf>
    <xf numFmtId="0" fontId="0" fillId="0" borderId="0" xfId="0" applyAlignment="1">
      <alignment horizontal="center"/>
    </xf>
    <xf numFmtId="0" fontId="1" fillId="0" borderId="2" xfId="0" applyFont="1" applyBorder="1" applyAlignment="1">
      <alignment horizontal="center" vertical="center" wrapText="1"/>
    </xf>
    <xf numFmtId="0" fontId="0" fillId="0" borderId="0" xfId="0" applyAlignment="1">
      <alignment wrapText="1"/>
    </xf>
    <xf numFmtId="0" fontId="4" fillId="0" borderId="0" xfId="2" applyAlignment="1"/>
    <xf numFmtId="0" fontId="0" fillId="6" borderId="0" xfId="0" applyFill="1"/>
    <xf numFmtId="0" fontId="1" fillId="6" borderId="0" xfId="0" applyFont="1" applyFill="1" applyAlignment="1">
      <alignment horizontal="left"/>
    </xf>
    <xf numFmtId="0" fontId="0" fillId="0" borderId="0" xfId="0" applyAlignment="1">
      <alignment horizontal="left" wrapText="1"/>
    </xf>
    <xf numFmtId="0" fontId="0" fillId="0" borderId="2" xfId="0" applyBorder="1"/>
    <xf numFmtId="0" fontId="0" fillId="0" borderId="2" xfId="0" applyBorder="1" applyAlignment="1">
      <alignment horizontal="left"/>
    </xf>
    <xf numFmtId="1" fontId="0" fillId="0" borderId="2" xfId="0" applyNumberFormat="1" applyBorder="1"/>
    <xf numFmtId="9" fontId="0" fillId="0" borderId="2" xfId="4" applyFont="1" applyBorder="1" applyAlignment="1">
      <alignment horizontal="center"/>
    </xf>
    <xf numFmtId="0" fontId="5" fillId="3" borderId="0" xfId="1" applyFont="1" applyFill="1" applyAlignment="1"/>
    <xf numFmtId="0" fontId="0" fillId="6" borderId="0" xfId="0" applyFill="1" applyAlignment="1">
      <alignment wrapText="1"/>
    </xf>
    <xf numFmtId="9" fontId="0" fillId="0" borderId="2" xfId="0" applyNumberFormat="1" applyBorder="1" applyAlignment="1">
      <alignment wrapText="1"/>
    </xf>
    <xf numFmtId="0" fontId="0" fillId="0" borderId="0" xfId="0" applyAlignment="1">
      <alignment horizontal="center" wrapText="1"/>
    </xf>
    <xf numFmtId="0" fontId="0" fillId="0" borderId="2" xfId="0" applyBorder="1" applyAlignment="1">
      <alignment horizontal="center"/>
    </xf>
    <xf numFmtId="0" fontId="1" fillId="7" borderId="0" xfId="0" applyFont="1" applyFill="1" applyAlignment="1">
      <alignment horizontal="left"/>
    </xf>
    <xf numFmtId="0" fontId="1" fillId="7" borderId="0" xfId="0" applyFont="1" applyFill="1" applyAlignment="1">
      <alignment wrapText="1"/>
    </xf>
    <xf numFmtId="0" fontId="14" fillId="6" borderId="0" xfId="0" applyFont="1" applyFill="1" applyAlignment="1">
      <alignment horizontal="left"/>
    </xf>
    <xf numFmtId="0" fontId="1" fillId="0" borderId="2" xfId="0" applyFont="1" applyFill="1" applyBorder="1" applyAlignment="1">
      <alignment horizontal="center" wrapText="1"/>
    </xf>
    <xf numFmtId="0" fontId="8" fillId="7" borderId="0" xfId="0" applyFont="1" applyFill="1" applyAlignment="1">
      <alignment wrapText="1"/>
    </xf>
    <xf numFmtId="0" fontId="8" fillId="7" borderId="0" xfId="0" applyFont="1" applyFill="1" applyAlignment="1">
      <alignment horizontal="left"/>
    </xf>
    <xf numFmtId="0" fontId="7" fillId="0" borderId="0" xfId="0" applyFont="1"/>
    <xf numFmtId="0" fontId="8" fillId="8" borderId="0" xfId="0" applyFont="1" applyFill="1"/>
    <xf numFmtId="0" fontId="8" fillId="8" borderId="0" xfId="0" applyFont="1" applyFill="1" applyAlignment="1">
      <alignment wrapText="1"/>
    </xf>
    <xf numFmtId="9" fontId="0" fillId="0" borderId="2" xfId="4" applyFont="1" applyBorder="1" applyAlignment="1">
      <alignment wrapText="1"/>
    </xf>
    <xf numFmtId="0" fontId="13" fillId="5" borderId="1" xfId="5" applyFont="1" applyFill="1" applyBorder="1" applyAlignment="1">
      <alignment horizontal="left"/>
    </xf>
    <xf numFmtId="0" fontId="11" fillId="5" borderId="3" xfId="1" applyFont="1" applyFill="1" applyBorder="1" applyAlignment="1">
      <alignment horizontal="left" wrapText="1"/>
    </xf>
    <xf numFmtId="0" fontId="5" fillId="2" borderId="0" xfId="1" applyFont="1" applyFill="1" applyAlignment="1">
      <alignment horizontal="left"/>
    </xf>
    <xf numFmtId="0" fontId="5" fillId="4" borderId="0" xfId="1" applyFont="1" applyFill="1" applyAlignment="1">
      <alignment horizontal="left"/>
    </xf>
    <xf numFmtId="0" fontId="0" fillId="9" borderId="2" xfId="0" applyFill="1" applyBorder="1"/>
    <xf numFmtId="0" fontId="1" fillId="9" borderId="2" xfId="0" applyFont="1" applyFill="1" applyBorder="1"/>
    <xf numFmtId="0" fontId="1" fillId="9" borderId="2" xfId="0" applyFont="1" applyFill="1" applyBorder="1" applyAlignment="1">
      <alignment horizontal="center" wrapText="1"/>
    </xf>
    <xf numFmtId="0" fontId="0" fillId="10" borderId="2" xfId="0" applyFill="1" applyBorder="1"/>
    <xf numFmtId="0" fontId="1" fillId="10" borderId="2" xfId="0" applyFont="1" applyFill="1" applyBorder="1"/>
    <xf numFmtId="0" fontId="1" fillId="10" borderId="2" xfId="0" applyFont="1" applyFill="1" applyBorder="1" applyAlignment="1">
      <alignment horizontal="center" wrapText="1"/>
    </xf>
    <xf numFmtId="0" fontId="1" fillId="11" borderId="2" xfId="0" applyFont="1" applyFill="1" applyBorder="1"/>
    <xf numFmtId="0" fontId="1" fillId="11" borderId="2" xfId="0" applyFont="1" applyFill="1" applyBorder="1" applyAlignment="1">
      <alignment horizontal="center" wrapText="1"/>
    </xf>
    <xf numFmtId="0" fontId="0" fillId="11" borderId="2" xfId="0" applyFill="1" applyBorder="1"/>
    <xf numFmtId="0" fontId="15" fillId="0" borderId="2" xfId="0" applyFont="1" applyBorder="1" applyAlignment="1">
      <alignment horizontal="center" vertical="center" wrapText="1"/>
    </xf>
    <xf numFmtId="0" fontId="1" fillId="6" borderId="2" xfId="0" applyFont="1" applyFill="1" applyBorder="1" applyAlignment="1">
      <alignment horizontal="center"/>
    </xf>
    <xf numFmtId="0" fontId="0" fillId="6" borderId="2" xfId="0" applyNumberFormat="1" applyFill="1" applyBorder="1"/>
    <xf numFmtId="0" fontId="1" fillId="0" borderId="2" xfId="0" applyFont="1" applyBorder="1" applyAlignment="1">
      <alignment horizontal="center"/>
    </xf>
    <xf numFmtId="9" fontId="0" fillId="0" borderId="2" xfId="0" applyNumberFormat="1" applyBorder="1" applyAlignment="1"/>
    <xf numFmtId="0" fontId="1" fillId="0" borderId="4" xfId="0" applyFont="1" applyBorder="1" applyAlignment="1"/>
    <xf numFmtId="0" fontId="0" fillId="0" borderId="5" xfId="0" applyBorder="1" applyAlignment="1"/>
    <xf numFmtId="0" fontId="0" fillId="0" borderId="6" xfId="0" applyBorder="1" applyAlignment="1"/>
    <xf numFmtId="0" fontId="1" fillId="0" borderId="7" xfId="0" applyFont="1" applyBorder="1" applyAlignment="1">
      <alignment horizontal="center"/>
    </xf>
    <xf numFmtId="0" fontId="1" fillId="0" borderId="8" xfId="0" applyFont="1" applyBorder="1" applyAlignment="1">
      <alignment horizontal="center"/>
    </xf>
    <xf numFmtId="0" fontId="0" fillId="0" borderId="7" xfId="0" applyBorder="1" applyAlignment="1">
      <alignment wrapText="1"/>
    </xf>
    <xf numFmtId="0" fontId="0" fillId="0" borderId="8" xfId="0" applyBorder="1" applyAlignment="1"/>
    <xf numFmtId="0" fontId="0" fillId="0" borderId="9" xfId="0" applyBorder="1" applyAlignment="1">
      <alignment wrapText="1"/>
    </xf>
    <xf numFmtId="9" fontId="0" fillId="0" borderId="10" xfId="0" applyNumberFormat="1" applyBorder="1" applyAlignment="1"/>
    <xf numFmtId="0" fontId="0" fillId="0" borderId="11" xfId="0" applyBorder="1" applyAlignment="1"/>
  </cellXfs>
  <cellStyles count="6">
    <cellStyle name="Hyperlink" xfId="5" builtinId="8"/>
    <cellStyle name="Normal" xfId="0" builtinId="0"/>
    <cellStyle name="Normal 2" xfId="2" xr:uid="{B67EADFE-FAEC-4645-AC3F-10B7BE00C457}"/>
    <cellStyle name="Normal 2 2" xfId="1" xr:uid="{982288F0-E1CE-4DF9-B75E-402A037A9574}"/>
    <cellStyle name="Normal 3" xfId="3" xr:uid="{C05158D6-7BA8-44B7-BB58-F110CF44F961}"/>
    <cellStyle name="Percent" xfId="4" builtinId="5"/>
  </cellStyles>
  <dxfs count="0"/>
  <tableStyles count="0" defaultTableStyle="TableStyleMedium2" defaultPivotStyle="PivotStyleLight16"/>
  <colors>
    <mruColors>
      <color rgb="FF93E3FF"/>
      <color rgb="FF098986"/>
      <color rgb="FF2943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Overall Percentage of ACEs, &lt;Data Year&gt; </a:t>
            </a:r>
          </a:p>
          <a:p>
            <a:pPr>
              <a:defRPr/>
            </a:pPr>
            <a:r>
              <a:rPr lang="en-US" i="1"/>
              <a:t>(remove chart title when copying chart</a:t>
            </a:r>
            <a:r>
              <a:rPr lang="en-US" i="1" baseline="0"/>
              <a:t> into SER PDF Form)</a:t>
            </a:r>
            <a:endParaRPr lang="en-US" i="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spPr>
            <a:solidFill>
              <a:schemeClr val="accent1"/>
            </a:solidFill>
            <a:ln>
              <a:noFill/>
            </a:ln>
            <a:effectLst/>
          </c:spPr>
          <c:invertIfNegative val="0"/>
          <c:cat>
            <c:strRef>
              <c:f>'B_Figure 1'!$K$22:$K$24</c:f>
              <c:strCache>
                <c:ptCount val="3"/>
                <c:pt idx="0">
                  <c:v>0</c:v>
                </c:pt>
                <c:pt idx="1">
                  <c:v>1</c:v>
                </c:pt>
                <c:pt idx="2">
                  <c:v>2+</c:v>
                </c:pt>
              </c:strCache>
            </c:strRef>
          </c:cat>
          <c:val>
            <c:numRef>
              <c:f>'B_Figure 1'!$L$22:$L$24</c:f>
              <c:numCache>
                <c:formatCode>General</c:formatCode>
                <c:ptCount val="3"/>
                <c:pt idx="0">
                  <c:v>0</c:v>
                </c:pt>
                <c:pt idx="1">
                  <c:v>0</c:v>
                </c:pt>
                <c:pt idx="2">
                  <c:v>0</c:v>
                </c:pt>
              </c:numCache>
            </c:numRef>
          </c:val>
          <c:extLst>
            <c:ext xmlns:c16="http://schemas.microsoft.com/office/drawing/2014/chart" uri="{C3380CC4-5D6E-409C-BE32-E72D297353CC}">
              <c16:uniqueId val="{00000000-33BA-4837-9834-8CC114C1ACC4}"/>
            </c:ext>
          </c:extLst>
        </c:ser>
        <c:ser>
          <c:idx val="1"/>
          <c:order val="1"/>
          <c:spPr>
            <a:solidFill>
              <a:schemeClr val="accent2"/>
            </a:solidFill>
            <a:ln>
              <a:noFill/>
            </a:ln>
            <a:effectLst/>
          </c:spPr>
          <c:invertIfNegative val="0"/>
          <c:cat>
            <c:strRef>
              <c:f>'B_Figure 1'!$K$22:$K$24</c:f>
              <c:strCache>
                <c:ptCount val="3"/>
                <c:pt idx="0">
                  <c:v>0</c:v>
                </c:pt>
                <c:pt idx="1">
                  <c:v>1</c:v>
                </c:pt>
                <c:pt idx="2">
                  <c:v>2+</c:v>
                </c:pt>
              </c:strCache>
            </c:strRef>
          </c:cat>
          <c:val>
            <c:numRef>
              <c:f>'B_Figure 1'!$M$22:$M$24</c:f>
              <c:numCache>
                <c:formatCode>General</c:formatCode>
                <c:ptCount val="3"/>
                <c:pt idx="0">
                  <c:v>0</c:v>
                </c:pt>
                <c:pt idx="1">
                  <c:v>0</c:v>
                </c:pt>
                <c:pt idx="2">
                  <c:v>0</c:v>
                </c:pt>
              </c:numCache>
            </c:numRef>
          </c:val>
          <c:extLst>
            <c:ext xmlns:c16="http://schemas.microsoft.com/office/drawing/2014/chart" uri="{C3380CC4-5D6E-409C-BE32-E72D297353CC}">
              <c16:uniqueId val="{00000001-33BA-4837-9834-8CC114C1ACC4}"/>
            </c:ext>
          </c:extLst>
        </c:ser>
        <c:ser>
          <c:idx val="2"/>
          <c:order val="2"/>
          <c:spPr>
            <a:solidFill>
              <a:srgbClr val="098986"/>
            </a:solidFill>
            <a:ln>
              <a:noFill/>
            </a:ln>
            <a:effectLst/>
          </c:spPr>
          <c:invertIfNegative val="0"/>
          <c:cat>
            <c:strRef>
              <c:f>'B_Figure 1'!$K$22:$K$24</c:f>
              <c:strCache>
                <c:ptCount val="3"/>
                <c:pt idx="0">
                  <c:v>0</c:v>
                </c:pt>
                <c:pt idx="1">
                  <c:v>1</c:v>
                </c:pt>
                <c:pt idx="2">
                  <c:v>2+</c:v>
                </c:pt>
              </c:strCache>
            </c:strRef>
          </c:cat>
          <c:val>
            <c:numRef>
              <c:f>'B_Figure 1'!$N$22:$N$24</c:f>
              <c:numCache>
                <c:formatCode>0%</c:formatCode>
                <c:ptCount val="3"/>
                <c:pt idx="0">
                  <c:v>0</c:v>
                </c:pt>
                <c:pt idx="1">
                  <c:v>0</c:v>
                </c:pt>
                <c:pt idx="2">
                  <c:v>0</c:v>
                </c:pt>
              </c:numCache>
            </c:numRef>
          </c:val>
          <c:extLst>
            <c:ext xmlns:c16="http://schemas.microsoft.com/office/drawing/2014/chart" uri="{C3380CC4-5D6E-409C-BE32-E72D297353CC}">
              <c16:uniqueId val="{00000002-33BA-4837-9834-8CC114C1ACC4}"/>
            </c:ext>
          </c:extLst>
        </c:ser>
        <c:dLbls>
          <c:showLegendKey val="0"/>
          <c:showVal val="0"/>
          <c:showCatName val="0"/>
          <c:showSerName val="0"/>
          <c:showPercent val="0"/>
          <c:showBubbleSize val="0"/>
        </c:dLbls>
        <c:gapWidth val="150"/>
        <c:overlap val="100"/>
        <c:axId val="284919983"/>
        <c:axId val="284917903"/>
      </c:barChart>
      <c:catAx>
        <c:axId val="28491998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284917903"/>
        <c:crosses val="autoZero"/>
        <c:auto val="1"/>
        <c:lblAlgn val="ctr"/>
        <c:lblOffset val="100"/>
        <c:noMultiLvlLbl val="0"/>
      </c:catAx>
      <c:valAx>
        <c:axId val="284917903"/>
        <c:scaling>
          <c:orientation val="minMax"/>
          <c:max val="1"/>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2849199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00" b="0" i="0" baseline="0">
                <a:effectLst/>
              </a:rPr>
              <a:t>Figure 3: Rate of &lt;X&gt; ACE(s) by Population Characteristics, &lt;Data Year&gt;</a:t>
            </a:r>
            <a:endParaRPr lang="en-US" sz="800">
              <a:effectLst/>
            </a:endParaRPr>
          </a:p>
          <a:p>
            <a:pPr>
              <a:defRPr/>
            </a:pPr>
            <a:r>
              <a:rPr lang="en-US" sz="900" b="0" i="1" baseline="0">
                <a:effectLst/>
              </a:rPr>
              <a:t>(remove this chart title when adding graph to PDF SER Form)</a:t>
            </a:r>
            <a:endParaRPr lang="en-US" sz="7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'D_Figure 3'!$G$17</c:f>
              <c:strCache>
                <c:ptCount val="1"/>
                <c:pt idx="0">
                  <c:v>Rate of 1+ ACEs per 100,00 children</c:v>
                </c:pt>
              </c:strCache>
            </c:strRef>
          </c:tx>
          <c:spPr>
            <a:solidFill>
              <a:srgbClr val="098986"/>
            </a:solidFill>
            <a:ln>
              <a:noFill/>
            </a:ln>
            <a:effectLst/>
          </c:spPr>
          <c:invertIfNegative val="0"/>
          <c:cat>
            <c:strRef>
              <c:f>'D_Figure 3'!$A$18:$A$22</c:f>
              <c:strCache>
                <c:ptCount val="5"/>
                <c:pt idx="0">
                  <c:v>Group 1</c:v>
                </c:pt>
                <c:pt idx="1">
                  <c:v>Group 2</c:v>
                </c:pt>
                <c:pt idx="2">
                  <c:v>Group 3</c:v>
                </c:pt>
                <c:pt idx="3">
                  <c:v>Group 4</c:v>
                </c:pt>
                <c:pt idx="4">
                  <c:v>Group 5</c:v>
                </c:pt>
              </c:strCache>
            </c:strRef>
          </c:cat>
          <c:val>
            <c:numRef>
              <c:f>'D_Figure 3'!$G$18:$G$22</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F829-442B-946A-71DDCECD5C10}"/>
            </c:ext>
          </c:extLst>
        </c:ser>
        <c:dLbls>
          <c:showLegendKey val="0"/>
          <c:showVal val="0"/>
          <c:showCatName val="0"/>
          <c:showSerName val="0"/>
          <c:showPercent val="0"/>
          <c:showBubbleSize val="0"/>
        </c:dLbls>
        <c:gapWidth val="150"/>
        <c:overlap val="100"/>
        <c:axId val="284914575"/>
        <c:axId val="284917071"/>
      </c:barChart>
      <c:catAx>
        <c:axId val="28491457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4917071"/>
        <c:crosses val="autoZero"/>
        <c:auto val="1"/>
        <c:lblAlgn val="ctr"/>
        <c:lblOffset val="100"/>
        <c:noMultiLvlLbl val="0"/>
      </c:catAx>
      <c:valAx>
        <c:axId val="28491707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a:t>
                </a:r>
                <a:r>
                  <a:rPr lang="en-US" baseline="0"/>
                  <a:t> per 100,000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491457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a:pPr>
            <a:r>
              <a:rPr lang="en-US" sz="1000" b="0" i="1" baseline="0">
                <a:effectLst/>
              </a:rPr>
              <a:t>(remove this chart title when adding graph to PDF SER Form)</a:t>
            </a:r>
            <a:endParaRPr lang="en-US" sz="10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'E_Figure 4'!$N$4:$N$6</c:f>
              <c:strCache>
                <c:ptCount val="3"/>
                <c:pt idx="0">
                  <c:v>Community Support</c:v>
                </c:pt>
                <c:pt idx="1">
                  <c:v>School Safety and Support</c:v>
                </c:pt>
                <c:pt idx="2">
                  <c:v>Family Resilience</c:v>
                </c:pt>
              </c:strCache>
            </c:strRef>
          </c:cat>
          <c:val>
            <c:numRef>
              <c:f>'E_Figure 4'!$O$4:$O$6</c:f>
              <c:numCache>
                <c:formatCode>0%</c:formatCode>
                <c:ptCount val="3"/>
              </c:numCache>
            </c:numRef>
          </c:val>
          <c:extLst>
            <c:ext xmlns:c16="http://schemas.microsoft.com/office/drawing/2014/chart" uri="{C3380CC4-5D6E-409C-BE32-E72D297353CC}">
              <c16:uniqueId val="{00000000-55A7-4177-88E9-DAAB73EAD389}"/>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Figure 4: Percentage of Positive Childhood Experiences, &lt;Data Year&gt;</a:t>
            </a:r>
            <a:endParaRPr lang="en-US" sz="1200">
              <a:effectLst/>
            </a:endParaRPr>
          </a:p>
          <a:p>
            <a:pPr>
              <a:defRPr/>
            </a:pPr>
            <a:r>
              <a:rPr lang="en-US" sz="1000" b="0" i="1" baseline="0">
                <a:effectLst/>
              </a:rPr>
              <a:t>(remove this chart title when adding graph to PDF SER Form)</a:t>
            </a:r>
            <a:endParaRPr lang="en-US" sz="10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'E_Figure 4'!$N$4:$N$6</c:f>
              <c:strCache>
                <c:ptCount val="3"/>
                <c:pt idx="0">
                  <c:v>Community Support</c:v>
                </c:pt>
                <c:pt idx="1">
                  <c:v>School Safety and Support</c:v>
                </c:pt>
                <c:pt idx="2">
                  <c:v>Family Resilience</c:v>
                </c:pt>
              </c:strCache>
            </c:strRef>
          </c:cat>
          <c:val>
            <c:numRef>
              <c:f>'E_Figure 4'!$O$4:$O$6</c:f>
              <c:numCache>
                <c:formatCode>0%</c:formatCode>
                <c:ptCount val="3"/>
              </c:numCache>
            </c:numRef>
          </c:val>
          <c:extLst>
            <c:ext xmlns:c16="http://schemas.microsoft.com/office/drawing/2014/chart" uri="{C3380CC4-5D6E-409C-BE32-E72D297353CC}">
              <c16:uniqueId val="{00000000-B650-4E14-8439-55ABAAA769EB}"/>
            </c:ext>
          </c:extLst>
        </c:ser>
        <c:dLbls>
          <c:showLegendKey val="0"/>
          <c:showVal val="0"/>
          <c:showCatName val="0"/>
          <c:showSerName val="0"/>
          <c:showPercent val="0"/>
          <c:showBubbleSize val="0"/>
        </c:dLbls>
        <c:gapWidth val="150"/>
        <c:overlap val="100"/>
        <c:axId val="58829295"/>
        <c:axId val="58828047"/>
      </c:barChart>
      <c:catAx>
        <c:axId val="588292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8047"/>
        <c:crosses val="autoZero"/>
        <c:auto val="1"/>
        <c:lblAlgn val="ctr"/>
        <c:lblOffset val="100"/>
        <c:noMultiLvlLbl val="0"/>
      </c:catAx>
      <c:valAx>
        <c:axId val="58828047"/>
        <c:scaling>
          <c:orientation val="minMax"/>
          <c:max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2929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70C0"/>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000" b="0" i="0" baseline="0">
                <a:effectLst/>
              </a:rPr>
              <a:t>Figure 3: Rate of &lt;X&gt; ACE(s) by Population Characteristics, &lt;Data Year&gt;</a:t>
            </a:r>
            <a:endParaRPr lang="en-US" sz="800">
              <a:effectLst/>
            </a:endParaRPr>
          </a:p>
          <a:p>
            <a:pPr>
              <a:defRPr/>
            </a:pPr>
            <a:r>
              <a:rPr lang="en-US" sz="900" b="0" i="1" baseline="0">
                <a:effectLst/>
              </a:rPr>
              <a:t>(remove this chart title when adding graph to PDF SER Form)</a:t>
            </a:r>
            <a:endParaRPr lang="en-US" sz="7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'D_Figure 3'!$G$17</c:f>
              <c:strCache>
                <c:ptCount val="1"/>
                <c:pt idx="0">
                  <c:v>Rate of 1+ ACEs per 100,00 children</c:v>
                </c:pt>
              </c:strCache>
            </c:strRef>
          </c:tx>
          <c:spPr>
            <a:solidFill>
              <a:srgbClr val="098986"/>
            </a:solidFill>
            <a:ln>
              <a:noFill/>
            </a:ln>
            <a:effectLst/>
          </c:spPr>
          <c:invertIfNegative val="0"/>
          <c:cat>
            <c:strRef>
              <c:f>'D_Figure 3'!$A$18:$A$22</c:f>
              <c:strCache>
                <c:ptCount val="5"/>
                <c:pt idx="0">
                  <c:v>Group 1</c:v>
                </c:pt>
                <c:pt idx="1">
                  <c:v>Group 2</c:v>
                </c:pt>
                <c:pt idx="2">
                  <c:v>Group 3</c:v>
                </c:pt>
                <c:pt idx="3">
                  <c:v>Group 4</c:v>
                </c:pt>
                <c:pt idx="4">
                  <c:v>Group 5</c:v>
                </c:pt>
              </c:strCache>
            </c:strRef>
          </c:cat>
          <c:val>
            <c:numRef>
              <c:f>'D_Figure 3'!$G$18:$G$22</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5A6E-4B7B-9DB9-E43265C8C444}"/>
            </c:ext>
          </c:extLst>
        </c:ser>
        <c:dLbls>
          <c:showLegendKey val="0"/>
          <c:showVal val="0"/>
          <c:showCatName val="0"/>
          <c:showSerName val="0"/>
          <c:showPercent val="0"/>
          <c:showBubbleSize val="0"/>
        </c:dLbls>
        <c:gapWidth val="150"/>
        <c:overlap val="100"/>
        <c:axId val="284914575"/>
        <c:axId val="284917071"/>
      </c:barChart>
      <c:catAx>
        <c:axId val="28491457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4917071"/>
        <c:crosses val="autoZero"/>
        <c:auto val="1"/>
        <c:lblAlgn val="ctr"/>
        <c:lblOffset val="100"/>
        <c:noMultiLvlLbl val="0"/>
      </c:catAx>
      <c:valAx>
        <c:axId val="28491707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Rate</a:t>
                </a:r>
                <a:r>
                  <a:rPr lang="en-US" baseline="0"/>
                  <a:t> per 100,000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4914575"/>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Overall Percentage of ACEs, &lt;Data Year&gt; </a:t>
            </a:r>
          </a:p>
          <a:p>
            <a:pPr>
              <a:defRPr/>
            </a:pPr>
            <a:r>
              <a:rPr lang="en-US" i="1"/>
              <a:t>(remove chart title when copying chart</a:t>
            </a:r>
            <a:r>
              <a:rPr lang="en-US" i="1" baseline="0"/>
              <a:t> into SER PDF Form)</a:t>
            </a:r>
            <a:endParaRPr lang="en-US" i="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spPr>
            <a:solidFill>
              <a:schemeClr val="accent1"/>
            </a:solidFill>
            <a:ln>
              <a:noFill/>
            </a:ln>
            <a:effectLst/>
          </c:spPr>
          <c:invertIfNegative val="0"/>
          <c:cat>
            <c:strRef>
              <c:f>'B_Figure 1'!$K$22:$K$24</c:f>
              <c:strCache>
                <c:ptCount val="3"/>
                <c:pt idx="0">
                  <c:v>0</c:v>
                </c:pt>
                <c:pt idx="1">
                  <c:v>1</c:v>
                </c:pt>
                <c:pt idx="2">
                  <c:v>2+</c:v>
                </c:pt>
              </c:strCache>
            </c:strRef>
          </c:cat>
          <c:val>
            <c:numRef>
              <c:f>'B_Figure 1'!$L$22:$L$24</c:f>
              <c:numCache>
                <c:formatCode>General</c:formatCode>
                <c:ptCount val="3"/>
                <c:pt idx="0">
                  <c:v>0</c:v>
                </c:pt>
                <c:pt idx="1">
                  <c:v>0</c:v>
                </c:pt>
                <c:pt idx="2">
                  <c:v>0</c:v>
                </c:pt>
              </c:numCache>
            </c:numRef>
          </c:val>
          <c:extLst>
            <c:ext xmlns:c16="http://schemas.microsoft.com/office/drawing/2014/chart" uri="{C3380CC4-5D6E-409C-BE32-E72D297353CC}">
              <c16:uniqueId val="{00000000-4714-4326-A84E-AF1A584614FD}"/>
            </c:ext>
          </c:extLst>
        </c:ser>
        <c:ser>
          <c:idx val="1"/>
          <c:order val="1"/>
          <c:spPr>
            <a:solidFill>
              <a:schemeClr val="accent2"/>
            </a:solidFill>
            <a:ln>
              <a:noFill/>
            </a:ln>
            <a:effectLst/>
          </c:spPr>
          <c:invertIfNegative val="0"/>
          <c:cat>
            <c:strRef>
              <c:f>'B_Figure 1'!$K$22:$K$24</c:f>
              <c:strCache>
                <c:ptCount val="3"/>
                <c:pt idx="0">
                  <c:v>0</c:v>
                </c:pt>
                <c:pt idx="1">
                  <c:v>1</c:v>
                </c:pt>
                <c:pt idx="2">
                  <c:v>2+</c:v>
                </c:pt>
              </c:strCache>
            </c:strRef>
          </c:cat>
          <c:val>
            <c:numRef>
              <c:f>'B_Figure 1'!$M$22:$M$24</c:f>
              <c:numCache>
                <c:formatCode>General</c:formatCode>
                <c:ptCount val="3"/>
                <c:pt idx="0">
                  <c:v>0</c:v>
                </c:pt>
                <c:pt idx="1">
                  <c:v>0</c:v>
                </c:pt>
                <c:pt idx="2">
                  <c:v>0</c:v>
                </c:pt>
              </c:numCache>
            </c:numRef>
          </c:val>
          <c:extLst>
            <c:ext xmlns:c16="http://schemas.microsoft.com/office/drawing/2014/chart" uri="{C3380CC4-5D6E-409C-BE32-E72D297353CC}">
              <c16:uniqueId val="{00000001-4714-4326-A84E-AF1A584614FD}"/>
            </c:ext>
          </c:extLst>
        </c:ser>
        <c:ser>
          <c:idx val="2"/>
          <c:order val="2"/>
          <c:spPr>
            <a:solidFill>
              <a:srgbClr val="098986"/>
            </a:solidFill>
            <a:ln>
              <a:noFill/>
            </a:ln>
            <a:effectLst/>
          </c:spPr>
          <c:invertIfNegative val="0"/>
          <c:cat>
            <c:strRef>
              <c:f>'B_Figure 1'!$K$22:$K$24</c:f>
              <c:strCache>
                <c:ptCount val="3"/>
                <c:pt idx="0">
                  <c:v>0</c:v>
                </c:pt>
                <c:pt idx="1">
                  <c:v>1</c:v>
                </c:pt>
                <c:pt idx="2">
                  <c:v>2+</c:v>
                </c:pt>
              </c:strCache>
            </c:strRef>
          </c:cat>
          <c:val>
            <c:numRef>
              <c:f>'B_Figure 1'!$N$22:$N$24</c:f>
              <c:numCache>
                <c:formatCode>0%</c:formatCode>
                <c:ptCount val="3"/>
                <c:pt idx="0">
                  <c:v>0</c:v>
                </c:pt>
                <c:pt idx="1">
                  <c:v>0</c:v>
                </c:pt>
                <c:pt idx="2">
                  <c:v>0</c:v>
                </c:pt>
              </c:numCache>
            </c:numRef>
          </c:val>
          <c:extLst>
            <c:ext xmlns:c16="http://schemas.microsoft.com/office/drawing/2014/chart" uri="{C3380CC4-5D6E-409C-BE32-E72D297353CC}">
              <c16:uniqueId val="{00000002-4714-4326-A84E-AF1A584614FD}"/>
            </c:ext>
          </c:extLst>
        </c:ser>
        <c:dLbls>
          <c:showLegendKey val="0"/>
          <c:showVal val="0"/>
          <c:showCatName val="0"/>
          <c:showSerName val="0"/>
          <c:showPercent val="0"/>
          <c:showBubbleSize val="0"/>
        </c:dLbls>
        <c:gapWidth val="150"/>
        <c:overlap val="100"/>
        <c:axId val="284919983"/>
        <c:axId val="284917903"/>
      </c:barChart>
      <c:catAx>
        <c:axId val="28491998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284917903"/>
        <c:crosses val="autoZero"/>
        <c:auto val="1"/>
        <c:lblAlgn val="ctr"/>
        <c:lblOffset val="100"/>
        <c:noMultiLvlLbl val="0"/>
      </c:catAx>
      <c:valAx>
        <c:axId val="284917903"/>
        <c:scaling>
          <c:orientation val="minMax"/>
          <c:max val="1"/>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2849199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6.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3</xdr:col>
      <xdr:colOff>587217</xdr:colOff>
      <xdr:row>1</xdr:row>
      <xdr:rowOff>643468</xdr:rowOff>
    </xdr:from>
    <xdr:to>
      <xdr:col>11</xdr:col>
      <xdr:colOff>0</xdr:colOff>
      <xdr:row>26</xdr:row>
      <xdr:rowOff>21166</xdr:rowOff>
    </xdr:to>
    <xdr:sp macro="" textlink="">
      <xdr:nvSpPr>
        <xdr:cNvPr id="2" name="TextBox 1">
          <a:extLst>
            <a:ext uri="{FF2B5EF4-FFF2-40B4-BE49-F238E27FC236}">
              <a16:creationId xmlns:a16="http://schemas.microsoft.com/office/drawing/2014/main" id="{A574455B-F52E-4DF5-86F6-CA1AA9F9A5F3}"/>
            </a:ext>
          </a:extLst>
        </xdr:cNvPr>
        <xdr:cNvSpPr txBox="1"/>
      </xdr:nvSpPr>
      <xdr:spPr>
        <a:xfrm>
          <a:off x="8143717" y="2410885"/>
          <a:ext cx="4154116" cy="547369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Figure 1</a:t>
          </a:r>
          <a:r>
            <a:rPr lang="en-US" sz="1400" b="1"/>
            <a:t>"</a:t>
          </a:r>
          <a:r>
            <a:rPr lang="en-US" sz="1400" b="1" baseline="0"/>
            <a:t> tab</a:t>
          </a:r>
        </a:p>
        <a:p>
          <a:r>
            <a:rPr lang="en-US" sz="1400" baseline="0"/>
            <a:t>1.1 - After pulling data for indicator 6.13 from the NSCH, fill in Tables 1 through 9</a:t>
          </a:r>
        </a:p>
        <a:p>
          <a:r>
            <a:rPr lang="en-US" sz="1400" baseline="0"/>
            <a:t>1.2 - Table 10 will automatically generate overall percentages of children who experienced 0, 1, or 2+ ACEs of the 9 types of ACEs listed in the NSCH. </a:t>
          </a:r>
        </a:p>
        <a:p>
          <a:r>
            <a:rPr lang="en-US" sz="1400" baseline="0"/>
            <a:t>1.3 - Values from Table 10 will automatically generate the graph for Figure 1 in this tab.</a:t>
          </a:r>
        </a:p>
        <a:p>
          <a:endParaRPr lang="en-US" sz="1400"/>
        </a:p>
        <a:p>
          <a:r>
            <a:rPr lang="en-US" sz="1400" b="1"/>
            <a:t>2. Open the "</a:t>
          </a:r>
          <a:r>
            <a:rPr lang="en-US" sz="1400" b="1">
              <a:solidFill>
                <a:srgbClr val="FF0000"/>
              </a:solidFill>
            </a:rPr>
            <a:t>Figure 2</a:t>
          </a:r>
          <a:r>
            <a:rPr lang="en-US" sz="1400" b="1" baseline="0"/>
            <a:t>" tab</a:t>
          </a:r>
        </a:p>
        <a:p>
          <a:pPr eaLnBrk="1" fontAlgn="auto" latinLnBrk="0" hangingPunct="1"/>
          <a:r>
            <a:rPr lang="en-US" sz="1400" b="0">
              <a:solidFill>
                <a:schemeClr val="dk1"/>
              </a:solidFill>
              <a:effectLst/>
              <a:latin typeface="+mn-lt"/>
              <a:ea typeface="+mn-ea"/>
              <a:cs typeface="+mn-cs"/>
            </a:rPr>
            <a:t>2.1</a:t>
          </a:r>
          <a:r>
            <a:rPr lang="en-US" sz="1400" b="0" baseline="0">
              <a:solidFill>
                <a:schemeClr val="dk1"/>
              </a:solidFill>
              <a:effectLst/>
              <a:latin typeface="+mn-lt"/>
              <a:ea typeface="+mn-ea"/>
              <a:cs typeface="+mn-cs"/>
            </a:rPr>
            <a:t> - </a:t>
          </a:r>
          <a:r>
            <a:rPr lang="en-US" sz="1400" b="0">
              <a:solidFill>
                <a:schemeClr val="dk1"/>
              </a:solidFill>
              <a:effectLst/>
              <a:latin typeface="+mn-lt"/>
              <a:ea typeface="+mn-ea"/>
              <a:cs typeface="+mn-cs"/>
            </a:rPr>
            <a:t>Fill in the</a:t>
          </a:r>
          <a:r>
            <a:rPr lang="en-US" sz="1400" b="0" baseline="0">
              <a:solidFill>
                <a:schemeClr val="dk1"/>
              </a:solidFill>
              <a:effectLst/>
              <a:latin typeface="+mn-lt"/>
              <a:ea typeface="+mn-ea"/>
              <a:cs typeface="+mn-cs"/>
            </a:rPr>
            <a:t> table in this tab to rank the types of ACEs experienced in the state/jurisdiction during a given data year. </a:t>
          </a:r>
          <a:endParaRPr lang="en-US" sz="1400" b="0">
            <a:effectLst/>
          </a:endParaRPr>
        </a:p>
        <a:p>
          <a:pPr eaLnBrk="1" fontAlgn="auto" latinLnBrk="0" hangingPunct="1"/>
          <a:r>
            <a:rPr lang="en-US" sz="1400" b="0" baseline="0">
              <a:solidFill>
                <a:schemeClr val="dk1"/>
              </a:solidFill>
              <a:effectLst/>
              <a:latin typeface="+mn-lt"/>
              <a:ea typeface="+mn-ea"/>
              <a:cs typeface="+mn-cs"/>
            </a:rPr>
            <a:t>2.2 - Enter the top five types of ACEs experienced into Figure 2 of the ACEs SER PDF Form.</a:t>
          </a:r>
          <a:endParaRPr lang="en-US" sz="1400" b="0">
            <a:effectLst/>
          </a:endParaRPr>
        </a:p>
        <a:p>
          <a:endParaRPr lang="en-US" sz="1400" b="1" baseline="0"/>
        </a:p>
        <a:p>
          <a:r>
            <a:rPr lang="en-US" sz="1400" b="1" baseline="0"/>
            <a:t>3. Open the "</a:t>
          </a:r>
          <a:r>
            <a:rPr lang="en-US" sz="1400" b="1" baseline="0">
              <a:solidFill>
                <a:srgbClr val="FF0000"/>
              </a:solidFill>
            </a:rPr>
            <a:t>Figure 3</a:t>
          </a:r>
          <a:r>
            <a:rPr lang="en-US" sz="1400" b="1" baseline="0"/>
            <a:t>" tab</a:t>
          </a:r>
        </a:p>
        <a:p>
          <a:pPr eaLnBrk="1" fontAlgn="auto" latinLnBrk="0" hangingPunct="1"/>
          <a:r>
            <a:rPr lang="en-US" sz="1400" b="0" baseline="0"/>
            <a:t>3.1 - Pull data for indicator </a:t>
          </a:r>
          <a:r>
            <a:rPr lang="en-US" sz="1400" b="0" i="0" baseline="0">
              <a:solidFill>
                <a:schemeClr val="dk1"/>
              </a:solidFill>
              <a:effectLst/>
              <a:latin typeface="+mn-lt"/>
              <a:ea typeface="+mn-ea"/>
              <a:cs typeface="+mn-cs"/>
            </a:rPr>
            <a:t>6.13 to fill in this table </a:t>
          </a:r>
          <a:endParaRPr lang="en-US" sz="1400">
            <a:effectLst/>
          </a:endParaRPr>
        </a:p>
        <a:p>
          <a:r>
            <a:rPr lang="en-US" sz="1400" b="0" i="0" baseline="0">
              <a:solidFill>
                <a:schemeClr val="dk1"/>
              </a:solidFill>
              <a:effectLst/>
              <a:latin typeface="+mn-lt"/>
              <a:ea typeface="+mn-ea"/>
              <a:cs typeface="+mn-cs"/>
            </a:rPr>
            <a:t>3.2 - Select subgroup of your choice (household income, race, sex, etc.)</a:t>
          </a:r>
          <a:endParaRPr lang="en-US" sz="1400" b="0" baseline="0"/>
        </a:p>
        <a:p>
          <a:endParaRPr lang="en-US" sz="1400" b="1" baseline="0"/>
        </a:p>
        <a:p>
          <a:r>
            <a:rPr lang="en-US" sz="1400" b="1" baseline="0"/>
            <a:t>4. Open the "</a:t>
          </a:r>
          <a:r>
            <a:rPr lang="en-US" sz="1400" b="1" baseline="0">
              <a:solidFill>
                <a:srgbClr val="FF0000"/>
              </a:solidFill>
            </a:rPr>
            <a:t>Figure 4</a:t>
          </a:r>
          <a:r>
            <a:rPr lang="en-US" sz="1400" b="1" baseline="0"/>
            <a:t>" tab</a:t>
          </a:r>
        </a:p>
        <a:p>
          <a:r>
            <a:rPr lang="en-US" sz="1400" b="0" baseline="0"/>
            <a:t>4.1 - Fill in data for Tables 1 through 6</a:t>
          </a:r>
        </a:p>
        <a:p>
          <a:r>
            <a:rPr kumimoji="0" lang="en-US" sz="1400" b="0" i="0" u="none" strike="noStrike" kern="0" cap="none" spc="0" normalizeH="0" baseline="0" noProof="0">
              <a:ln>
                <a:noFill/>
              </a:ln>
              <a:solidFill>
                <a:prstClr val="black"/>
              </a:solidFill>
              <a:effectLst/>
              <a:uLnTx/>
              <a:uFillTx/>
              <a:latin typeface="+mn-lt"/>
              <a:ea typeface="+mn-ea"/>
              <a:cs typeface="+mn-cs"/>
            </a:rPr>
            <a:t>4.2 - Determine whether indicators will be aggregated to fill in values for Table 7</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0</xdr:colOff>
      <xdr:row>0</xdr:row>
      <xdr:rowOff>19525</xdr:rowOff>
    </xdr:from>
    <xdr:to>
      <xdr:col>20</xdr:col>
      <xdr:colOff>0</xdr:colOff>
      <xdr:row>1</xdr:row>
      <xdr:rowOff>0</xdr:rowOff>
    </xdr:to>
    <xdr:sp macro="" textlink="">
      <xdr:nvSpPr>
        <xdr:cNvPr id="3" name="TextBox 2">
          <a:extLst>
            <a:ext uri="{FF2B5EF4-FFF2-40B4-BE49-F238E27FC236}">
              <a16:creationId xmlns:a16="http://schemas.microsoft.com/office/drawing/2014/main" id="{2D2CE448-DD53-4765-9125-1D516FEED1CD}"/>
            </a:ext>
          </a:extLst>
        </xdr:cNvPr>
        <xdr:cNvSpPr txBox="1"/>
      </xdr:nvSpPr>
      <xdr:spPr>
        <a:xfrm>
          <a:off x="59531" y="19525"/>
          <a:ext cx="23054469" cy="175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Adverse Childhood Experiences (ACEs) Special Emphasis Report is a three step process:</a:t>
          </a:r>
        </a:p>
        <a:p>
          <a:r>
            <a:rPr lang="en-US" sz="2400" b="1" baseline="0">
              <a:solidFill>
                <a:schemeClr val="accent6"/>
              </a:solidFill>
            </a:rPr>
            <a:t>Step 1</a:t>
          </a:r>
          <a:r>
            <a:rPr lang="en-US" sz="2400" b="0" baseline="0"/>
            <a:t> is to prepare your state/territory data on ACEs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for Figures 1 through Figure 4</a:t>
          </a:r>
          <a:endParaRPr lang="en-US" sz="2400" b="0" baseline="0">
            <a:solidFill>
              <a:srgbClr val="FF0000"/>
            </a:solidFill>
          </a:endParaRP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12</xdr:col>
      <xdr:colOff>1</xdr:colOff>
      <xdr:row>2</xdr:row>
      <xdr:rowOff>29633</xdr:rowOff>
    </xdr:from>
    <xdr:to>
      <xdr:col>20</xdr:col>
      <xdr:colOff>0</xdr:colOff>
      <xdr:row>17</xdr:row>
      <xdr:rowOff>42334</xdr:rowOff>
    </xdr:to>
    <xdr:sp macro="" textlink="">
      <xdr:nvSpPr>
        <xdr:cNvPr id="4" name="TextBox 3">
          <a:extLst>
            <a:ext uri="{FF2B5EF4-FFF2-40B4-BE49-F238E27FC236}">
              <a16:creationId xmlns:a16="http://schemas.microsoft.com/office/drawing/2014/main" id="{C287B2DF-6772-49CA-B412-626E96EF8D22}"/>
            </a:ext>
          </a:extLst>
        </xdr:cNvPr>
        <xdr:cNvSpPr txBox="1"/>
      </xdr:nvSpPr>
      <xdr:spPr>
        <a:xfrm>
          <a:off x="13821834" y="2442633"/>
          <a:ext cx="5492749" cy="38438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chemeClr val="dk1"/>
              </a:solidFill>
              <a:effectLst/>
              <a:latin typeface="+mn-lt"/>
              <a:ea typeface="+mn-ea"/>
              <a:cs typeface="+mn-cs"/>
            </a:rPr>
            <a:t>1. Open the ACEs PDF SER form</a:t>
          </a:r>
          <a:endParaRPr lang="en-US" sz="1600">
            <a:effectLst/>
          </a:endParaRPr>
        </a:p>
        <a:p>
          <a:r>
            <a:rPr lang="en-US" sz="1600" b="1" baseline="0">
              <a:solidFill>
                <a:schemeClr val="dk1"/>
              </a:solidFill>
              <a:effectLst/>
              <a:latin typeface="+mn-lt"/>
              <a:ea typeface="+mn-ea"/>
              <a:cs typeface="+mn-cs"/>
            </a:rPr>
            <a:t>2. Open the "Report" tab</a:t>
          </a:r>
          <a:endParaRPr lang="en-US" sz="1600">
            <a:effectLst/>
          </a:endParaRPr>
        </a:p>
        <a:p>
          <a:r>
            <a:rPr lang="en-US" sz="1600" b="0" baseline="0">
              <a:solidFill>
                <a:schemeClr val="dk1"/>
              </a:solidFill>
              <a:effectLst/>
              <a:latin typeface="+mn-lt"/>
              <a:ea typeface="+mn-ea"/>
              <a:cs typeface="+mn-cs"/>
            </a:rPr>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endParaRPr lang="en-US" sz="1600">
            <a:effectLst/>
          </a:endParaRPr>
        </a:p>
        <a:p>
          <a:r>
            <a:rPr lang="en-US" sz="1600" b="1">
              <a:solidFill>
                <a:schemeClr val="dk1"/>
              </a:solidFill>
              <a:effectLst/>
              <a:latin typeface="+mn-lt"/>
              <a:ea typeface="+mn-ea"/>
              <a:cs typeface="+mn-cs"/>
            </a:rPr>
            <a:t>3. Finalize the PDF SER form</a:t>
          </a:r>
          <a:endParaRPr lang="en-US" sz="1600">
            <a:effectLst/>
          </a:endParaRPr>
        </a:p>
        <a:p>
          <a:r>
            <a:rPr lang="en-US" sz="1600">
              <a:solidFill>
                <a:schemeClr val="dk1"/>
              </a:solidFill>
              <a:effectLst/>
              <a:latin typeface="+mn-lt"/>
              <a:ea typeface="+mn-ea"/>
              <a:cs typeface="+mn-cs"/>
            </a:rPr>
            <a:t>3.</a:t>
          </a:r>
          <a:r>
            <a:rPr lang="en-US" sz="1600" baseline="0">
              <a:solidFill>
                <a:schemeClr val="dk1"/>
              </a:solidFill>
              <a:effectLst/>
              <a:latin typeface="+mn-lt"/>
              <a:ea typeface="+mn-ea"/>
              <a:cs typeface="+mn-cs"/>
            </a:rPr>
            <a:t>1 - </a:t>
          </a:r>
          <a:r>
            <a:rPr lang="en-US" sz="16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endParaRPr lang="en-US" sz="1600">
            <a:effectLst/>
          </a:endParaRPr>
        </a:p>
        <a:p>
          <a:endParaRPr lang="en-US" sz="1600"/>
        </a:p>
      </xdr:txBody>
    </xdr:sp>
    <xdr:clientData/>
  </xdr:twoCellAnchor>
  <xdr:twoCellAnchor>
    <xdr:from>
      <xdr:col>0</xdr:col>
      <xdr:colOff>0</xdr:colOff>
      <xdr:row>4</xdr:row>
      <xdr:rowOff>12697</xdr:rowOff>
    </xdr:from>
    <xdr:to>
      <xdr:col>3</xdr:col>
      <xdr:colOff>10583</xdr:colOff>
      <xdr:row>88</xdr:row>
      <xdr:rowOff>127000</xdr:rowOff>
    </xdr:to>
    <xdr:sp macro="" textlink="">
      <xdr:nvSpPr>
        <xdr:cNvPr id="5" name="TextBox 4">
          <a:extLst>
            <a:ext uri="{FF2B5EF4-FFF2-40B4-BE49-F238E27FC236}">
              <a16:creationId xmlns:a16="http://schemas.microsoft.com/office/drawing/2014/main" id="{687F10B8-BDD4-4DF1-8A70-EC54D7982EEB}"/>
            </a:ext>
          </a:extLst>
        </xdr:cNvPr>
        <xdr:cNvSpPr txBox="1"/>
      </xdr:nvSpPr>
      <xdr:spPr>
        <a:xfrm>
          <a:off x="0" y="3917947"/>
          <a:ext cx="7567083" cy="1522730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0" lang="en-US" sz="1600" b="1" i="0" u="sng" strike="noStrike" kern="0" cap="none" spc="0" normalizeH="0" baseline="0" noProof="0">
              <a:ln>
                <a:noFill/>
              </a:ln>
              <a:solidFill>
                <a:srgbClr val="0070C0"/>
              </a:solidFill>
              <a:effectLst/>
              <a:uLnTx/>
              <a:uFillTx/>
              <a:latin typeface="+mn-lt"/>
              <a:ea typeface="+mn-ea"/>
              <a:cs typeface="+mn-cs"/>
            </a:rPr>
            <a:t>Figure 1</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 </a:t>
          </a:r>
          <a:r>
            <a:rPr lang="en-US" sz="1400" b="0" i="0" baseline="0">
              <a:solidFill>
                <a:schemeClr val="dk1"/>
              </a:solidFill>
              <a:effectLst/>
              <a:latin typeface="+mn-lt"/>
              <a:ea typeface="+mn-ea"/>
              <a:cs typeface="+mn-cs"/>
            </a:rPr>
            <a:t>Percentage</a:t>
          </a:r>
          <a:r>
            <a:rPr kumimoji="0" lang="en-US" sz="1400" b="0" i="0" u="none" strike="noStrike" kern="0" cap="none" spc="0" normalizeH="0" baseline="0" noProof="0">
              <a:ln>
                <a:noFill/>
              </a:ln>
              <a:solidFill>
                <a:prstClr val="black"/>
              </a:solidFill>
              <a:effectLst/>
              <a:uLnTx/>
              <a:uFillTx/>
              <a:latin typeface="+mn-lt"/>
              <a:ea typeface="+mn-ea"/>
              <a:cs typeface="+mn-cs"/>
            </a:rPr>
            <a:t> of children experiencing ACEs in jurisdiction</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kumimoji="0" lang="en-US" sz="1400" b="0" i="0" u="none" strike="noStrike" kern="0" cap="none" spc="0" normalizeH="0" baseline="0" noProof="0">
              <a:ln>
                <a:noFill/>
              </a:ln>
              <a:solidFill>
                <a:prstClr val="black"/>
              </a:solidFill>
              <a:effectLst/>
              <a:uLnTx/>
              <a:uFillTx/>
              <a:latin typeface="+mn-lt"/>
              <a:ea typeface="+mn-ea"/>
              <a:cs typeface="+mn-cs"/>
            </a:rPr>
            <a:t>6.13 Has this child experienced one or more adverse childhood experiences from the list of 9 ACEs?</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 6.13 Answer Options: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 No adverse childhood experiences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 One adverse childhood experience</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 Two or more adverse childhood experiences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rgbClr val="0070C0"/>
              </a:solidFill>
              <a:effectLst/>
              <a:uLnTx/>
              <a:uFillTx/>
              <a:latin typeface="+mn-lt"/>
              <a:ea typeface="+mn-ea"/>
              <a:cs typeface="+mn-cs"/>
            </a:rPr>
            <a:t>Figure 2</a:t>
          </a:r>
          <a:endParaRPr kumimoji="0" lang="en-US" sz="1600" b="0" i="0" u="sng" strike="noStrike" kern="0" cap="none" spc="0" normalizeH="0" baseline="0" noProof="0">
            <a:ln>
              <a:noFill/>
            </a:ln>
            <a:solidFill>
              <a:srgbClr val="0070C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a:t>
          </a:r>
          <a:r>
            <a:rPr kumimoji="0" lang="en-US" sz="1400" b="0" i="0" u="none" strike="noStrike" kern="0" cap="none" spc="0" normalizeH="0" baseline="0" noProof="0">
              <a:ln>
                <a:noFill/>
              </a:ln>
              <a:solidFill>
                <a:prstClr val="black"/>
              </a:solidFill>
              <a:effectLst/>
              <a:uLnTx/>
              <a:uFillTx/>
              <a:latin typeface="+mn-lt"/>
              <a:ea typeface="+mn-ea"/>
              <a:cs typeface="+mn-cs"/>
            </a:rPr>
            <a:t> Top five types of ACEs experienced and by what % of children</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lang="en-US" sz="1400" b="0" i="0" baseline="0">
              <a:solidFill>
                <a:schemeClr val="dk1"/>
              </a:solidFill>
              <a:effectLst/>
              <a:latin typeface="+mn-lt"/>
              <a:ea typeface="+mn-ea"/>
              <a:cs typeface="+mn-cs"/>
            </a:rPr>
            <a:t>Review specicifc ACEs under Indicator 6.13; Indicator ACE1; and Indicator ACE3-10</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baseline="0">
              <a:solidFill>
                <a:schemeClr val="dk1"/>
              </a:solidFill>
              <a:effectLst/>
              <a:latin typeface="+mn-lt"/>
              <a:ea typeface="+mn-ea"/>
              <a:cs typeface="+mn-cs"/>
            </a:rPr>
            <a:t>Indicator ACE1 Answer Options:</a:t>
          </a:r>
          <a:endParaRPr lang="en-US" sz="1400" b="0" i="0" baseline="0">
            <a:solidFill>
              <a:schemeClr val="dk1"/>
            </a:solidFill>
            <a:effectLst/>
            <a:latin typeface="+mn-lt"/>
            <a:ea typeface="+mn-ea"/>
            <a:cs typeface="+mn-cs"/>
          </a:endParaRP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Never hard to get by on family income</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Rarely hard to get by on family income</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Somewhat often hard to get by on family income</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Very often hard to get by on family income</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baseline="0">
              <a:solidFill>
                <a:schemeClr val="dk1"/>
              </a:solidFill>
              <a:effectLst/>
              <a:latin typeface="+mn-lt"/>
              <a:ea typeface="+mn-ea"/>
              <a:cs typeface="+mn-cs"/>
            </a:rPr>
            <a:t>Indicator ACE3-10 Answer Options:</a:t>
          </a:r>
          <a:endParaRPr lang="en-US" sz="1400" b="0" i="0" baseline="0">
            <a:solidFill>
              <a:schemeClr val="dk1"/>
            </a:solidFill>
            <a:effectLst/>
            <a:latin typeface="+mn-lt"/>
            <a:ea typeface="+mn-ea"/>
            <a:cs typeface="+mn-cs"/>
          </a:endParaRP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Child has EVER had this adverse childhood experience</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baseline="0">
              <a:solidFill>
                <a:schemeClr val="dk1"/>
              </a:solidFill>
              <a:effectLst/>
              <a:latin typeface="+mn-lt"/>
              <a:ea typeface="+mn-ea"/>
              <a:cs typeface="+mn-cs"/>
            </a:rPr>
            <a:t>- Child has never had this adverse childhood experience</a:t>
          </a:r>
          <a:endParaRPr lang="en-US" sz="1400" b="1">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i="0" u="sng">
              <a:solidFill>
                <a:srgbClr val="0070C0"/>
              </a:solidFill>
              <a:effectLst/>
            </a:rPr>
            <a:t>Figure 3</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a:effectLst/>
            </a:rPr>
            <a:t>Data</a:t>
          </a:r>
          <a:r>
            <a:rPr lang="en-US" sz="1400" b="1" i="0" u="none" baseline="0">
              <a:effectLst/>
            </a:rPr>
            <a:t> Requested: </a:t>
          </a:r>
          <a:r>
            <a:rPr lang="en-US" sz="1400" b="0" i="0" u="none" baseline="0">
              <a:effectLst/>
            </a:rPr>
            <a:t>ACEs by population characteristic (Choose which characteristic to include)</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- 6.13 Has this child experienced one or more adverse childhood experiences from the list of 9 ACEs?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Select subgroup of your choice (household income, race, sex, etc.)</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 6.13 Answer Options:</a:t>
          </a:r>
        </a:p>
        <a:p>
          <a:pPr lvl="2" eaLnBrk="1" fontAlgn="auto" latinLnBrk="0" hangingPunct="1"/>
          <a:r>
            <a:rPr lang="en-US" sz="1400" b="0" i="0" baseline="0">
              <a:solidFill>
                <a:schemeClr val="dk1"/>
              </a:solidFill>
              <a:effectLst/>
              <a:latin typeface="+mn-lt"/>
              <a:ea typeface="+mn-ea"/>
              <a:cs typeface="+mn-cs"/>
            </a:rPr>
            <a:t>- No adverse childhood experiences</a:t>
          </a:r>
          <a:endParaRPr lang="en-US" sz="1400">
            <a:effectLst/>
          </a:endParaRPr>
        </a:p>
        <a:p>
          <a:pPr lvl="2" eaLnBrk="1" fontAlgn="auto" latinLnBrk="0" hangingPunct="1"/>
          <a:r>
            <a:rPr lang="en-US" sz="1400" b="0" i="0" baseline="0">
              <a:solidFill>
                <a:schemeClr val="dk1"/>
              </a:solidFill>
              <a:effectLst/>
              <a:latin typeface="+mn-lt"/>
              <a:ea typeface="+mn-ea"/>
              <a:cs typeface="+mn-cs"/>
            </a:rPr>
            <a:t>- One adverse childhood experience</a:t>
          </a:r>
          <a:endParaRPr lang="en-US" sz="1400">
            <a:effectLst/>
          </a:endParaRPr>
        </a:p>
        <a:p>
          <a:pPr lvl="2" eaLnBrk="1" fontAlgn="auto" latinLnBrk="0" hangingPunct="1"/>
          <a:r>
            <a:rPr lang="en-US" sz="1400" b="0" i="0" baseline="0">
              <a:solidFill>
                <a:schemeClr val="dk1"/>
              </a:solidFill>
              <a:effectLst/>
              <a:latin typeface="+mn-lt"/>
              <a:ea typeface="+mn-ea"/>
              <a:cs typeface="+mn-cs"/>
            </a:rPr>
            <a:t>- Two or more adverse childhood experiences</a:t>
          </a:r>
        </a:p>
        <a:p>
          <a:pPr eaLnBrk="1" fontAlgn="auto" latinLnBrk="0" hangingPunct="1"/>
          <a:endParaRPr lang="en-US" sz="1400" b="0" i="0" baseline="0">
            <a:solidFill>
              <a:schemeClr val="dk1"/>
            </a:solidFill>
            <a:effectLst/>
            <a:latin typeface="+mn-lt"/>
            <a:ea typeface="+mn-ea"/>
            <a:cs typeface="+mn-cs"/>
          </a:endParaRPr>
        </a:p>
        <a:p>
          <a:pPr eaLnBrk="1" fontAlgn="auto" latinLnBrk="0" hangingPunct="1"/>
          <a:r>
            <a:rPr lang="en-US" sz="1600" b="1" i="0" u="sng">
              <a:solidFill>
                <a:srgbClr val="0070C0"/>
              </a:solidFill>
              <a:effectLst/>
              <a:latin typeface="+mn-lt"/>
              <a:ea typeface="+mn-ea"/>
              <a:cs typeface="+mn-cs"/>
            </a:rPr>
            <a:t>Figure 4</a:t>
          </a:r>
          <a:endParaRPr lang="en-US" sz="1600">
            <a:solidFill>
              <a:srgbClr val="0070C0"/>
            </a:solidFill>
            <a:effectLst/>
          </a:endParaRPr>
        </a:p>
        <a:p>
          <a:pPr lvl="1" eaLnBrk="1" fontAlgn="auto" latinLnBrk="0" hangingPunct="1"/>
          <a:r>
            <a:rPr lang="en-US" sz="1400" b="1" i="0">
              <a:solidFill>
                <a:schemeClr val="dk1"/>
              </a:solidFill>
              <a:effectLst/>
              <a:latin typeface="+mn-lt"/>
              <a:ea typeface="+mn-ea"/>
              <a:cs typeface="+mn-cs"/>
            </a:rPr>
            <a:t>Data</a:t>
          </a:r>
          <a:r>
            <a:rPr lang="en-US" sz="1400" b="1" i="0" baseline="0">
              <a:solidFill>
                <a:schemeClr val="dk1"/>
              </a:solidFill>
              <a:effectLst/>
              <a:latin typeface="+mn-lt"/>
              <a:ea typeface="+mn-ea"/>
              <a:cs typeface="+mn-cs"/>
            </a:rPr>
            <a:t> Requested: </a:t>
          </a:r>
        </a:p>
        <a:p>
          <a:pPr lvl="2" eaLnBrk="1" fontAlgn="auto" latinLnBrk="0" hangingPunct="1"/>
          <a:r>
            <a:rPr lang="en-US" sz="1400" b="0" i="0" baseline="0">
              <a:solidFill>
                <a:schemeClr val="dk1"/>
              </a:solidFill>
              <a:effectLst/>
              <a:latin typeface="+mn-lt"/>
              <a:ea typeface="+mn-ea"/>
              <a:cs typeface="+mn-cs"/>
            </a:rPr>
            <a:t>- Percentage of children experiencing positive experience</a:t>
          </a:r>
        </a:p>
        <a:p>
          <a:pPr lvl="2" eaLnBrk="1" fontAlgn="auto" latinLnBrk="0" hangingPunct="1"/>
          <a:r>
            <a:rPr lang="en-US" sz="1400" b="0" i="0" baseline="0">
              <a:solidFill>
                <a:schemeClr val="dk1"/>
              </a:solidFill>
              <a:effectLst/>
              <a:latin typeface="+mn-lt"/>
              <a:ea typeface="+mn-ea"/>
              <a:cs typeface="+mn-cs"/>
            </a:rPr>
            <a:t>- Community Support (can choose one indicator or aggregate multiple)</a:t>
          </a:r>
        </a:p>
        <a:p>
          <a:pPr lvl="2" eaLnBrk="1" fontAlgn="auto" latinLnBrk="0" hangingPunct="1"/>
          <a:r>
            <a:rPr lang="en-US" sz="1400" b="0" i="0" baseline="0">
              <a:solidFill>
                <a:schemeClr val="dk1"/>
              </a:solidFill>
              <a:effectLst/>
              <a:latin typeface="+mn-lt"/>
              <a:ea typeface="+mn-ea"/>
              <a:cs typeface="+mn-cs"/>
            </a:rPr>
            <a:t>- School Safety &amp; Support (can choose one indicator or aggregate multiple)</a:t>
          </a:r>
        </a:p>
        <a:p>
          <a:pPr lvl="2" eaLnBrk="1" fontAlgn="auto" latinLnBrk="0" hangingPunct="1"/>
          <a:r>
            <a:rPr lang="en-US" sz="1400" b="0" i="0" baseline="0">
              <a:solidFill>
                <a:schemeClr val="dk1"/>
              </a:solidFill>
              <a:effectLst/>
              <a:latin typeface="+mn-lt"/>
              <a:ea typeface="+mn-ea"/>
              <a:cs typeface="+mn-cs"/>
            </a:rPr>
            <a:t>- Family Resilience</a:t>
          </a:r>
        </a:p>
        <a:p>
          <a:pPr lvl="1" eaLnBrk="1" fontAlgn="auto" latinLnBrk="0" hangingPunct="1"/>
          <a:r>
            <a:rPr lang="en-US" sz="1400" b="1" i="0" baseline="0">
              <a:solidFill>
                <a:schemeClr val="dk1"/>
              </a:solidFill>
              <a:effectLst/>
              <a:latin typeface="+mn-lt"/>
              <a:ea typeface="+mn-ea"/>
              <a:cs typeface="+mn-cs"/>
            </a:rPr>
            <a:t>Indicator(s): </a:t>
          </a:r>
        </a:p>
        <a:p>
          <a:pPr lvl="2" eaLnBrk="1" fontAlgn="auto" latinLnBrk="0" hangingPunct="1"/>
          <a:r>
            <a:rPr lang="en-US" sz="1400" b="0" i="0" baseline="0">
              <a:solidFill>
                <a:schemeClr val="dk1"/>
              </a:solidFill>
              <a:effectLst/>
              <a:latin typeface="+mn-lt"/>
              <a:ea typeface="+mn-ea"/>
              <a:cs typeface="+mn-cs"/>
            </a:rPr>
            <a:t>- 7.1: Does this child live in a supportive neighborhood?</a:t>
          </a:r>
        </a:p>
        <a:p>
          <a:pPr lvl="2" eaLnBrk="1" fontAlgn="auto" latinLnBrk="0" hangingPunct="1"/>
          <a:r>
            <a:rPr lang="en-US" sz="1400" b="0" i="0" baseline="0">
              <a:solidFill>
                <a:schemeClr val="dk1"/>
              </a:solidFill>
              <a:effectLst/>
              <a:latin typeface="+mn-lt"/>
              <a:ea typeface="+mn-ea"/>
              <a:cs typeface="+mn-cs"/>
            </a:rPr>
            <a:t>- 7.2: How much do you agree that this child is safe in your neighborhood?</a:t>
          </a:r>
        </a:p>
        <a:p>
          <a:pPr lvl="2" eaLnBrk="1" fontAlgn="auto" latinLnBrk="0" hangingPunct="1"/>
          <a:r>
            <a:rPr lang="en-US" sz="1400">
              <a:effectLst/>
            </a:rPr>
            <a:t>- 7.3: How much do you agree that this child is safe at school, age 6-17 years?</a:t>
          </a:r>
        </a:p>
        <a:p>
          <a:pPr lvl="2" eaLnBrk="1" fontAlgn="auto" latinLnBrk="0" hangingPunct="1"/>
          <a:r>
            <a:rPr lang="en-US" sz="1400">
              <a:effectLst/>
            </a:rPr>
            <a:t>- 2.2: During the past 12 months, how often was this child bullied, picked on, or excluded by other children, age 6-17 years?</a:t>
          </a:r>
        </a:p>
        <a:p>
          <a:pPr lvl="2" eaLnBrk="1" fontAlgn="auto" latinLnBrk="0" hangingPunct="1"/>
          <a:r>
            <a:rPr lang="en-US" sz="1400">
              <a:effectLst/>
            </a:rPr>
            <a:t>- 2.6: Compared to other children his or her age, how much difficulty does this child have making or keeping friends, age 6-17 years?</a:t>
          </a:r>
        </a:p>
        <a:p>
          <a:pPr lvl="2" eaLnBrk="1" fontAlgn="auto" latinLnBrk="0" hangingPunct="1"/>
          <a:r>
            <a:rPr lang="en-US" sz="1400">
              <a:effectLst/>
            </a:rPr>
            <a:t>- 6.12: Does this child live in a home where the family demonstrates qualities of resilience during difficult times?</a:t>
          </a:r>
        </a:p>
        <a:p>
          <a:pPr lvl="1" eaLnBrk="1" fontAlgn="auto" latinLnBrk="0" hangingPunct="1"/>
          <a:r>
            <a:rPr lang="en-US" sz="1400" b="1">
              <a:effectLst/>
            </a:rPr>
            <a:t>Indicator</a:t>
          </a:r>
          <a:r>
            <a:rPr lang="en-US" sz="1400" b="1" baseline="0">
              <a:effectLst/>
            </a:rPr>
            <a:t> 7.1 Answer Options:</a:t>
          </a:r>
        </a:p>
        <a:p>
          <a:pPr lvl="2" eaLnBrk="1" fontAlgn="auto" latinLnBrk="0" hangingPunct="1"/>
          <a:r>
            <a:rPr lang="en-US" sz="1400" b="0" baseline="0">
              <a:effectLst/>
            </a:rPr>
            <a:t>- Yes</a:t>
          </a:r>
        </a:p>
        <a:p>
          <a:pPr lvl="2" eaLnBrk="1" fontAlgn="auto" latinLnBrk="0" hangingPunct="1"/>
          <a:r>
            <a:rPr lang="en-US" sz="1400" b="0" baseline="0">
              <a:effectLst/>
            </a:rPr>
            <a:t>- No</a:t>
          </a:r>
        </a:p>
        <a:p>
          <a:pPr lvl="1" eaLnBrk="1" fontAlgn="auto" latinLnBrk="0" hangingPunct="1"/>
          <a:r>
            <a:rPr lang="en-US" sz="1400" b="1">
              <a:solidFill>
                <a:schemeClr val="dk1"/>
              </a:solidFill>
              <a:effectLst/>
              <a:latin typeface="+mn-lt"/>
              <a:ea typeface="+mn-ea"/>
              <a:cs typeface="+mn-cs"/>
            </a:rPr>
            <a:t>Indicator</a:t>
          </a:r>
          <a:r>
            <a:rPr lang="en-US" sz="1400" b="1" baseline="0">
              <a:solidFill>
                <a:schemeClr val="dk1"/>
              </a:solidFill>
              <a:effectLst/>
              <a:latin typeface="+mn-lt"/>
              <a:ea typeface="+mn-ea"/>
              <a:cs typeface="+mn-cs"/>
            </a:rPr>
            <a:t> 7.2 and 7.3 Answer Options:</a:t>
          </a:r>
          <a:endParaRPr lang="en-US" sz="1400">
            <a:effectLst/>
          </a:endParaRPr>
        </a:p>
        <a:p>
          <a:pPr lvl="2" eaLnBrk="1" fontAlgn="auto" latinLnBrk="0" hangingPunct="1"/>
          <a:r>
            <a:rPr lang="en-US" sz="1400" b="0" baseline="0">
              <a:solidFill>
                <a:schemeClr val="dk1"/>
              </a:solidFill>
              <a:effectLst/>
              <a:latin typeface="+mn-lt"/>
              <a:ea typeface="+mn-ea"/>
              <a:cs typeface="+mn-cs"/>
            </a:rPr>
            <a:t>- Definitely agree</a:t>
          </a:r>
          <a:endParaRPr lang="en-US" sz="1400">
            <a:effectLst/>
          </a:endParaRPr>
        </a:p>
        <a:p>
          <a:pPr lvl="2"/>
          <a:r>
            <a:rPr lang="en-US" sz="1400" b="0" baseline="0">
              <a:solidFill>
                <a:schemeClr val="dk1"/>
              </a:solidFill>
              <a:effectLst/>
              <a:latin typeface="+mn-lt"/>
              <a:ea typeface="+mn-ea"/>
              <a:cs typeface="+mn-cs"/>
            </a:rPr>
            <a:t>- Somewhat agree</a:t>
          </a:r>
        </a:p>
        <a:p>
          <a:pPr lvl="2"/>
          <a:r>
            <a:rPr lang="en-US" sz="1400" b="0" baseline="0">
              <a:solidFill>
                <a:schemeClr val="dk1"/>
              </a:solidFill>
              <a:effectLst/>
              <a:latin typeface="+mn-lt"/>
              <a:ea typeface="+mn-ea"/>
              <a:cs typeface="+mn-cs"/>
            </a:rPr>
            <a:t>- Somewhat or definitely disagree</a:t>
          </a:r>
        </a:p>
        <a:p>
          <a:pPr lvl="1"/>
          <a:r>
            <a:rPr lang="en-US" sz="1400" b="1" baseline="0">
              <a:solidFill>
                <a:schemeClr val="dk1"/>
              </a:solidFill>
              <a:effectLst/>
              <a:latin typeface="+mn-lt"/>
              <a:ea typeface="+mn-ea"/>
              <a:cs typeface="+mn-cs"/>
            </a:rPr>
            <a:t>Indicator 2.2 Answer Options:</a:t>
          </a:r>
        </a:p>
        <a:p>
          <a:pPr lvl="2"/>
          <a:r>
            <a:rPr lang="en-US" sz="1400" b="0">
              <a:effectLst/>
            </a:rPr>
            <a:t>-</a:t>
          </a:r>
          <a:r>
            <a:rPr lang="en-US" sz="1400" b="0" baseline="0">
              <a:effectLst/>
            </a:rPr>
            <a:t> Never (in the past 12 months)</a:t>
          </a:r>
        </a:p>
        <a:p>
          <a:pPr lvl="2"/>
          <a:r>
            <a:rPr lang="en-US" sz="1400" b="0" baseline="0">
              <a:effectLst/>
            </a:rPr>
            <a:t>- 1-2 times (in the past 12 months)</a:t>
          </a:r>
        </a:p>
        <a:p>
          <a:pPr lvl="2"/>
          <a:r>
            <a:rPr lang="en-US" sz="1400" b="0" baseline="0">
              <a:effectLst/>
            </a:rPr>
            <a:t>- 1-2 times per month</a:t>
          </a:r>
        </a:p>
        <a:p>
          <a:pPr lvl="2"/>
          <a:r>
            <a:rPr lang="en-US" sz="1400" b="0" baseline="0">
              <a:effectLst/>
            </a:rPr>
            <a:t>- 1-2 times per week</a:t>
          </a:r>
        </a:p>
        <a:p>
          <a:pPr lvl="2"/>
          <a:r>
            <a:rPr lang="en-US" sz="1400" b="0" baseline="0">
              <a:effectLst/>
            </a:rPr>
            <a:t>- Almost every day</a:t>
          </a:r>
        </a:p>
        <a:p>
          <a:pPr lvl="1"/>
          <a:r>
            <a:rPr lang="en-US" sz="1400" b="1" baseline="0">
              <a:effectLst/>
            </a:rPr>
            <a:t>Indicator 2.6 Answer Options:</a:t>
          </a:r>
        </a:p>
        <a:p>
          <a:pPr lvl="2"/>
          <a:r>
            <a:rPr lang="en-US" sz="1400" b="0" baseline="0">
              <a:effectLst/>
            </a:rPr>
            <a:t>- No difficulty</a:t>
          </a:r>
        </a:p>
        <a:p>
          <a:pPr lvl="2"/>
          <a:r>
            <a:rPr lang="en-US" sz="1400" b="0" baseline="0">
              <a:effectLst/>
            </a:rPr>
            <a:t>- A little difficulty</a:t>
          </a:r>
        </a:p>
        <a:p>
          <a:pPr lvl="2"/>
          <a:r>
            <a:rPr lang="en-US" sz="1400" b="0" baseline="0">
              <a:effectLst/>
            </a:rPr>
            <a:t>- A lot of difficulty</a:t>
          </a:r>
        </a:p>
        <a:p>
          <a:pPr lvl="1"/>
          <a:r>
            <a:rPr lang="en-US" sz="1400" b="1" baseline="0">
              <a:effectLst/>
            </a:rPr>
            <a:t>Indicator 6.12 Answer Options:</a:t>
          </a:r>
        </a:p>
        <a:p>
          <a:pPr lvl="2"/>
          <a:r>
            <a:rPr lang="en-US" sz="1400" b="0" baseline="0">
              <a:effectLst/>
            </a:rPr>
            <a:t>- All or most of hte time to 0-1 items</a:t>
          </a:r>
        </a:p>
        <a:p>
          <a:pPr lvl="2"/>
          <a:r>
            <a:rPr lang="en-US" sz="1400" b="0" baseline="0">
              <a:effectLst/>
            </a:rPr>
            <a:t>- All of most of the time to 2-3 items</a:t>
          </a:r>
        </a:p>
        <a:p>
          <a:pPr lvl="2"/>
          <a:r>
            <a:rPr lang="en-US" sz="1400" b="0" baseline="0">
              <a:effectLst/>
            </a:rPr>
            <a:t>- All or most of the time to all 4 times</a:t>
          </a:r>
        </a:p>
        <a:p>
          <a:endParaRPr lang="en-US" sz="1400" b="0" baseline="0">
            <a:effectLst/>
          </a:endParaRPr>
        </a:p>
        <a:p>
          <a:endParaRPr lang="en-US" sz="1400" b="0">
            <a:effectLst/>
          </a:endParaRPr>
        </a:p>
        <a:p>
          <a:pPr eaLnBrk="1" fontAlgn="auto" latinLnBrk="0" hangingPunct="1"/>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53217</xdr:rowOff>
    </xdr:from>
    <xdr:to>
      <xdr:col>8</xdr:col>
      <xdr:colOff>1883834</xdr:colOff>
      <xdr:row>17</xdr:row>
      <xdr:rowOff>105833</xdr:rowOff>
    </xdr:to>
    <xdr:sp macro="" textlink="">
      <xdr:nvSpPr>
        <xdr:cNvPr id="2" name="TextBox 1">
          <a:extLst>
            <a:ext uri="{FF2B5EF4-FFF2-40B4-BE49-F238E27FC236}">
              <a16:creationId xmlns:a16="http://schemas.microsoft.com/office/drawing/2014/main" id="{1A3B0CD1-70C8-4776-A960-3DC6997180ED}"/>
            </a:ext>
          </a:extLst>
        </xdr:cNvPr>
        <xdr:cNvSpPr txBox="1"/>
      </xdr:nvSpPr>
      <xdr:spPr>
        <a:xfrm>
          <a:off x="0" y="286050"/>
          <a:ext cx="9927167" cy="29312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none">
              <a:solidFill>
                <a:srgbClr val="0070C0"/>
              </a:solidFill>
            </a:rPr>
            <a:t>Step</a:t>
          </a:r>
          <a:r>
            <a:rPr lang="en-US" sz="1200" b="1" u="none" baseline="0">
              <a:solidFill>
                <a:srgbClr val="0070C0"/>
              </a:solidFill>
            </a:rPr>
            <a:t> 1</a:t>
          </a:r>
          <a:r>
            <a:rPr lang="en-US" sz="1200" b="0" u="none">
              <a:solidFill>
                <a:srgbClr val="0070C0"/>
              </a:solidFill>
            </a:rPr>
            <a:t> - Please use the following data from the NSCH to generate Figure 1</a:t>
          </a:r>
          <a:r>
            <a:rPr lang="en-US" sz="1200" b="0" u="none" baseline="0">
              <a:solidFill>
                <a:srgbClr val="0070C0"/>
              </a:solidFill>
            </a:rPr>
            <a:t> for the ACEs SER</a:t>
          </a:r>
          <a:endParaRPr lang="en-US" sz="1200" b="0" u="none">
            <a:solidFill>
              <a:srgbClr val="0070C0"/>
            </a:solidFill>
          </a:endParaRPr>
        </a:p>
        <a:p>
          <a:pPr lvl="1"/>
          <a:r>
            <a:rPr lang="en-US" sz="1200" b="1"/>
            <a:t>Data Requested: </a:t>
          </a:r>
          <a:r>
            <a:rPr lang="en-US" sz="1200"/>
            <a:t>Percentage of children experiencing ACEs in jurisdiction</a:t>
          </a:r>
        </a:p>
        <a:p>
          <a:pPr lvl="1"/>
          <a:r>
            <a:rPr lang="en-US" sz="1200" b="1"/>
            <a:t>Indicator(s): </a:t>
          </a:r>
          <a:r>
            <a:rPr lang="en-US" sz="1200"/>
            <a:t>6.13 Has this child experienced one or more adverse childhood experiences from the list of 9 ACEs?</a:t>
          </a:r>
        </a:p>
        <a:p>
          <a:pPr lvl="1"/>
          <a:r>
            <a:rPr lang="en-US" sz="1200" b="1"/>
            <a:t>Indicator 6.13 Answer Options:</a:t>
          </a:r>
        </a:p>
        <a:p>
          <a:pPr lvl="1" eaLnBrk="1" fontAlgn="auto" latinLnBrk="0" hangingPunct="1"/>
          <a:r>
            <a:rPr lang="en-US" sz="1200" b="1" i="0" baseline="0">
              <a:solidFill>
                <a:schemeClr val="dk1"/>
              </a:solidFill>
              <a:effectLst/>
              <a:latin typeface="+mn-lt"/>
              <a:ea typeface="+mn-ea"/>
              <a:cs typeface="+mn-cs"/>
            </a:rPr>
            <a:t>ACE1 Answer Options:</a:t>
          </a:r>
          <a:endParaRPr lang="en-US" sz="1200">
            <a:effectLst/>
          </a:endParaRPr>
        </a:p>
        <a:p>
          <a:pPr lvl="2" eaLnBrk="1" fontAlgn="auto" latinLnBrk="0" hangingPunct="1"/>
          <a:r>
            <a:rPr lang="en-US" sz="1200" b="0" i="0" baseline="0">
              <a:solidFill>
                <a:schemeClr val="dk1"/>
              </a:solidFill>
              <a:effectLst/>
              <a:latin typeface="+mn-lt"/>
              <a:ea typeface="+mn-ea"/>
              <a:cs typeface="+mn-cs"/>
            </a:rPr>
            <a:t>- Never hard to get by on family income</a:t>
          </a:r>
          <a:endParaRPr lang="en-US" sz="1200">
            <a:effectLst/>
          </a:endParaRPr>
        </a:p>
        <a:p>
          <a:pPr lvl="2" eaLnBrk="1" fontAlgn="auto" latinLnBrk="0" hangingPunct="1"/>
          <a:r>
            <a:rPr lang="en-US" sz="1200" b="0" i="0" baseline="0">
              <a:solidFill>
                <a:schemeClr val="dk1"/>
              </a:solidFill>
              <a:effectLst/>
              <a:latin typeface="+mn-lt"/>
              <a:ea typeface="+mn-ea"/>
              <a:cs typeface="+mn-cs"/>
            </a:rPr>
            <a:t>- Rarely hard to get by on family income</a:t>
          </a:r>
          <a:endParaRPr lang="en-US" sz="1200">
            <a:effectLst/>
          </a:endParaRPr>
        </a:p>
        <a:p>
          <a:pPr lvl="2" eaLnBrk="1" fontAlgn="auto" latinLnBrk="0" hangingPunct="1"/>
          <a:r>
            <a:rPr lang="en-US" sz="1200" b="0" i="0" baseline="0">
              <a:solidFill>
                <a:schemeClr val="dk1"/>
              </a:solidFill>
              <a:effectLst/>
              <a:latin typeface="+mn-lt"/>
              <a:ea typeface="+mn-ea"/>
              <a:cs typeface="+mn-cs"/>
            </a:rPr>
            <a:t>- Somewhat often hard to get by on family income</a:t>
          </a:r>
          <a:endParaRPr lang="en-US" sz="1200">
            <a:effectLst/>
          </a:endParaRPr>
        </a:p>
        <a:p>
          <a:pPr lvl="2" eaLnBrk="1" fontAlgn="auto" latinLnBrk="0" hangingPunct="1"/>
          <a:r>
            <a:rPr lang="en-US" sz="1200" b="0" i="0" baseline="0">
              <a:solidFill>
                <a:schemeClr val="dk1"/>
              </a:solidFill>
              <a:effectLst/>
              <a:latin typeface="+mn-lt"/>
              <a:ea typeface="+mn-ea"/>
              <a:cs typeface="+mn-cs"/>
            </a:rPr>
            <a:t>- Very often hard to get by on family income</a:t>
          </a:r>
          <a:endParaRPr lang="en-US" sz="1200">
            <a:effectLst/>
          </a:endParaRPr>
        </a:p>
        <a:p>
          <a:pPr lvl="1" eaLnBrk="1" fontAlgn="auto" latinLnBrk="0" hangingPunct="1"/>
          <a:r>
            <a:rPr lang="en-US" sz="1200" b="1" i="0" baseline="0">
              <a:solidFill>
                <a:schemeClr val="dk1"/>
              </a:solidFill>
              <a:effectLst/>
              <a:latin typeface="+mn-lt"/>
              <a:ea typeface="+mn-ea"/>
              <a:cs typeface="+mn-cs"/>
            </a:rPr>
            <a:t>ACE3-10 Answer Options:</a:t>
          </a:r>
          <a:endParaRPr lang="en-US" sz="1200">
            <a:effectLst/>
          </a:endParaRPr>
        </a:p>
        <a:p>
          <a:pPr lvl="2" eaLnBrk="1" fontAlgn="auto" latinLnBrk="0" hangingPunct="1"/>
          <a:r>
            <a:rPr lang="en-US" sz="1200" b="0" i="0" baseline="0">
              <a:solidFill>
                <a:schemeClr val="dk1"/>
              </a:solidFill>
              <a:effectLst/>
              <a:latin typeface="+mn-lt"/>
              <a:ea typeface="+mn-ea"/>
              <a:cs typeface="+mn-cs"/>
            </a:rPr>
            <a:t>- Child has EVER had this adverse childhood experience</a:t>
          </a:r>
          <a:endParaRPr lang="en-US" sz="1200">
            <a:effectLst/>
          </a:endParaRPr>
        </a:p>
        <a:p>
          <a:pPr lvl="2" eaLnBrk="1" fontAlgn="auto" latinLnBrk="0" hangingPunct="1"/>
          <a:r>
            <a:rPr lang="en-US" sz="1200" b="0" i="0" baseline="0">
              <a:solidFill>
                <a:schemeClr val="dk1"/>
              </a:solidFill>
              <a:effectLst/>
              <a:latin typeface="+mn-lt"/>
              <a:ea typeface="+mn-ea"/>
              <a:cs typeface="+mn-cs"/>
            </a:rPr>
            <a:t>- Child has never had this adverse childhood experience</a:t>
          </a:r>
          <a:endParaRPr lang="en-US" sz="1200">
            <a:effectLst/>
          </a:endParaRPr>
        </a:p>
        <a:p>
          <a:pPr lvl="1" eaLnBrk="1" fontAlgn="auto" latinLnBrk="0" hangingPunct="1"/>
          <a:r>
            <a:rPr lang="en-US" sz="1100" b="0" i="1" baseline="0">
              <a:solidFill>
                <a:srgbClr val="FF0000"/>
              </a:solidFill>
              <a:effectLst/>
              <a:latin typeface="+mn-lt"/>
              <a:ea typeface="+mn-ea"/>
              <a:cs typeface="+mn-cs"/>
            </a:rPr>
            <a:t>Note - A response of 'somewhat often' or 'very often' to </a:t>
          </a:r>
          <a:r>
            <a:rPr lang="en-US" sz="110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i="1" baseline="0">
              <a:solidFill>
                <a:srgbClr val="FF0000"/>
              </a:solidFill>
              <a:effectLst/>
              <a:latin typeface="+mn-lt"/>
              <a:ea typeface="+mn-ea"/>
              <a:cs typeface="+mn-cs"/>
            </a:rPr>
            <a:t> NSCH Codebook includes code to identify the number of children who reported 0, 1, or 2+ ACEs for these variables.</a:t>
          </a:r>
          <a:endParaRPr lang="en-US">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rgbClr val="0070C0"/>
              </a:solidFill>
              <a:effectLst/>
              <a:latin typeface="+mn-lt"/>
              <a:ea typeface="+mn-ea"/>
              <a:cs typeface="+mn-cs"/>
            </a:rPr>
            <a:t>Step 2 </a:t>
          </a:r>
          <a:r>
            <a:rPr lang="en-US" sz="1200" b="0">
              <a:solidFill>
                <a:srgbClr val="0070C0"/>
              </a:solidFill>
              <a:effectLst/>
              <a:latin typeface="+mn-lt"/>
              <a:ea typeface="+mn-ea"/>
              <a:cs typeface="+mn-cs"/>
            </a:rPr>
            <a:t>- Fill in tables</a:t>
          </a:r>
          <a:r>
            <a:rPr lang="en-US" sz="1200" b="0" baseline="0">
              <a:solidFill>
                <a:srgbClr val="0070C0"/>
              </a:solidFill>
              <a:effectLst/>
              <a:latin typeface="+mn-lt"/>
              <a:ea typeface="+mn-ea"/>
              <a:cs typeface="+mn-cs"/>
            </a:rPr>
            <a:t> 1 through 9 to generate the total percentage of children who experienced 0, 1, or 2+ ACEs from the list </a:t>
          </a:r>
          <a:endParaRPr lang="en-US" sz="1200" b="0">
            <a:solidFill>
              <a:srgbClr val="0070C0"/>
            </a:solidFill>
            <a:effectLst/>
          </a:endParaRPr>
        </a:p>
        <a:p>
          <a:endParaRPr lang="en-US" sz="1200"/>
        </a:p>
      </xdr:txBody>
    </xdr:sp>
    <xdr:clientData/>
  </xdr:twoCellAnchor>
  <xdr:twoCellAnchor>
    <xdr:from>
      <xdr:col>10</xdr:col>
      <xdr:colOff>26458</xdr:colOff>
      <xdr:row>25</xdr:row>
      <xdr:rowOff>178858</xdr:rowOff>
    </xdr:from>
    <xdr:to>
      <xdr:col>18</xdr:col>
      <xdr:colOff>79375</xdr:colOff>
      <xdr:row>39</xdr:row>
      <xdr:rowOff>127000</xdr:rowOff>
    </xdr:to>
    <xdr:graphicFrame macro="">
      <xdr:nvGraphicFramePr>
        <xdr:cNvPr id="6" name="Chart 5">
          <a:extLst>
            <a:ext uri="{FF2B5EF4-FFF2-40B4-BE49-F238E27FC236}">
              <a16:creationId xmlns:a16="http://schemas.microsoft.com/office/drawing/2014/main" id="{A45F8718-21F4-4424-9E4A-8CD386DFB6C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101602</xdr:rowOff>
    </xdr:from>
    <xdr:to>
      <xdr:col>11</xdr:col>
      <xdr:colOff>462643</xdr:colOff>
      <xdr:row>18</xdr:row>
      <xdr:rowOff>108858</xdr:rowOff>
    </xdr:to>
    <xdr:sp macro="" textlink="">
      <xdr:nvSpPr>
        <xdr:cNvPr id="2" name="TextBox 1">
          <a:extLst>
            <a:ext uri="{FF2B5EF4-FFF2-40B4-BE49-F238E27FC236}">
              <a16:creationId xmlns:a16="http://schemas.microsoft.com/office/drawing/2014/main" id="{C2005A1F-B00F-47D4-B7CB-DFF5EC8F0E82}"/>
            </a:ext>
          </a:extLst>
        </xdr:cNvPr>
        <xdr:cNvSpPr txBox="1"/>
      </xdr:nvSpPr>
      <xdr:spPr>
        <a:xfrm>
          <a:off x="0" y="337459"/>
          <a:ext cx="10259786" cy="30915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none">
              <a:solidFill>
                <a:srgbClr val="0070C0"/>
              </a:solidFill>
            </a:rPr>
            <a:t>Step</a:t>
          </a:r>
          <a:r>
            <a:rPr lang="en-US" sz="1200" b="1" u="none" baseline="0">
              <a:solidFill>
                <a:srgbClr val="0070C0"/>
              </a:solidFill>
            </a:rPr>
            <a:t> 1 </a:t>
          </a:r>
          <a:r>
            <a:rPr lang="en-US" sz="1200" b="0" u="none" baseline="0">
              <a:solidFill>
                <a:srgbClr val="0070C0"/>
              </a:solidFill>
            </a:rPr>
            <a:t>- U</a:t>
          </a:r>
          <a:r>
            <a:rPr lang="en-US" sz="1200" b="0" u="none">
              <a:solidFill>
                <a:srgbClr val="0070C0"/>
              </a:solidFill>
            </a:rPr>
            <a:t>se the following data from the NSCH to generate Figure 2</a:t>
          </a:r>
          <a:r>
            <a:rPr lang="en-US" sz="1200" b="0" u="none" baseline="0">
              <a:solidFill>
                <a:srgbClr val="0070C0"/>
              </a:solidFill>
            </a:rPr>
            <a:t> for the ACEs SER</a:t>
          </a:r>
          <a:endParaRPr lang="en-US" sz="1200" b="0" u="none">
            <a:solidFill>
              <a:srgbClr val="0070C0"/>
            </a:solidFill>
          </a:endParaRPr>
        </a:p>
        <a:p>
          <a:pPr lvl="1" eaLnBrk="1" fontAlgn="auto" latinLnBrk="0" hangingPunct="1"/>
          <a:r>
            <a:rPr lang="en-US" sz="1100" b="1" i="0" baseline="0">
              <a:solidFill>
                <a:schemeClr val="dk1"/>
              </a:solidFill>
              <a:effectLst/>
              <a:latin typeface="+mn-lt"/>
              <a:ea typeface="+mn-ea"/>
              <a:cs typeface="+mn-cs"/>
            </a:rPr>
            <a:t>Data Requested:</a:t>
          </a:r>
          <a:r>
            <a:rPr lang="en-US" sz="1100" b="0" i="0" baseline="0">
              <a:solidFill>
                <a:schemeClr val="dk1"/>
              </a:solidFill>
              <a:effectLst/>
              <a:latin typeface="+mn-lt"/>
              <a:ea typeface="+mn-ea"/>
              <a:cs typeface="+mn-cs"/>
            </a:rPr>
            <a:t> Top five types of ACEs experienced and by what % of children</a:t>
          </a:r>
          <a:endParaRPr lang="en-US">
            <a:effectLst/>
          </a:endParaRPr>
        </a:p>
        <a:p>
          <a:pPr lvl="1" eaLnBrk="1" fontAlgn="auto" latinLnBrk="0" hangingPunct="1"/>
          <a:r>
            <a:rPr lang="en-US" sz="1100" b="1" i="0" baseline="0">
              <a:solidFill>
                <a:schemeClr val="dk1"/>
              </a:solidFill>
              <a:effectLst/>
              <a:latin typeface="+mn-lt"/>
              <a:ea typeface="+mn-ea"/>
              <a:cs typeface="+mn-cs"/>
            </a:rPr>
            <a:t>Indicator(s): </a:t>
          </a:r>
          <a:r>
            <a:rPr lang="en-US" sz="1100" b="0" i="0" baseline="0">
              <a:solidFill>
                <a:schemeClr val="dk1"/>
              </a:solidFill>
              <a:effectLst/>
              <a:latin typeface="+mn-lt"/>
              <a:ea typeface="+mn-ea"/>
              <a:cs typeface="+mn-cs"/>
            </a:rPr>
            <a:t>Review specicifc ACEs under Indicator 6.13 - ACE1 and ACEs3-10 listed in the NSCH</a:t>
          </a:r>
          <a:endParaRPr lang="en-US">
            <a:effectLst/>
          </a:endParaRPr>
        </a:p>
        <a:p>
          <a:pPr lvl="1" eaLnBrk="1" fontAlgn="auto" latinLnBrk="0" hangingPunct="1"/>
          <a:r>
            <a:rPr lang="en-US" sz="1100" b="1" i="0" baseline="0">
              <a:solidFill>
                <a:schemeClr val="dk1"/>
              </a:solidFill>
              <a:effectLst/>
              <a:latin typeface="+mn-lt"/>
              <a:ea typeface="+mn-ea"/>
              <a:cs typeface="+mn-cs"/>
            </a:rPr>
            <a:t>Indicator ACE1 Answer Options:</a:t>
          </a:r>
          <a:endParaRPr lang="en-US">
            <a:effectLst/>
          </a:endParaRPr>
        </a:p>
        <a:p>
          <a:pPr lvl="2" eaLnBrk="1" fontAlgn="auto" latinLnBrk="0" hangingPunct="1"/>
          <a:r>
            <a:rPr lang="en-US" sz="1100" b="0" i="0" baseline="0">
              <a:solidFill>
                <a:schemeClr val="dk1"/>
              </a:solidFill>
              <a:effectLst/>
              <a:latin typeface="+mn-lt"/>
              <a:ea typeface="+mn-ea"/>
              <a:cs typeface="+mn-cs"/>
            </a:rPr>
            <a:t>- Never hard to get by on family income</a:t>
          </a:r>
          <a:endParaRPr lang="en-US">
            <a:effectLst/>
          </a:endParaRPr>
        </a:p>
        <a:p>
          <a:pPr lvl="2" eaLnBrk="1" fontAlgn="auto" latinLnBrk="0" hangingPunct="1"/>
          <a:r>
            <a:rPr lang="en-US" sz="1100" b="0" i="0" baseline="0">
              <a:solidFill>
                <a:schemeClr val="dk1"/>
              </a:solidFill>
              <a:effectLst/>
              <a:latin typeface="+mn-lt"/>
              <a:ea typeface="+mn-ea"/>
              <a:cs typeface="+mn-cs"/>
            </a:rPr>
            <a:t>- Rarely hard to get by on family income</a:t>
          </a:r>
          <a:endParaRPr lang="en-US">
            <a:effectLst/>
          </a:endParaRPr>
        </a:p>
        <a:p>
          <a:pPr lvl="2" eaLnBrk="1" fontAlgn="auto" latinLnBrk="0" hangingPunct="1"/>
          <a:r>
            <a:rPr lang="en-US" sz="1100" b="0" i="0" baseline="0">
              <a:solidFill>
                <a:schemeClr val="dk1"/>
              </a:solidFill>
              <a:effectLst/>
              <a:latin typeface="+mn-lt"/>
              <a:ea typeface="+mn-ea"/>
              <a:cs typeface="+mn-cs"/>
            </a:rPr>
            <a:t>- Somewhat often hard to get by on family income</a:t>
          </a:r>
          <a:endParaRPr lang="en-US">
            <a:effectLst/>
          </a:endParaRPr>
        </a:p>
        <a:p>
          <a:pPr lvl="2" eaLnBrk="1" fontAlgn="auto" latinLnBrk="0" hangingPunct="1"/>
          <a:r>
            <a:rPr lang="en-US" sz="1100" b="0" i="0" baseline="0">
              <a:solidFill>
                <a:schemeClr val="dk1"/>
              </a:solidFill>
              <a:effectLst/>
              <a:latin typeface="+mn-lt"/>
              <a:ea typeface="+mn-ea"/>
              <a:cs typeface="+mn-cs"/>
            </a:rPr>
            <a:t>- Very often hard to get by on family income</a:t>
          </a:r>
          <a:endParaRPr lang="en-US">
            <a:effectLst/>
          </a:endParaRPr>
        </a:p>
        <a:p>
          <a:pPr lvl="1" eaLnBrk="1" fontAlgn="auto" latinLnBrk="0" hangingPunct="1"/>
          <a:r>
            <a:rPr lang="en-US" sz="1100" b="1" i="0" baseline="0">
              <a:solidFill>
                <a:schemeClr val="dk1"/>
              </a:solidFill>
              <a:effectLst/>
              <a:latin typeface="+mn-lt"/>
              <a:ea typeface="+mn-ea"/>
              <a:cs typeface="+mn-cs"/>
            </a:rPr>
            <a:t>Indicator ACE3-10 Answer Options:</a:t>
          </a:r>
          <a:endParaRPr lang="en-US">
            <a:effectLst/>
          </a:endParaRPr>
        </a:p>
        <a:p>
          <a:pPr lvl="2" eaLnBrk="1" fontAlgn="auto" latinLnBrk="0" hangingPunct="1"/>
          <a:r>
            <a:rPr lang="en-US" sz="1100" b="0" i="0" baseline="0">
              <a:solidFill>
                <a:schemeClr val="dk1"/>
              </a:solidFill>
              <a:effectLst/>
              <a:latin typeface="+mn-lt"/>
              <a:ea typeface="+mn-ea"/>
              <a:cs typeface="+mn-cs"/>
            </a:rPr>
            <a:t>- Child has EVER had this adverse childhood experience</a:t>
          </a:r>
          <a:endParaRPr lang="en-US">
            <a:effectLst/>
          </a:endParaRPr>
        </a:p>
        <a:p>
          <a:pPr lvl="2" eaLnBrk="1" fontAlgn="auto" latinLnBrk="0" hangingPunct="1"/>
          <a:r>
            <a:rPr lang="en-US" sz="1100" b="0" i="0" baseline="0">
              <a:solidFill>
                <a:schemeClr val="dk1"/>
              </a:solidFill>
              <a:effectLst/>
              <a:latin typeface="+mn-lt"/>
              <a:ea typeface="+mn-ea"/>
              <a:cs typeface="+mn-cs"/>
            </a:rPr>
            <a:t>- Child has never had this adverse childhood experience</a:t>
          </a:r>
        </a:p>
        <a:p>
          <a:pPr lvl="1" eaLnBrk="1" fontAlgn="auto" latinLnBrk="0" hangingPunct="1"/>
          <a:r>
            <a:rPr lang="en-US" sz="1100" b="0" i="1" baseline="0">
              <a:solidFill>
                <a:srgbClr val="FF0000"/>
              </a:solidFill>
              <a:effectLst/>
              <a:latin typeface="+mn-lt"/>
              <a:ea typeface="+mn-ea"/>
              <a:cs typeface="+mn-cs"/>
            </a:rPr>
            <a:t>Note - A response of 'somewhat often' or 'very often' to </a:t>
          </a:r>
          <a:r>
            <a:rPr lang="en-US" sz="110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i="1" baseline="0">
              <a:solidFill>
                <a:srgbClr val="FF0000"/>
              </a:solidFill>
              <a:effectLst/>
              <a:latin typeface="+mn-lt"/>
              <a:ea typeface="+mn-ea"/>
              <a:cs typeface="+mn-cs"/>
            </a:rPr>
            <a:t> NSCH Codebook includes code to identify the number of children who reported 0, 1, or 2+ ACEs for these variables.</a:t>
          </a:r>
          <a:endParaRPr lang="en-US" sz="1100" i="0" baseline="0">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rgbClr val="0070C0"/>
              </a:solidFill>
              <a:effectLst/>
              <a:latin typeface="+mn-lt"/>
              <a:ea typeface="+mn-ea"/>
              <a:cs typeface="+mn-cs"/>
            </a:rPr>
            <a:t>Step</a:t>
          </a:r>
          <a:r>
            <a:rPr lang="en-US" sz="1200" b="1" baseline="0">
              <a:solidFill>
                <a:srgbClr val="0070C0"/>
              </a:solidFill>
              <a:effectLst/>
              <a:latin typeface="+mn-lt"/>
              <a:ea typeface="+mn-ea"/>
              <a:cs typeface="+mn-cs"/>
            </a:rPr>
            <a:t> 2 </a:t>
          </a:r>
          <a:r>
            <a:rPr lang="en-US" sz="1200" b="0" baseline="0">
              <a:solidFill>
                <a:srgbClr val="0070C0"/>
              </a:solidFill>
              <a:effectLst/>
              <a:latin typeface="+mn-lt"/>
              <a:ea typeface="+mn-ea"/>
              <a:cs typeface="+mn-cs"/>
            </a:rPr>
            <a:t>- </a:t>
          </a:r>
          <a:r>
            <a:rPr lang="en-US" sz="1200" b="0">
              <a:solidFill>
                <a:srgbClr val="0070C0"/>
              </a:solidFill>
              <a:effectLst/>
              <a:latin typeface="+mn-lt"/>
              <a:ea typeface="+mn-ea"/>
              <a:cs typeface="+mn-cs"/>
            </a:rPr>
            <a:t>Fill in columns C, D,</a:t>
          </a:r>
          <a:r>
            <a:rPr lang="en-US" sz="1200" b="0" baseline="0">
              <a:solidFill>
                <a:srgbClr val="0070C0"/>
              </a:solidFill>
              <a:effectLst/>
              <a:latin typeface="+mn-lt"/>
              <a:ea typeface="+mn-ea"/>
              <a:cs typeface="+mn-cs"/>
            </a:rPr>
            <a:t> and E to rank the types of ACEs experienced in the state/jurisdiction during a given data year. </a:t>
          </a: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rgbClr val="0070C0"/>
              </a:solidFill>
              <a:effectLst/>
              <a:latin typeface="+mn-lt"/>
              <a:ea typeface="+mn-ea"/>
              <a:cs typeface="+mn-cs"/>
            </a:rPr>
            <a:t>Step 3 </a:t>
          </a:r>
          <a:r>
            <a:rPr lang="en-US" sz="1200" b="0" baseline="0">
              <a:solidFill>
                <a:srgbClr val="0070C0"/>
              </a:solidFill>
              <a:effectLst/>
              <a:latin typeface="+mn-lt"/>
              <a:ea typeface="+mn-ea"/>
              <a:cs typeface="+mn-cs"/>
            </a:rPr>
            <a:t>- Column F will automatically populate with the total counts of ACEs from columns C, D, and E. Column G will populate with the total counts of ACEs from columns D and E. Column H will calculate the percentage of children that experienced 1+ ACEs by dividing the value in column G by the value in column F.</a:t>
          </a:r>
        </a:p>
        <a:p>
          <a:pPr marL="0" marR="0" lvl="0" indent="0" defTabSz="914400" eaLnBrk="1" fontAlgn="auto" latinLnBrk="0" hangingPunct="1">
            <a:lnSpc>
              <a:spcPct val="100000"/>
            </a:lnSpc>
            <a:spcBef>
              <a:spcPts val="0"/>
            </a:spcBef>
            <a:spcAft>
              <a:spcPts val="0"/>
            </a:spcAft>
            <a:buClrTx/>
            <a:buSzTx/>
            <a:buFontTx/>
            <a:buNone/>
            <a:tabLst/>
            <a:defRPr/>
          </a:pPr>
          <a:r>
            <a:rPr lang="en-US" sz="1200" b="1" baseline="0">
              <a:solidFill>
                <a:srgbClr val="0070C0"/>
              </a:solidFill>
              <a:effectLst/>
              <a:latin typeface="+mn-lt"/>
              <a:ea typeface="+mn-ea"/>
              <a:cs typeface="+mn-cs"/>
            </a:rPr>
            <a:t>Step 4 - </a:t>
          </a:r>
          <a:r>
            <a:rPr lang="en-US" sz="1200" b="0" baseline="0">
              <a:solidFill>
                <a:srgbClr val="0070C0"/>
              </a:solidFill>
              <a:effectLst/>
              <a:latin typeface="+mn-lt"/>
              <a:ea typeface="+mn-ea"/>
              <a:cs typeface="+mn-cs"/>
            </a:rPr>
            <a:t>Enter the Top Five types of ACEs experienced into Figure 2 of the ACEs SER PDF Form.</a:t>
          </a:r>
          <a:endParaRPr lang="en-US" sz="1200" b="0">
            <a:solidFill>
              <a:srgbClr val="0070C0"/>
            </a:solidFill>
            <a:effectLst/>
          </a:endParaRPr>
        </a:p>
        <a:p>
          <a:pPr lvl="0" eaLnBrk="1" fontAlgn="auto" latinLnBrk="0" hangingPunct="1"/>
          <a:endParaRPr lang="en-US" sz="1100" i="1" baseline="0">
            <a:solidFill>
              <a:srgbClr val="7030A0"/>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25401</xdr:colOff>
      <xdr:row>1</xdr:row>
      <xdr:rowOff>63500</xdr:rowOff>
    </xdr:from>
    <xdr:to>
      <xdr:col>8</xdr:col>
      <xdr:colOff>564445</xdr:colOff>
      <xdr:row>15</xdr:row>
      <xdr:rowOff>28222</xdr:rowOff>
    </xdr:to>
    <xdr:sp macro="" textlink="">
      <xdr:nvSpPr>
        <xdr:cNvPr id="2" name="TextBox 1">
          <a:extLst>
            <a:ext uri="{FF2B5EF4-FFF2-40B4-BE49-F238E27FC236}">
              <a16:creationId xmlns:a16="http://schemas.microsoft.com/office/drawing/2014/main" id="{9E1B5892-03F7-4AF0-AFC8-70CE05156C60}"/>
            </a:ext>
          </a:extLst>
        </xdr:cNvPr>
        <xdr:cNvSpPr txBox="1"/>
      </xdr:nvSpPr>
      <xdr:spPr>
        <a:xfrm>
          <a:off x="25401" y="246944"/>
          <a:ext cx="7531100" cy="2532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none">
              <a:solidFill>
                <a:srgbClr val="0070C0"/>
              </a:solidFill>
            </a:rPr>
            <a:t>Step 1 - Use the following data from the NSCH to generate Figure 3</a:t>
          </a:r>
          <a:r>
            <a:rPr lang="en-US" sz="1200" b="1" u="none" baseline="0">
              <a:solidFill>
                <a:srgbClr val="0070C0"/>
              </a:solidFill>
            </a:rPr>
            <a:t> for the ACEs SER</a:t>
          </a:r>
          <a:endParaRPr lang="en-US" sz="1200" b="1" u="none">
            <a:solidFill>
              <a:srgbClr val="0070C0"/>
            </a:solidFill>
          </a:endParaRPr>
        </a:p>
        <a:p>
          <a:pPr lvl="1" eaLnBrk="1" fontAlgn="auto" latinLnBrk="0" hangingPunct="1"/>
          <a:r>
            <a:rPr lang="en-US" sz="1100" b="1" i="0">
              <a:solidFill>
                <a:schemeClr val="dk1"/>
              </a:solidFill>
              <a:effectLst/>
              <a:latin typeface="+mn-lt"/>
              <a:ea typeface="+mn-ea"/>
              <a:cs typeface="+mn-cs"/>
            </a:rPr>
            <a:t>Data</a:t>
          </a:r>
          <a:r>
            <a:rPr lang="en-US" sz="1100" b="1" i="0" baseline="0">
              <a:solidFill>
                <a:schemeClr val="dk1"/>
              </a:solidFill>
              <a:effectLst/>
              <a:latin typeface="+mn-lt"/>
              <a:ea typeface="+mn-ea"/>
              <a:cs typeface="+mn-cs"/>
            </a:rPr>
            <a:t> Requested: </a:t>
          </a:r>
          <a:r>
            <a:rPr lang="en-US" sz="1100" b="0" i="0" baseline="0">
              <a:solidFill>
                <a:schemeClr val="dk1"/>
              </a:solidFill>
              <a:effectLst/>
              <a:latin typeface="+mn-lt"/>
              <a:ea typeface="+mn-ea"/>
              <a:cs typeface="+mn-cs"/>
            </a:rPr>
            <a:t>ACEs by population characteristic (Choose which characteristic to include)</a:t>
          </a:r>
          <a:endParaRPr lang="en-US">
            <a:effectLst/>
          </a:endParaRPr>
        </a:p>
        <a:p>
          <a:pPr lvl="1" eaLnBrk="1" fontAlgn="auto" latinLnBrk="0" hangingPunct="1"/>
          <a:r>
            <a:rPr lang="en-US" sz="1100" b="1" i="0" baseline="0">
              <a:solidFill>
                <a:schemeClr val="dk1"/>
              </a:solidFill>
              <a:effectLst/>
              <a:latin typeface="+mn-lt"/>
              <a:ea typeface="+mn-ea"/>
              <a:cs typeface="+mn-cs"/>
            </a:rPr>
            <a:t>Indicator(s): </a:t>
          </a:r>
        </a:p>
        <a:p>
          <a:pPr lvl="2" eaLnBrk="1" fontAlgn="auto" latinLnBrk="0" hangingPunct="1"/>
          <a:r>
            <a:rPr lang="en-US" sz="1100" b="1" i="0" baseline="0">
              <a:solidFill>
                <a:schemeClr val="dk1"/>
              </a:solidFill>
              <a:effectLst/>
              <a:latin typeface="+mn-lt"/>
              <a:ea typeface="+mn-ea"/>
              <a:cs typeface="+mn-cs"/>
            </a:rPr>
            <a:t>- </a:t>
          </a:r>
          <a:r>
            <a:rPr lang="en-US" sz="1100" b="0" i="0" baseline="0">
              <a:solidFill>
                <a:schemeClr val="dk1"/>
              </a:solidFill>
              <a:effectLst/>
              <a:latin typeface="+mn-lt"/>
              <a:ea typeface="+mn-ea"/>
              <a:cs typeface="+mn-cs"/>
            </a:rPr>
            <a:t>6.13 Has this child experienced one or more adverse childhood experiences from the list of 9 ACEs? </a:t>
          </a:r>
        </a:p>
        <a:p>
          <a:pPr lvl="2" eaLnBrk="1" fontAlgn="auto" latinLnBrk="0" hangingPunct="1"/>
          <a:r>
            <a:rPr lang="en-US" sz="1100" b="0" i="0" baseline="0">
              <a:solidFill>
                <a:schemeClr val="dk1"/>
              </a:solidFill>
              <a:effectLst/>
              <a:latin typeface="+mn-lt"/>
              <a:ea typeface="+mn-ea"/>
              <a:cs typeface="+mn-cs"/>
            </a:rPr>
            <a:t>- Select subgroup of your choice (household income, race, sex, etc.)</a:t>
          </a:r>
          <a:endParaRPr lang="en-US">
            <a:effectLst/>
          </a:endParaRPr>
        </a:p>
        <a:p>
          <a:pPr lvl="1" eaLnBrk="1" fontAlgn="auto" latinLnBrk="0" hangingPunct="1"/>
          <a:r>
            <a:rPr lang="en-US" sz="1100" b="1" i="0" baseline="0">
              <a:solidFill>
                <a:schemeClr val="dk1"/>
              </a:solidFill>
              <a:effectLst/>
              <a:latin typeface="+mn-lt"/>
              <a:ea typeface="+mn-ea"/>
              <a:cs typeface="+mn-cs"/>
            </a:rPr>
            <a:t>Indicator 6.13 Answer Options:</a:t>
          </a:r>
          <a:endParaRPr lang="en-US">
            <a:effectLst/>
          </a:endParaRPr>
        </a:p>
        <a:p>
          <a:pPr lvl="2" eaLnBrk="1" fontAlgn="auto" latinLnBrk="0" hangingPunct="1"/>
          <a:r>
            <a:rPr lang="en-US" sz="1100" b="0" i="0" baseline="0">
              <a:solidFill>
                <a:schemeClr val="dk1"/>
              </a:solidFill>
              <a:effectLst/>
              <a:latin typeface="+mn-lt"/>
              <a:ea typeface="+mn-ea"/>
              <a:cs typeface="+mn-cs"/>
            </a:rPr>
            <a:t>- No adverse childhood experiences</a:t>
          </a:r>
          <a:endParaRPr lang="en-US">
            <a:effectLst/>
          </a:endParaRPr>
        </a:p>
        <a:p>
          <a:pPr lvl="2" eaLnBrk="1" fontAlgn="auto" latinLnBrk="0" hangingPunct="1"/>
          <a:r>
            <a:rPr lang="en-US" sz="1100" b="0" i="0" baseline="0">
              <a:solidFill>
                <a:schemeClr val="dk1"/>
              </a:solidFill>
              <a:effectLst/>
              <a:latin typeface="+mn-lt"/>
              <a:ea typeface="+mn-ea"/>
              <a:cs typeface="+mn-cs"/>
            </a:rPr>
            <a:t>- One adverse childhood experience</a:t>
          </a:r>
          <a:endParaRPr lang="en-US">
            <a:effectLst/>
          </a:endParaRPr>
        </a:p>
        <a:p>
          <a:pPr lvl="2" eaLnBrk="1" fontAlgn="auto" latinLnBrk="0" hangingPunct="1"/>
          <a:r>
            <a:rPr lang="en-US" sz="1100" b="0" i="0" baseline="0">
              <a:solidFill>
                <a:schemeClr val="dk1"/>
              </a:solidFill>
              <a:effectLst/>
              <a:latin typeface="+mn-lt"/>
              <a:ea typeface="+mn-ea"/>
              <a:cs typeface="+mn-cs"/>
            </a:rPr>
            <a:t>- Two or more adverse childhood experiences</a:t>
          </a:r>
        </a:p>
        <a:p>
          <a:pPr lvl="1" eaLnBrk="1" fontAlgn="auto" latinLnBrk="0" hangingPunct="1"/>
          <a:r>
            <a:rPr lang="en-US" sz="1100" b="0" i="1" baseline="0">
              <a:solidFill>
                <a:srgbClr val="FF0000"/>
              </a:solidFill>
              <a:effectLst/>
              <a:latin typeface="+mn-lt"/>
              <a:ea typeface="+mn-ea"/>
              <a:cs typeface="+mn-cs"/>
            </a:rPr>
            <a:t>Note - A response of 'somewhat often' or 'very often' to </a:t>
          </a:r>
          <a:r>
            <a:rPr lang="en-US" sz="110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i="1" baseline="0">
              <a:solidFill>
                <a:srgbClr val="FF0000"/>
              </a:solidFill>
              <a:effectLst/>
              <a:latin typeface="+mn-lt"/>
              <a:ea typeface="+mn-ea"/>
              <a:cs typeface="+mn-cs"/>
            </a:rPr>
            <a:t> NSCH Codebook includes code to identify the number of children who reported 0, 1, or 2+ ACEs for these variables.</a:t>
          </a:r>
          <a:endParaRPr lang="en-US">
            <a:solidFill>
              <a:srgbClr val="FF0000"/>
            </a:solidFill>
            <a:effectLst/>
          </a:endParaRPr>
        </a:p>
        <a:p>
          <a:pPr eaLnBrk="1" fontAlgn="auto" latinLnBrk="0" hangingPunct="1"/>
          <a:r>
            <a:rPr lang="en-US" sz="1200" b="1">
              <a:solidFill>
                <a:srgbClr val="0070C0"/>
              </a:solidFill>
              <a:effectLst/>
              <a:latin typeface="+mn-lt"/>
              <a:ea typeface="+mn-ea"/>
              <a:cs typeface="+mn-cs"/>
            </a:rPr>
            <a:t>Step</a:t>
          </a:r>
          <a:r>
            <a:rPr lang="en-US" sz="1200" b="1" baseline="0">
              <a:solidFill>
                <a:srgbClr val="0070C0"/>
              </a:solidFill>
              <a:effectLst/>
              <a:latin typeface="+mn-lt"/>
              <a:ea typeface="+mn-ea"/>
              <a:cs typeface="+mn-cs"/>
            </a:rPr>
            <a:t> 2 - </a:t>
          </a:r>
          <a:r>
            <a:rPr lang="en-US" sz="1200" b="1">
              <a:solidFill>
                <a:srgbClr val="0070C0"/>
              </a:solidFill>
              <a:effectLst/>
              <a:latin typeface="+mn-lt"/>
              <a:ea typeface="+mn-ea"/>
              <a:cs typeface="+mn-cs"/>
            </a:rPr>
            <a:t>Fill in the</a:t>
          </a:r>
          <a:r>
            <a:rPr lang="en-US" sz="1200" b="1" baseline="0">
              <a:solidFill>
                <a:srgbClr val="0070C0"/>
              </a:solidFill>
              <a:effectLst/>
              <a:latin typeface="+mn-lt"/>
              <a:ea typeface="+mn-ea"/>
              <a:cs typeface="+mn-cs"/>
            </a:rPr>
            <a:t> table below to generate the graph for Figure 3</a:t>
          </a:r>
          <a:endParaRPr lang="en-US" sz="1100" b="0" i="0" baseline="0">
            <a:solidFill>
              <a:srgbClr val="0070C0"/>
            </a:solidFill>
            <a:effectLst/>
            <a:latin typeface="+mn-lt"/>
            <a:ea typeface="+mn-ea"/>
            <a:cs typeface="+mn-cs"/>
          </a:endParaRPr>
        </a:p>
      </xdr:txBody>
    </xdr:sp>
    <xdr:clientData/>
  </xdr:twoCellAnchor>
  <xdr:twoCellAnchor>
    <xdr:from>
      <xdr:col>7</xdr:col>
      <xdr:colOff>231774</xdr:colOff>
      <xdr:row>16</xdr:row>
      <xdr:rowOff>50800</xdr:rowOff>
    </xdr:from>
    <xdr:to>
      <xdr:col>15</xdr:col>
      <xdr:colOff>292099</xdr:colOff>
      <xdr:row>30</xdr:row>
      <xdr:rowOff>22225</xdr:rowOff>
    </xdr:to>
    <xdr:graphicFrame macro="">
      <xdr:nvGraphicFramePr>
        <xdr:cNvPr id="4" name="Chart 3">
          <a:extLst>
            <a:ext uri="{FF2B5EF4-FFF2-40B4-BE49-F238E27FC236}">
              <a16:creationId xmlns:a16="http://schemas.microsoft.com/office/drawing/2014/main" id="{33D7B549-A4C2-42FD-B9A7-1102789D926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1</xdr:row>
      <xdr:rowOff>76200</xdr:rowOff>
    </xdr:from>
    <xdr:to>
      <xdr:col>9</xdr:col>
      <xdr:colOff>57150</xdr:colOff>
      <xdr:row>29</xdr:row>
      <xdr:rowOff>338667</xdr:rowOff>
    </xdr:to>
    <xdr:sp macro="" textlink="">
      <xdr:nvSpPr>
        <xdr:cNvPr id="2" name="TextBox 1">
          <a:extLst>
            <a:ext uri="{FF2B5EF4-FFF2-40B4-BE49-F238E27FC236}">
              <a16:creationId xmlns:a16="http://schemas.microsoft.com/office/drawing/2014/main" id="{117F0F79-7F21-45F9-A7B2-065A17E0DBCA}"/>
            </a:ext>
          </a:extLst>
        </xdr:cNvPr>
        <xdr:cNvSpPr txBox="1"/>
      </xdr:nvSpPr>
      <xdr:spPr>
        <a:xfrm>
          <a:off x="19050" y="256117"/>
          <a:ext cx="5562600" cy="62526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Use the following data from the NSCH to generate Figure 4</a:t>
          </a:r>
          <a:r>
            <a:rPr lang="en-US" sz="1100" b="1" u="none" baseline="0">
              <a:solidFill>
                <a:srgbClr val="0070C0"/>
              </a:solidFill>
            </a:rPr>
            <a:t> for the ACEs SER</a:t>
          </a:r>
          <a:endParaRPr lang="en-US" sz="1100" b="1" u="none">
            <a:solidFill>
              <a:srgbClr val="0070C0"/>
            </a:solidFill>
          </a:endParaRPr>
        </a:p>
        <a:p>
          <a:pPr lvl="1" eaLnBrk="1" fontAlgn="auto" latinLnBrk="0" hangingPunct="1"/>
          <a:r>
            <a:rPr lang="en-US" sz="1100" b="1" i="0">
              <a:solidFill>
                <a:schemeClr val="dk1"/>
              </a:solidFill>
              <a:effectLst/>
              <a:latin typeface="+mn-lt"/>
              <a:ea typeface="+mn-ea"/>
              <a:cs typeface="+mn-cs"/>
            </a:rPr>
            <a:t>Data</a:t>
          </a:r>
          <a:r>
            <a:rPr lang="en-US" sz="1100" b="1" i="0" baseline="0">
              <a:solidFill>
                <a:schemeClr val="dk1"/>
              </a:solidFill>
              <a:effectLst/>
              <a:latin typeface="+mn-lt"/>
              <a:ea typeface="+mn-ea"/>
              <a:cs typeface="+mn-cs"/>
            </a:rPr>
            <a:t> Requested: </a:t>
          </a:r>
          <a:r>
            <a:rPr lang="en-US" sz="1100" b="0" i="0" baseline="0">
              <a:solidFill>
                <a:schemeClr val="dk1"/>
              </a:solidFill>
              <a:effectLst/>
              <a:latin typeface="+mn-lt"/>
              <a:ea typeface="+mn-ea"/>
              <a:cs typeface="+mn-cs"/>
            </a:rPr>
            <a:t>Percentage of children experiencing positive experience</a:t>
          </a:r>
          <a:endParaRPr lang="en-US">
            <a:effectLst/>
          </a:endParaRPr>
        </a:p>
        <a:p>
          <a:pPr lvl="2" eaLnBrk="1" fontAlgn="auto" latinLnBrk="0" hangingPunct="1"/>
          <a:r>
            <a:rPr lang="en-US" sz="1100" b="0" i="0" baseline="0">
              <a:solidFill>
                <a:schemeClr val="dk1"/>
              </a:solidFill>
              <a:effectLst/>
              <a:latin typeface="+mn-lt"/>
              <a:ea typeface="+mn-ea"/>
              <a:cs typeface="+mn-cs"/>
            </a:rPr>
            <a:t>- Community Support (can choose one indicator or aggregate multiple)</a:t>
          </a:r>
          <a:endParaRPr lang="en-US">
            <a:effectLst/>
          </a:endParaRPr>
        </a:p>
        <a:p>
          <a:pPr lvl="2" eaLnBrk="1" fontAlgn="auto" latinLnBrk="0" hangingPunct="1"/>
          <a:r>
            <a:rPr lang="en-US" sz="1100" b="0" i="0" baseline="0">
              <a:solidFill>
                <a:schemeClr val="dk1"/>
              </a:solidFill>
              <a:effectLst/>
              <a:latin typeface="+mn-lt"/>
              <a:ea typeface="+mn-ea"/>
              <a:cs typeface="+mn-cs"/>
            </a:rPr>
            <a:t>- School Safety &amp; Support (can choose one indicator or aggregate multiple)</a:t>
          </a:r>
          <a:endParaRPr lang="en-US">
            <a:effectLst/>
          </a:endParaRPr>
        </a:p>
        <a:p>
          <a:pPr lvl="2" eaLnBrk="1" fontAlgn="auto" latinLnBrk="0" hangingPunct="1"/>
          <a:r>
            <a:rPr lang="en-US" sz="1100" b="0" i="0" baseline="0">
              <a:solidFill>
                <a:schemeClr val="dk1"/>
              </a:solidFill>
              <a:effectLst/>
              <a:latin typeface="+mn-lt"/>
              <a:ea typeface="+mn-ea"/>
              <a:cs typeface="+mn-cs"/>
            </a:rPr>
            <a:t>- Family Resilience</a:t>
          </a:r>
          <a:endParaRPr lang="en-US">
            <a:effectLst/>
          </a:endParaRPr>
        </a:p>
        <a:p>
          <a:pPr lvl="1" eaLnBrk="1" fontAlgn="auto" latinLnBrk="0" hangingPunct="1"/>
          <a:r>
            <a:rPr lang="en-US" sz="1100" b="1" i="0" baseline="0">
              <a:solidFill>
                <a:schemeClr val="dk1"/>
              </a:solidFill>
              <a:effectLst/>
              <a:latin typeface="+mn-lt"/>
              <a:ea typeface="+mn-ea"/>
              <a:cs typeface="+mn-cs"/>
            </a:rPr>
            <a:t>Indicator(s): </a:t>
          </a:r>
          <a:endParaRPr lang="en-US">
            <a:effectLst/>
          </a:endParaRPr>
        </a:p>
        <a:p>
          <a:pPr lvl="2" eaLnBrk="1" fontAlgn="auto" latinLnBrk="0" hangingPunct="1"/>
          <a:r>
            <a:rPr lang="en-US" sz="1100" b="0" i="0" baseline="0">
              <a:solidFill>
                <a:schemeClr val="accent2"/>
              </a:solidFill>
              <a:effectLst/>
              <a:latin typeface="+mn-lt"/>
              <a:ea typeface="+mn-ea"/>
              <a:cs typeface="+mn-cs"/>
            </a:rPr>
            <a:t>- 7.1: Does this child live in a supportive neighborhood?</a:t>
          </a:r>
          <a:endParaRPr lang="en-US">
            <a:solidFill>
              <a:schemeClr val="accent2"/>
            </a:solidFill>
            <a:effectLst/>
          </a:endParaRPr>
        </a:p>
        <a:p>
          <a:pPr lvl="2" eaLnBrk="1" fontAlgn="auto" latinLnBrk="0" hangingPunct="1"/>
          <a:r>
            <a:rPr lang="en-US" sz="1100" b="0" i="0" baseline="0">
              <a:solidFill>
                <a:schemeClr val="accent2"/>
              </a:solidFill>
              <a:effectLst/>
              <a:latin typeface="+mn-lt"/>
              <a:ea typeface="+mn-ea"/>
              <a:cs typeface="+mn-cs"/>
            </a:rPr>
            <a:t>- 7.2: How much do you agree that this child is safe in your neighborhood?</a:t>
          </a:r>
          <a:endParaRPr lang="en-US">
            <a:solidFill>
              <a:schemeClr val="accent2"/>
            </a:solidFill>
            <a:effectLst/>
          </a:endParaRPr>
        </a:p>
        <a:p>
          <a:pPr lvl="2" eaLnBrk="1" fontAlgn="auto" latinLnBrk="0" hangingPunct="1"/>
          <a:r>
            <a:rPr lang="en-US" sz="1100">
              <a:solidFill>
                <a:schemeClr val="accent6">
                  <a:lumMod val="75000"/>
                </a:schemeClr>
              </a:solidFill>
              <a:effectLst/>
              <a:latin typeface="+mn-lt"/>
              <a:ea typeface="+mn-ea"/>
              <a:cs typeface="+mn-cs"/>
            </a:rPr>
            <a:t>- 7.3: How much do you agree that this child is safe at school, age 6-17 years?</a:t>
          </a:r>
          <a:endParaRPr lang="en-US">
            <a:solidFill>
              <a:schemeClr val="accent6">
                <a:lumMod val="75000"/>
              </a:schemeClr>
            </a:solidFill>
            <a:effectLst/>
          </a:endParaRPr>
        </a:p>
        <a:p>
          <a:pPr lvl="2" eaLnBrk="1" fontAlgn="auto" latinLnBrk="0" hangingPunct="1"/>
          <a:r>
            <a:rPr lang="en-US" sz="1100">
              <a:solidFill>
                <a:schemeClr val="accent6">
                  <a:lumMod val="75000"/>
                </a:schemeClr>
              </a:solidFill>
              <a:effectLst/>
              <a:latin typeface="+mn-lt"/>
              <a:ea typeface="+mn-ea"/>
              <a:cs typeface="+mn-cs"/>
            </a:rPr>
            <a:t>- 2.2: During the past 12 months, how often was this child bullied, picked on, or excluded by other children, age 6-17 years?</a:t>
          </a:r>
          <a:endParaRPr lang="en-US">
            <a:solidFill>
              <a:schemeClr val="accent6">
                <a:lumMod val="75000"/>
              </a:schemeClr>
            </a:solidFill>
            <a:effectLst/>
          </a:endParaRPr>
        </a:p>
        <a:p>
          <a:pPr lvl="2" eaLnBrk="1" fontAlgn="auto" latinLnBrk="0" hangingPunct="1"/>
          <a:r>
            <a:rPr lang="en-US" sz="1100">
              <a:solidFill>
                <a:schemeClr val="accent6">
                  <a:lumMod val="75000"/>
                </a:schemeClr>
              </a:solidFill>
              <a:effectLst/>
              <a:latin typeface="+mn-lt"/>
              <a:ea typeface="+mn-ea"/>
              <a:cs typeface="+mn-cs"/>
            </a:rPr>
            <a:t>- 2.6: Compared to other children his or her age, how much difficulty does this child have making or keeping friends, age 6-17 years?</a:t>
          </a:r>
          <a:endParaRPr lang="en-US">
            <a:solidFill>
              <a:schemeClr val="accent6">
                <a:lumMod val="75000"/>
              </a:schemeClr>
            </a:solidFill>
            <a:effectLst/>
          </a:endParaRPr>
        </a:p>
        <a:p>
          <a:pPr lvl="2" eaLnBrk="1" fontAlgn="auto" latinLnBrk="0" hangingPunct="1"/>
          <a:r>
            <a:rPr lang="en-US" sz="1100">
              <a:solidFill>
                <a:srgbClr val="00B0F0"/>
              </a:solidFill>
              <a:effectLst/>
              <a:latin typeface="+mn-lt"/>
              <a:ea typeface="+mn-ea"/>
              <a:cs typeface="+mn-cs"/>
            </a:rPr>
            <a:t>- 6.12: Does this child live in a home where the family demonstrates qualities of resilience during difficult times?</a:t>
          </a:r>
          <a:endParaRPr lang="en-US">
            <a:solidFill>
              <a:srgbClr val="00B0F0"/>
            </a:solidFill>
            <a:effectLst/>
          </a:endParaRPr>
        </a:p>
        <a:p>
          <a:pPr lvl="1" eaLnBrk="1" fontAlgn="auto" latinLnBrk="0" hangingPunct="1"/>
          <a:r>
            <a:rPr lang="en-US" sz="1100" b="1">
              <a:solidFill>
                <a:schemeClr val="dk1"/>
              </a:solidFill>
              <a:effectLst/>
              <a:latin typeface="+mn-lt"/>
              <a:ea typeface="+mn-ea"/>
              <a:cs typeface="+mn-cs"/>
            </a:rPr>
            <a:t>Indicator</a:t>
          </a:r>
          <a:r>
            <a:rPr lang="en-US" sz="1100" b="1" baseline="0">
              <a:solidFill>
                <a:schemeClr val="dk1"/>
              </a:solidFill>
              <a:effectLst/>
              <a:latin typeface="+mn-lt"/>
              <a:ea typeface="+mn-ea"/>
              <a:cs typeface="+mn-cs"/>
            </a:rPr>
            <a:t> 7.1 Answer Options:</a:t>
          </a:r>
          <a:endParaRPr lang="en-US">
            <a:effectLst/>
          </a:endParaRPr>
        </a:p>
        <a:p>
          <a:pPr lvl="2" eaLnBrk="1" fontAlgn="auto" latinLnBrk="0" hangingPunct="1"/>
          <a:r>
            <a:rPr lang="en-US" sz="1100" b="0" baseline="0">
              <a:solidFill>
                <a:schemeClr val="dk1"/>
              </a:solidFill>
              <a:effectLst/>
              <a:latin typeface="+mn-lt"/>
              <a:ea typeface="+mn-ea"/>
              <a:cs typeface="+mn-cs"/>
            </a:rPr>
            <a:t>- Yes</a:t>
          </a:r>
          <a:endParaRPr lang="en-US">
            <a:effectLst/>
          </a:endParaRPr>
        </a:p>
        <a:p>
          <a:pPr lvl="2" eaLnBrk="1" fontAlgn="auto" latinLnBrk="0" hangingPunct="1"/>
          <a:r>
            <a:rPr lang="en-US" sz="1100" b="0" baseline="0">
              <a:solidFill>
                <a:schemeClr val="dk1"/>
              </a:solidFill>
              <a:effectLst/>
              <a:latin typeface="+mn-lt"/>
              <a:ea typeface="+mn-ea"/>
              <a:cs typeface="+mn-cs"/>
            </a:rPr>
            <a:t>- No</a:t>
          </a:r>
          <a:endParaRPr lang="en-US">
            <a:effectLst/>
          </a:endParaRPr>
        </a:p>
        <a:p>
          <a:pPr lvl="1" eaLnBrk="1" fontAlgn="auto" latinLnBrk="0" hangingPunct="1"/>
          <a:r>
            <a:rPr lang="en-US" sz="1100" b="1">
              <a:solidFill>
                <a:schemeClr val="dk1"/>
              </a:solidFill>
              <a:effectLst/>
              <a:latin typeface="+mn-lt"/>
              <a:ea typeface="+mn-ea"/>
              <a:cs typeface="+mn-cs"/>
            </a:rPr>
            <a:t>Indicator</a:t>
          </a:r>
          <a:r>
            <a:rPr lang="en-US" sz="1100" b="1" baseline="0">
              <a:solidFill>
                <a:schemeClr val="dk1"/>
              </a:solidFill>
              <a:effectLst/>
              <a:latin typeface="+mn-lt"/>
              <a:ea typeface="+mn-ea"/>
              <a:cs typeface="+mn-cs"/>
            </a:rPr>
            <a:t> 7.2 and 7.3 Answer Options:</a:t>
          </a:r>
          <a:endParaRPr lang="en-US">
            <a:effectLst/>
          </a:endParaRPr>
        </a:p>
        <a:p>
          <a:pPr lvl="2" eaLnBrk="1" fontAlgn="auto" latinLnBrk="0" hangingPunct="1"/>
          <a:r>
            <a:rPr lang="en-US" sz="1100" b="0" baseline="0">
              <a:solidFill>
                <a:schemeClr val="dk1"/>
              </a:solidFill>
              <a:effectLst/>
              <a:latin typeface="+mn-lt"/>
              <a:ea typeface="+mn-ea"/>
              <a:cs typeface="+mn-cs"/>
            </a:rPr>
            <a:t>- Definitely agree</a:t>
          </a:r>
          <a:endParaRPr lang="en-US">
            <a:effectLst/>
          </a:endParaRPr>
        </a:p>
        <a:p>
          <a:pPr lvl="2"/>
          <a:r>
            <a:rPr lang="en-US" sz="1100" b="0" baseline="0">
              <a:solidFill>
                <a:schemeClr val="dk1"/>
              </a:solidFill>
              <a:effectLst/>
              <a:latin typeface="+mn-lt"/>
              <a:ea typeface="+mn-ea"/>
              <a:cs typeface="+mn-cs"/>
            </a:rPr>
            <a:t>- Somewhat agree</a:t>
          </a:r>
          <a:endParaRPr lang="en-US">
            <a:effectLst/>
          </a:endParaRPr>
        </a:p>
        <a:p>
          <a:pPr lvl="2"/>
          <a:r>
            <a:rPr lang="en-US" sz="1100" b="0" baseline="0">
              <a:solidFill>
                <a:schemeClr val="dk1"/>
              </a:solidFill>
              <a:effectLst/>
              <a:latin typeface="+mn-lt"/>
              <a:ea typeface="+mn-ea"/>
              <a:cs typeface="+mn-cs"/>
            </a:rPr>
            <a:t>- Somewhat or definitely disagree</a:t>
          </a:r>
          <a:endParaRPr lang="en-US">
            <a:effectLst/>
          </a:endParaRPr>
        </a:p>
        <a:p>
          <a:pPr lvl="1"/>
          <a:r>
            <a:rPr lang="en-US" sz="1100" b="1" baseline="0">
              <a:solidFill>
                <a:schemeClr val="dk1"/>
              </a:solidFill>
              <a:effectLst/>
              <a:latin typeface="+mn-lt"/>
              <a:ea typeface="+mn-ea"/>
              <a:cs typeface="+mn-cs"/>
            </a:rPr>
            <a:t>Indicator 2.2 Answer Options:</a:t>
          </a:r>
          <a:endParaRPr lang="en-US">
            <a:effectLst/>
          </a:endParaRPr>
        </a:p>
        <a:p>
          <a:pPr lvl="2"/>
          <a:r>
            <a:rPr lang="en-US" sz="1100" b="0">
              <a:solidFill>
                <a:schemeClr val="dk1"/>
              </a:solidFill>
              <a:effectLst/>
              <a:latin typeface="+mn-lt"/>
              <a:ea typeface="+mn-ea"/>
              <a:cs typeface="+mn-cs"/>
            </a:rPr>
            <a:t>-</a:t>
          </a:r>
          <a:r>
            <a:rPr lang="en-US" sz="1100" b="0" baseline="0">
              <a:solidFill>
                <a:schemeClr val="dk1"/>
              </a:solidFill>
              <a:effectLst/>
              <a:latin typeface="+mn-lt"/>
              <a:ea typeface="+mn-ea"/>
              <a:cs typeface="+mn-cs"/>
            </a:rPr>
            <a:t> Never (in the past 12 months)</a:t>
          </a:r>
          <a:endParaRPr lang="en-US">
            <a:effectLst/>
          </a:endParaRPr>
        </a:p>
        <a:p>
          <a:pPr lvl="2"/>
          <a:r>
            <a:rPr lang="en-US" sz="1100" b="0" baseline="0">
              <a:solidFill>
                <a:schemeClr val="dk1"/>
              </a:solidFill>
              <a:effectLst/>
              <a:latin typeface="+mn-lt"/>
              <a:ea typeface="+mn-ea"/>
              <a:cs typeface="+mn-cs"/>
            </a:rPr>
            <a:t>- 1-2 times (in the past 12 months)</a:t>
          </a:r>
          <a:endParaRPr lang="en-US">
            <a:effectLst/>
          </a:endParaRPr>
        </a:p>
        <a:p>
          <a:pPr lvl="2"/>
          <a:r>
            <a:rPr lang="en-US" sz="1100" b="0" baseline="0">
              <a:solidFill>
                <a:schemeClr val="dk1"/>
              </a:solidFill>
              <a:effectLst/>
              <a:latin typeface="+mn-lt"/>
              <a:ea typeface="+mn-ea"/>
              <a:cs typeface="+mn-cs"/>
            </a:rPr>
            <a:t>- 1-2 times per month</a:t>
          </a:r>
          <a:endParaRPr lang="en-US">
            <a:effectLst/>
          </a:endParaRPr>
        </a:p>
        <a:p>
          <a:pPr lvl="2"/>
          <a:r>
            <a:rPr lang="en-US" sz="1100" b="0" baseline="0">
              <a:solidFill>
                <a:schemeClr val="dk1"/>
              </a:solidFill>
              <a:effectLst/>
              <a:latin typeface="+mn-lt"/>
              <a:ea typeface="+mn-ea"/>
              <a:cs typeface="+mn-cs"/>
            </a:rPr>
            <a:t>- 1-2 times per week</a:t>
          </a:r>
          <a:endParaRPr lang="en-US">
            <a:effectLst/>
          </a:endParaRPr>
        </a:p>
        <a:p>
          <a:pPr lvl="2"/>
          <a:r>
            <a:rPr lang="en-US" sz="1100" b="0" baseline="0">
              <a:solidFill>
                <a:schemeClr val="dk1"/>
              </a:solidFill>
              <a:effectLst/>
              <a:latin typeface="+mn-lt"/>
              <a:ea typeface="+mn-ea"/>
              <a:cs typeface="+mn-cs"/>
            </a:rPr>
            <a:t>- Almost every day</a:t>
          </a:r>
          <a:endParaRPr lang="en-US">
            <a:effectLst/>
          </a:endParaRPr>
        </a:p>
        <a:p>
          <a:pPr lvl="1"/>
          <a:r>
            <a:rPr lang="en-US" sz="1100" b="1" baseline="0">
              <a:solidFill>
                <a:schemeClr val="dk1"/>
              </a:solidFill>
              <a:effectLst/>
              <a:latin typeface="+mn-lt"/>
              <a:ea typeface="+mn-ea"/>
              <a:cs typeface="+mn-cs"/>
            </a:rPr>
            <a:t>Indicator 2.6 Answer Options:</a:t>
          </a:r>
          <a:endParaRPr lang="en-US">
            <a:effectLst/>
          </a:endParaRPr>
        </a:p>
        <a:p>
          <a:pPr lvl="2"/>
          <a:r>
            <a:rPr lang="en-US" sz="1100" b="0" baseline="0">
              <a:solidFill>
                <a:schemeClr val="dk1"/>
              </a:solidFill>
              <a:effectLst/>
              <a:latin typeface="+mn-lt"/>
              <a:ea typeface="+mn-ea"/>
              <a:cs typeface="+mn-cs"/>
            </a:rPr>
            <a:t>- No difficulty</a:t>
          </a:r>
          <a:endParaRPr lang="en-US">
            <a:effectLst/>
          </a:endParaRPr>
        </a:p>
        <a:p>
          <a:pPr lvl="2"/>
          <a:r>
            <a:rPr lang="en-US" sz="1100" b="0" baseline="0">
              <a:solidFill>
                <a:schemeClr val="dk1"/>
              </a:solidFill>
              <a:effectLst/>
              <a:latin typeface="+mn-lt"/>
              <a:ea typeface="+mn-ea"/>
              <a:cs typeface="+mn-cs"/>
            </a:rPr>
            <a:t>- A little difficulty</a:t>
          </a:r>
          <a:endParaRPr lang="en-US">
            <a:effectLst/>
          </a:endParaRPr>
        </a:p>
        <a:p>
          <a:pPr lvl="2"/>
          <a:r>
            <a:rPr lang="en-US" sz="1100" b="0" baseline="0">
              <a:solidFill>
                <a:schemeClr val="dk1"/>
              </a:solidFill>
              <a:effectLst/>
              <a:latin typeface="+mn-lt"/>
              <a:ea typeface="+mn-ea"/>
              <a:cs typeface="+mn-cs"/>
            </a:rPr>
            <a:t>- A lot of difficulty</a:t>
          </a:r>
          <a:endParaRPr lang="en-US">
            <a:effectLst/>
          </a:endParaRPr>
        </a:p>
        <a:p>
          <a:pPr lvl="1"/>
          <a:r>
            <a:rPr lang="en-US" sz="1100" b="1" baseline="0">
              <a:solidFill>
                <a:schemeClr val="dk1"/>
              </a:solidFill>
              <a:effectLst/>
              <a:latin typeface="+mn-lt"/>
              <a:ea typeface="+mn-ea"/>
              <a:cs typeface="+mn-cs"/>
            </a:rPr>
            <a:t>Indicator 6.12 Answer Options:</a:t>
          </a:r>
          <a:endParaRPr lang="en-US">
            <a:effectLst/>
          </a:endParaRPr>
        </a:p>
        <a:p>
          <a:pPr lvl="2"/>
          <a:r>
            <a:rPr lang="en-US" sz="1100" b="0" baseline="0">
              <a:solidFill>
                <a:schemeClr val="dk1"/>
              </a:solidFill>
              <a:effectLst/>
              <a:latin typeface="+mn-lt"/>
              <a:ea typeface="+mn-ea"/>
              <a:cs typeface="+mn-cs"/>
            </a:rPr>
            <a:t>- All or most of the time to 0-1 items</a:t>
          </a:r>
          <a:endParaRPr lang="en-US">
            <a:effectLst/>
          </a:endParaRPr>
        </a:p>
        <a:p>
          <a:pPr lvl="2"/>
          <a:r>
            <a:rPr lang="en-US" sz="1100" b="0" baseline="0">
              <a:solidFill>
                <a:schemeClr val="dk1"/>
              </a:solidFill>
              <a:effectLst/>
              <a:latin typeface="+mn-lt"/>
              <a:ea typeface="+mn-ea"/>
              <a:cs typeface="+mn-cs"/>
            </a:rPr>
            <a:t>- All or most of the time to 2-3 items</a:t>
          </a:r>
          <a:endParaRPr lang="en-US">
            <a:effectLst/>
          </a:endParaRPr>
        </a:p>
        <a:p>
          <a:pPr lvl="2"/>
          <a:r>
            <a:rPr lang="en-US" sz="1100" b="0" baseline="0">
              <a:solidFill>
                <a:schemeClr val="dk1"/>
              </a:solidFill>
              <a:effectLst/>
              <a:latin typeface="+mn-lt"/>
              <a:ea typeface="+mn-ea"/>
              <a:cs typeface="+mn-cs"/>
            </a:rPr>
            <a:t>- All or most of the time to all 4 items</a:t>
          </a:r>
          <a:endParaRPr lang="en-US">
            <a:effectLst/>
          </a:endParaRPr>
        </a:p>
      </xdr:txBody>
    </xdr:sp>
    <xdr:clientData/>
  </xdr:twoCellAnchor>
  <xdr:twoCellAnchor>
    <xdr:from>
      <xdr:col>13</xdr:col>
      <xdr:colOff>37042</xdr:colOff>
      <xdr:row>6</xdr:row>
      <xdr:rowOff>128058</xdr:rowOff>
    </xdr:from>
    <xdr:to>
      <xdr:col>17</xdr:col>
      <xdr:colOff>504826</xdr:colOff>
      <xdr:row>21</xdr:row>
      <xdr:rowOff>109008</xdr:rowOff>
    </xdr:to>
    <xdr:graphicFrame macro="">
      <xdr:nvGraphicFramePr>
        <xdr:cNvPr id="3" name="Chart 2">
          <a:extLst>
            <a:ext uri="{FF2B5EF4-FFF2-40B4-BE49-F238E27FC236}">
              <a16:creationId xmlns:a16="http://schemas.microsoft.com/office/drawing/2014/main" id="{55301F15-EAC6-42DB-B43C-CD6AD7AF38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462643</xdr:colOff>
      <xdr:row>10</xdr:row>
      <xdr:rowOff>54428</xdr:rowOff>
    </xdr:to>
    <xdr:sp macro="" textlink="">
      <xdr:nvSpPr>
        <xdr:cNvPr id="2" name="TextBox 1">
          <a:extLst>
            <a:ext uri="{FF2B5EF4-FFF2-40B4-BE49-F238E27FC236}">
              <a16:creationId xmlns:a16="http://schemas.microsoft.com/office/drawing/2014/main" id="{6E30070A-F95F-4D1D-B3C1-2B6A2FEE256B}"/>
            </a:ext>
          </a:extLst>
        </xdr:cNvPr>
        <xdr:cNvSpPr txBox="1"/>
      </xdr:nvSpPr>
      <xdr:spPr>
        <a:xfrm>
          <a:off x="0" y="0"/>
          <a:ext cx="4109357" cy="186871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1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100" i="1" baseline="0">
              <a:solidFill>
                <a:schemeClr val="bg1">
                  <a:lumMod val="95000"/>
                </a:schemeClr>
              </a:solidFill>
            </a:rPr>
            <a:t> </a:t>
          </a:r>
          <a:r>
            <a:rPr lang="en-US" sz="1100" i="1">
              <a:solidFill>
                <a:schemeClr val="bg1">
                  <a:lumMod val="95000"/>
                </a:schemeClr>
              </a:solidFill>
            </a:rPr>
            <a:t>Please</a:t>
          </a:r>
          <a:r>
            <a:rPr lang="en-US" sz="1100" i="1" baseline="0">
              <a:solidFill>
                <a:schemeClr val="bg1">
                  <a:lumMod val="95000"/>
                </a:schemeClr>
              </a:solidFill>
            </a:rPr>
            <a:t> ensure your PDF editor is up to date to fill out the SER form. Refer to the demo recording from CSTE for additional guidance on filling in the SER form.</a:t>
          </a:r>
          <a:endParaRPr lang="en-US" sz="110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editAs="oneCell">
    <xdr:from>
      <xdr:col>8</xdr:col>
      <xdr:colOff>370416</xdr:colOff>
      <xdr:row>0</xdr:row>
      <xdr:rowOff>103716</xdr:rowOff>
    </xdr:from>
    <xdr:to>
      <xdr:col>16</xdr:col>
      <xdr:colOff>1149702</xdr:colOff>
      <xdr:row>36</xdr:row>
      <xdr:rowOff>21301</xdr:rowOff>
    </xdr:to>
    <xdr:pic>
      <xdr:nvPicPr>
        <xdr:cNvPr id="3" name="Picture 2">
          <a:extLst>
            <a:ext uri="{FF2B5EF4-FFF2-40B4-BE49-F238E27FC236}">
              <a16:creationId xmlns:a16="http://schemas.microsoft.com/office/drawing/2014/main" id="{87EBF832-AD3D-4680-B90D-18E4A7F61DD4}"/>
            </a:ext>
          </a:extLst>
        </xdr:cNvPr>
        <xdr:cNvPicPr>
          <a:picLocks noChangeAspect="1"/>
        </xdr:cNvPicPr>
      </xdr:nvPicPr>
      <xdr:blipFill>
        <a:blip xmlns:r="http://schemas.openxmlformats.org/officeDocument/2006/relationships" r:embed="rId1"/>
        <a:stretch>
          <a:fillRect/>
        </a:stretch>
      </xdr:blipFill>
      <xdr:spPr>
        <a:xfrm>
          <a:off x="5281083" y="103716"/>
          <a:ext cx="5689952" cy="7167168"/>
        </a:xfrm>
        <a:prstGeom prst="rect">
          <a:avLst/>
        </a:prstGeom>
      </xdr:spPr>
    </xdr:pic>
    <xdr:clientData/>
  </xdr:twoCellAnchor>
  <xdr:twoCellAnchor editAs="oneCell">
    <xdr:from>
      <xdr:col>8</xdr:col>
      <xdr:colOff>444499</xdr:colOff>
      <xdr:row>37</xdr:row>
      <xdr:rowOff>137582</xdr:rowOff>
    </xdr:from>
    <xdr:to>
      <xdr:col>16</xdr:col>
      <xdr:colOff>1133833</xdr:colOff>
      <xdr:row>78</xdr:row>
      <xdr:rowOff>122904</xdr:rowOff>
    </xdr:to>
    <xdr:pic>
      <xdr:nvPicPr>
        <xdr:cNvPr id="4" name="Picture 3">
          <a:extLst>
            <a:ext uri="{FF2B5EF4-FFF2-40B4-BE49-F238E27FC236}">
              <a16:creationId xmlns:a16="http://schemas.microsoft.com/office/drawing/2014/main" id="{91260CD1-AE28-4180-910C-3EC64DB7BAA2}"/>
            </a:ext>
          </a:extLst>
        </xdr:cNvPr>
        <xdr:cNvPicPr>
          <a:picLocks noChangeAspect="1"/>
        </xdr:cNvPicPr>
      </xdr:nvPicPr>
      <xdr:blipFill>
        <a:blip xmlns:r="http://schemas.openxmlformats.org/officeDocument/2006/relationships" r:embed="rId2"/>
        <a:stretch>
          <a:fillRect/>
        </a:stretch>
      </xdr:blipFill>
      <xdr:spPr>
        <a:xfrm>
          <a:off x="5355166" y="7556499"/>
          <a:ext cx="5600000" cy="7361905"/>
        </a:xfrm>
        <a:prstGeom prst="rect">
          <a:avLst/>
        </a:prstGeom>
      </xdr:spPr>
    </xdr:pic>
    <xdr:clientData/>
  </xdr:twoCellAnchor>
  <xdr:twoCellAnchor>
    <xdr:from>
      <xdr:col>17</xdr:col>
      <xdr:colOff>370417</xdr:colOff>
      <xdr:row>44</xdr:row>
      <xdr:rowOff>21167</xdr:rowOff>
    </xdr:from>
    <xdr:to>
      <xdr:col>21</xdr:col>
      <xdr:colOff>476250</xdr:colOff>
      <xdr:row>59</xdr:row>
      <xdr:rowOff>127001</xdr:rowOff>
    </xdr:to>
    <xdr:graphicFrame macro="">
      <xdr:nvGraphicFramePr>
        <xdr:cNvPr id="5" name="Chart 4">
          <a:extLst>
            <a:ext uri="{FF2B5EF4-FFF2-40B4-BE49-F238E27FC236}">
              <a16:creationId xmlns:a16="http://schemas.microsoft.com/office/drawing/2014/main" id="{90A591E6-A7B5-4847-B9C0-8A9B743256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1280583</xdr:colOff>
      <xdr:row>25</xdr:row>
      <xdr:rowOff>52916</xdr:rowOff>
    </xdr:from>
    <xdr:to>
      <xdr:col>21</xdr:col>
      <xdr:colOff>465668</xdr:colOff>
      <xdr:row>39</xdr:row>
      <xdr:rowOff>31750</xdr:rowOff>
    </xdr:to>
    <xdr:graphicFrame macro="">
      <xdr:nvGraphicFramePr>
        <xdr:cNvPr id="6" name="Chart 5">
          <a:extLst>
            <a:ext uri="{FF2B5EF4-FFF2-40B4-BE49-F238E27FC236}">
              <a16:creationId xmlns:a16="http://schemas.microsoft.com/office/drawing/2014/main" id="{B013EA19-57B1-43F2-B265-D3ACBAD45B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18</xdr:row>
      <xdr:rowOff>0</xdr:rowOff>
    </xdr:from>
    <xdr:to>
      <xdr:col>7</xdr:col>
      <xdr:colOff>402167</xdr:colOff>
      <xdr:row>33</xdr:row>
      <xdr:rowOff>22225</xdr:rowOff>
    </xdr:to>
    <xdr:graphicFrame macro="">
      <xdr:nvGraphicFramePr>
        <xdr:cNvPr id="7" name="Chart 6">
          <a:extLst>
            <a:ext uri="{FF2B5EF4-FFF2-40B4-BE49-F238E27FC236}">
              <a16:creationId xmlns:a16="http://schemas.microsoft.com/office/drawing/2014/main" id="{8812F88C-CAF6-4340-9FDF-2F96B02A9F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508000</xdr:colOff>
      <xdr:row>20</xdr:row>
      <xdr:rowOff>127001</xdr:rowOff>
    </xdr:from>
    <xdr:to>
      <xdr:col>13</xdr:col>
      <xdr:colOff>95250</xdr:colOff>
      <xdr:row>26</xdr:row>
      <xdr:rowOff>95251</xdr:rowOff>
    </xdr:to>
    <xdr:sp macro="" textlink="">
      <xdr:nvSpPr>
        <xdr:cNvPr id="8" name="Rectangle 7">
          <a:extLst>
            <a:ext uri="{FF2B5EF4-FFF2-40B4-BE49-F238E27FC236}">
              <a16:creationId xmlns:a16="http://schemas.microsoft.com/office/drawing/2014/main" id="{5FE39AF4-0475-4BC0-8BEC-DFE69488120C}"/>
            </a:ext>
          </a:extLst>
        </xdr:cNvPr>
        <xdr:cNvSpPr/>
      </xdr:nvSpPr>
      <xdr:spPr>
        <a:xfrm>
          <a:off x="5418667" y="3926418"/>
          <a:ext cx="2656416" cy="1619250"/>
        </a:xfrm>
        <a:prstGeom prst="rect">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258233</xdr:colOff>
      <xdr:row>17</xdr:row>
      <xdr:rowOff>46567</xdr:rowOff>
    </xdr:from>
    <xdr:to>
      <xdr:col>16</xdr:col>
      <xdr:colOff>1100666</xdr:colOff>
      <xdr:row>22</xdr:row>
      <xdr:rowOff>10583</xdr:rowOff>
    </xdr:to>
    <xdr:sp macro="" textlink="">
      <xdr:nvSpPr>
        <xdr:cNvPr id="9" name="Rectangle 8">
          <a:extLst>
            <a:ext uri="{FF2B5EF4-FFF2-40B4-BE49-F238E27FC236}">
              <a16:creationId xmlns:a16="http://schemas.microsoft.com/office/drawing/2014/main" id="{58FE67BF-D82E-41DA-B3B6-E304C1D2D606}"/>
            </a:ext>
          </a:extLst>
        </xdr:cNvPr>
        <xdr:cNvSpPr/>
      </xdr:nvSpPr>
      <xdr:spPr>
        <a:xfrm>
          <a:off x="8238066" y="3115734"/>
          <a:ext cx="2683933" cy="1244599"/>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283633</xdr:colOff>
      <xdr:row>24</xdr:row>
      <xdr:rowOff>8468</xdr:rowOff>
    </xdr:from>
    <xdr:to>
      <xdr:col>16</xdr:col>
      <xdr:colOff>1126066</xdr:colOff>
      <xdr:row>32</xdr:row>
      <xdr:rowOff>52916</xdr:rowOff>
    </xdr:to>
    <xdr:sp macro="" textlink="">
      <xdr:nvSpPr>
        <xdr:cNvPr id="10" name="Rectangle 9">
          <a:extLst>
            <a:ext uri="{FF2B5EF4-FFF2-40B4-BE49-F238E27FC236}">
              <a16:creationId xmlns:a16="http://schemas.microsoft.com/office/drawing/2014/main" id="{9DEDFCE3-52CC-4E58-B439-1CAE22650F87}"/>
            </a:ext>
          </a:extLst>
        </xdr:cNvPr>
        <xdr:cNvSpPr/>
      </xdr:nvSpPr>
      <xdr:spPr>
        <a:xfrm>
          <a:off x="8263466" y="5099051"/>
          <a:ext cx="2683933" cy="1483782"/>
        </a:xfrm>
        <a:prstGeom prst="rect">
          <a:avLst/>
        </a:prstGeom>
        <a:noFill/>
        <a:ln w="28575">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245533</xdr:colOff>
      <xdr:row>47</xdr:row>
      <xdr:rowOff>65616</xdr:rowOff>
    </xdr:from>
    <xdr:to>
      <xdr:col>16</xdr:col>
      <xdr:colOff>1087966</xdr:colOff>
      <xdr:row>57</xdr:row>
      <xdr:rowOff>95249</xdr:rowOff>
    </xdr:to>
    <xdr:sp macro="" textlink="">
      <xdr:nvSpPr>
        <xdr:cNvPr id="11" name="Rectangle 10">
          <a:extLst>
            <a:ext uri="{FF2B5EF4-FFF2-40B4-BE49-F238E27FC236}">
              <a16:creationId xmlns:a16="http://schemas.microsoft.com/office/drawing/2014/main" id="{F5CDD690-3FEF-4AEE-B82E-3AD5F2E29426}"/>
            </a:ext>
          </a:extLst>
        </xdr:cNvPr>
        <xdr:cNvSpPr/>
      </xdr:nvSpPr>
      <xdr:spPr>
        <a:xfrm>
          <a:off x="8225366" y="9294283"/>
          <a:ext cx="2683933" cy="1828799"/>
        </a:xfrm>
        <a:prstGeom prst="rect">
          <a:avLst/>
        </a:prstGeom>
        <a:noFill/>
        <a:ln w="28575">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381000</xdr:colOff>
      <xdr:row>23</xdr:row>
      <xdr:rowOff>15876</xdr:rowOff>
    </xdr:from>
    <xdr:to>
      <xdr:col>8</xdr:col>
      <xdr:colOff>508000</xdr:colOff>
      <xdr:row>23</xdr:row>
      <xdr:rowOff>137583</xdr:rowOff>
    </xdr:to>
    <xdr:cxnSp macro="">
      <xdr:nvCxnSpPr>
        <xdr:cNvPr id="13" name="Connector: Elbow 12">
          <a:extLst>
            <a:ext uri="{FF2B5EF4-FFF2-40B4-BE49-F238E27FC236}">
              <a16:creationId xmlns:a16="http://schemas.microsoft.com/office/drawing/2014/main" id="{E9DE6D32-00AE-4DA7-95CB-F20BA43DD310}"/>
            </a:ext>
          </a:extLst>
        </xdr:cNvPr>
        <xdr:cNvCxnSpPr>
          <a:endCxn id="8" idx="1"/>
        </xdr:cNvCxnSpPr>
      </xdr:nvCxnSpPr>
      <xdr:spPr>
        <a:xfrm flipV="1">
          <a:off x="4677833" y="4736043"/>
          <a:ext cx="740834" cy="121707"/>
        </a:xfrm>
        <a:prstGeom prst="bentConnector3">
          <a:avLst/>
        </a:prstGeom>
        <a:ln w="28575">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372533</xdr:colOff>
      <xdr:row>16</xdr:row>
      <xdr:rowOff>105832</xdr:rowOff>
    </xdr:from>
    <xdr:to>
      <xdr:col>16</xdr:col>
      <xdr:colOff>1280584</xdr:colOff>
      <xdr:row>17</xdr:row>
      <xdr:rowOff>46566</xdr:rowOff>
    </xdr:to>
    <xdr:cxnSp macro="">
      <xdr:nvCxnSpPr>
        <xdr:cNvPr id="18" name="Connector: Elbow 17">
          <a:extLst>
            <a:ext uri="{FF2B5EF4-FFF2-40B4-BE49-F238E27FC236}">
              <a16:creationId xmlns:a16="http://schemas.microsoft.com/office/drawing/2014/main" id="{69C6A221-9A0F-4D79-9EC6-E229CC3B6CA0}"/>
            </a:ext>
          </a:extLst>
        </xdr:cNvPr>
        <xdr:cNvCxnSpPr>
          <a:endCxn id="9" idx="0"/>
        </xdr:cNvCxnSpPr>
      </xdr:nvCxnSpPr>
      <xdr:spPr>
        <a:xfrm rot="10800000" flipV="1">
          <a:off x="9580033" y="2995082"/>
          <a:ext cx="1521884" cy="120651"/>
        </a:xfrm>
        <a:prstGeom prst="bentConnector2">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1126066</xdr:colOff>
      <xdr:row>28</xdr:row>
      <xdr:rowOff>30692</xdr:rowOff>
    </xdr:from>
    <xdr:to>
      <xdr:col>17</xdr:col>
      <xdr:colOff>1280583</xdr:colOff>
      <xdr:row>32</xdr:row>
      <xdr:rowOff>42332</xdr:rowOff>
    </xdr:to>
    <xdr:cxnSp macro="">
      <xdr:nvCxnSpPr>
        <xdr:cNvPr id="21" name="Connector: Elbow 20">
          <a:extLst>
            <a:ext uri="{FF2B5EF4-FFF2-40B4-BE49-F238E27FC236}">
              <a16:creationId xmlns:a16="http://schemas.microsoft.com/office/drawing/2014/main" id="{10190DAA-51D0-4CA5-8232-BB520192EAFF}"/>
            </a:ext>
          </a:extLst>
        </xdr:cNvPr>
        <xdr:cNvCxnSpPr>
          <a:stCxn id="10" idx="3"/>
          <a:endCxn id="6" idx="1"/>
        </xdr:cNvCxnSpPr>
      </xdr:nvCxnSpPr>
      <xdr:spPr>
        <a:xfrm>
          <a:off x="10947399" y="5840942"/>
          <a:ext cx="1445684" cy="731307"/>
        </a:xfrm>
        <a:prstGeom prst="bentConnector3">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1087966</xdr:colOff>
      <xdr:row>44</xdr:row>
      <xdr:rowOff>21167</xdr:rowOff>
    </xdr:from>
    <xdr:to>
      <xdr:col>18</xdr:col>
      <xdr:colOff>486833</xdr:colOff>
      <xdr:row>52</xdr:row>
      <xdr:rowOff>80433</xdr:rowOff>
    </xdr:to>
    <xdr:cxnSp macro="">
      <xdr:nvCxnSpPr>
        <xdr:cNvPr id="24" name="Connector: Elbow 23">
          <a:extLst>
            <a:ext uri="{FF2B5EF4-FFF2-40B4-BE49-F238E27FC236}">
              <a16:creationId xmlns:a16="http://schemas.microsoft.com/office/drawing/2014/main" id="{FDC974CD-5402-4B7E-8DE9-4A1F88C915F6}"/>
            </a:ext>
          </a:extLst>
        </xdr:cNvPr>
        <xdr:cNvCxnSpPr>
          <a:stCxn id="11" idx="3"/>
          <a:endCxn id="5" idx="0"/>
        </xdr:cNvCxnSpPr>
      </xdr:nvCxnSpPr>
      <xdr:spPr>
        <a:xfrm flipV="1">
          <a:off x="10909299" y="8710084"/>
          <a:ext cx="3251201" cy="1498599"/>
        </a:xfrm>
        <a:prstGeom prst="bentConnector4">
          <a:avLst>
            <a:gd name="adj1" fmla="val 8822"/>
            <a:gd name="adj2" fmla="val 115254"/>
          </a:avLst>
        </a:prstGeom>
        <a:ln w="28575">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hildhealthdata.org/learn-about-the-nsch/nsch-codebook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7366-A725-4346-8F11-94F04AC16B6C}">
  <dimension ref="A1:T4"/>
  <sheetViews>
    <sheetView topLeftCell="A26" zoomScale="60" zoomScaleNormal="60" workbookViewId="0">
      <selection activeCell="R22" sqref="R22"/>
    </sheetView>
  </sheetViews>
  <sheetFormatPr defaultColWidth="8.54296875" defaultRowHeight="14.5" x14ac:dyDescent="0.35"/>
  <cols>
    <col min="1" max="1" width="13.90625" style="8" customWidth="1"/>
    <col min="2" max="2" width="44.81640625" style="8" customWidth="1"/>
    <col min="3" max="3" width="49.453125" style="13" customWidth="1"/>
    <col min="4" max="10" width="8.54296875" style="3"/>
    <col min="11" max="11" width="18.36328125" style="3" customWidth="1"/>
    <col min="12" max="12" width="12" style="3" customWidth="1"/>
    <col min="13" max="19" width="8.54296875" style="3"/>
    <col min="20" max="20" width="19.26953125" style="3" customWidth="1"/>
    <col min="21" max="16384" width="8.54296875" style="3"/>
  </cols>
  <sheetData>
    <row r="1" spans="1:20" ht="139.5" customHeight="1" x14ac:dyDescent="0.35"/>
    <row r="2" spans="1:20" ht="50.5" customHeight="1" x14ac:dyDescent="0.6">
      <c r="A2" s="38" t="s">
        <v>1</v>
      </c>
      <c r="B2" s="38"/>
      <c r="C2" s="38"/>
      <c r="E2" s="21" t="s">
        <v>2</v>
      </c>
      <c r="F2" s="21"/>
      <c r="G2" s="21"/>
      <c r="H2" s="21"/>
      <c r="I2" s="21"/>
      <c r="J2" s="21"/>
      <c r="K2" s="21"/>
      <c r="M2" s="39" t="s">
        <v>3</v>
      </c>
      <c r="N2" s="39"/>
      <c r="O2" s="39"/>
      <c r="P2" s="39"/>
      <c r="Q2" s="39"/>
      <c r="R2" s="39"/>
      <c r="S2" s="39"/>
      <c r="T2" s="39"/>
    </row>
    <row r="3" spans="1:20" ht="90.5" customHeight="1" x14ac:dyDescent="0.6">
      <c r="A3" s="37" t="s">
        <v>4</v>
      </c>
      <c r="B3" s="37"/>
      <c r="C3" s="37"/>
      <c r="E3" s="4"/>
      <c r="F3" s="5"/>
      <c r="G3" s="5"/>
      <c r="H3" s="5"/>
      <c r="I3" s="5"/>
      <c r="J3" s="5"/>
      <c r="K3" s="5"/>
      <c r="M3" s="6"/>
      <c r="N3" s="7"/>
      <c r="O3" s="7"/>
      <c r="P3" s="7"/>
      <c r="Q3" s="7"/>
      <c r="R3" s="7"/>
      <c r="S3" s="7"/>
      <c r="T3" s="7"/>
    </row>
    <row r="4" spans="1:20" ht="27" customHeight="1" x14ac:dyDescent="0.6">
      <c r="A4" s="36" t="s">
        <v>18</v>
      </c>
      <c r="B4" s="36"/>
      <c r="C4" s="36"/>
      <c r="E4" s="4"/>
      <c r="F4" s="5"/>
      <c r="G4" s="5"/>
      <c r="H4" s="5"/>
      <c r="I4" s="5"/>
      <c r="J4" s="5"/>
      <c r="K4" s="5"/>
      <c r="M4" s="6"/>
      <c r="N4" s="7"/>
      <c r="O4" s="7"/>
      <c r="P4" s="7"/>
      <c r="Q4" s="7"/>
      <c r="R4" s="7"/>
      <c r="S4" s="7"/>
      <c r="T4" s="7"/>
    </row>
  </sheetData>
  <mergeCells count="4">
    <mergeCell ref="A4:C4"/>
    <mergeCell ref="A3:C3"/>
    <mergeCell ref="A2:C2"/>
    <mergeCell ref="M2:T2"/>
  </mergeCells>
  <phoneticPr fontId="10" type="noConversion"/>
  <hyperlinks>
    <hyperlink ref="A4:C4" r:id="rId1" display="NSCH Codebooks can be accessed here" xr:uid="{0764D862-E530-4CE5-AD46-C3AFA0133AC7}"/>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3089-EE70-4075-A431-D64402C6EFAF}">
  <dimension ref="A1:N48"/>
  <sheetViews>
    <sheetView zoomScale="60" zoomScaleNormal="60" workbookViewId="0">
      <selection activeCell="I13" sqref="I13"/>
    </sheetView>
  </sheetViews>
  <sheetFormatPr defaultRowHeight="14.5" x14ac:dyDescent="0.35"/>
  <cols>
    <col min="1" max="1" width="7.7265625" style="10" customWidth="1"/>
    <col min="2" max="2" width="6.90625" style="2" customWidth="1"/>
    <col min="3" max="3" width="16.453125" style="2" customWidth="1"/>
    <col min="4" max="4" width="45.26953125" style="12" customWidth="1"/>
    <col min="5" max="5" width="6.6328125" customWidth="1"/>
    <col min="6" max="6" width="9" customWidth="1"/>
    <col min="7" max="7" width="7.36328125" customWidth="1"/>
    <col min="8" max="8" width="15.54296875" customWidth="1"/>
    <col min="9" max="9" width="45.6328125" customWidth="1"/>
    <col min="12" max="12" width="11.90625" customWidth="1"/>
    <col min="13" max="13" width="15.36328125" style="12" customWidth="1"/>
    <col min="14" max="14" width="26.08984375" style="12" customWidth="1"/>
  </cols>
  <sheetData>
    <row r="1" spans="1:4" ht="18.5" x14ac:dyDescent="0.45">
      <c r="A1" s="28" t="s">
        <v>5</v>
      </c>
      <c r="B1" s="15"/>
      <c r="C1" s="15"/>
      <c r="D1" s="22"/>
    </row>
    <row r="2" spans="1:4" x14ac:dyDescent="0.35">
      <c r="A2" s="24"/>
      <c r="B2" s="16"/>
      <c r="C2" s="16"/>
    </row>
    <row r="20" spans="1:14" s="32" customFormat="1" ht="27" customHeight="1" x14ac:dyDescent="0.35">
      <c r="A20" s="31" t="s">
        <v>24</v>
      </c>
      <c r="B20" s="31"/>
      <c r="C20" s="31"/>
      <c r="D20" s="30"/>
      <c r="F20" s="31" t="s">
        <v>32</v>
      </c>
      <c r="G20" s="31"/>
      <c r="H20" s="31"/>
      <c r="I20" s="30"/>
      <c r="K20" s="33" t="s">
        <v>33</v>
      </c>
      <c r="L20" s="33"/>
      <c r="M20" s="34"/>
      <c r="N20" s="34"/>
    </row>
    <row r="21" spans="1:14" ht="43.5" x14ac:dyDescent="0.35">
      <c r="A21" s="9" t="s">
        <v>36</v>
      </c>
      <c r="B21" s="9" t="s">
        <v>21</v>
      </c>
      <c r="C21" s="9" t="s">
        <v>59</v>
      </c>
      <c r="D21" s="9" t="s">
        <v>19</v>
      </c>
      <c r="F21" s="9" t="s">
        <v>36</v>
      </c>
      <c r="G21" s="9" t="s">
        <v>21</v>
      </c>
      <c r="H21" s="9" t="s">
        <v>59</v>
      </c>
      <c r="I21" s="9" t="s">
        <v>19</v>
      </c>
      <c r="K21" s="9" t="s">
        <v>36</v>
      </c>
      <c r="L21" s="9" t="s">
        <v>59</v>
      </c>
      <c r="M21" s="29" t="s">
        <v>23</v>
      </c>
      <c r="N21" s="29" t="s">
        <v>22</v>
      </c>
    </row>
    <row r="22" spans="1:14" x14ac:dyDescent="0.35">
      <c r="A22" s="25">
        <v>0</v>
      </c>
      <c r="B22" s="18"/>
      <c r="C22" s="18"/>
      <c r="D22" s="23" t="e">
        <f>(B22/C22)*100</f>
        <v>#DIV/0!</v>
      </c>
      <c r="F22" s="25">
        <v>0</v>
      </c>
      <c r="G22" s="18"/>
      <c r="H22" s="18"/>
      <c r="I22" s="23" t="e">
        <f>(G22/H22)*100</f>
        <v>#DIV/0!</v>
      </c>
      <c r="K22" s="25">
        <v>0</v>
      </c>
      <c r="L22" s="17">
        <f>SUM(B22,B28,B34,B40,B46,G22,G28,G34,G40)</f>
        <v>0</v>
      </c>
      <c r="M22" s="1">
        <f>C22</f>
        <v>0</v>
      </c>
      <c r="N22" s="35" t="e">
        <f>(L22/M22)</f>
        <v>#DIV/0!</v>
      </c>
    </row>
    <row r="23" spans="1:14" x14ac:dyDescent="0.35">
      <c r="A23" s="25">
        <v>1</v>
      </c>
      <c r="B23" s="18"/>
      <c r="C23" s="18"/>
      <c r="D23" s="23" t="e">
        <f t="shared" ref="D23:D24" si="0">(B23/C23)*100</f>
        <v>#DIV/0!</v>
      </c>
      <c r="F23" s="25">
        <v>1</v>
      </c>
      <c r="G23" s="18"/>
      <c r="H23" s="18"/>
      <c r="I23" s="23" t="e">
        <f t="shared" ref="I23:I24" si="1">(G23/H23)*100</f>
        <v>#DIV/0!</v>
      </c>
      <c r="K23" s="25">
        <v>1</v>
      </c>
      <c r="L23" s="17">
        <f>SUM(B23,B29,B35,B41,B47,G23,G29,G35,G41)</f>
        <v>0</v>
      </c>
      <c r="M23" s="1">
        <f>C23</f>
        <v>0</v>
      </c>
      <c r="N23" s="35" t="e">
        <f t="shared" ref="N23:N24" si="2">(L23/M23)</f>
        <v>#DIV/0!</v>
      </c>
    </row>
    <row r="24" spans="1:14" x14ac:dyDescent="0.35">
      <c r="A24" s="25" t="s">
        <v>6</v>
      </c>
      <c r="B24" s="18"/>
      <c r="C24" s="18"/>
      <c r="D24" s="23" t="e">
        <f t="shared" si="0"/>
        <v>#DIV/0!</v>
      </c>
      <c r="F24" s="25" t="s">
        <v>6</v>
      </c>
      <c r="G24" s="18"/>
      <c r="H24" s="18"/>
      <c r="I24" s="23" t="e">
        <f t="shared" si="1"/>
        <v>#DIV/0!</v>
      </c>
      <c r="K24" s="25" t="s">
        <v>6</v>
      </c>
      <c r="L24" s="17">
        <f>SUM(B24,B30,B36,B42,B48,G24,G30,G36,G42)</f>
        <v>0</v>
      </c>
      <c r="M24" s="1">
        <f>C24</f>
        <v>0</v>
      </c>
      <c r="N24" s="35" t="e">
        <f t="shared" si="2"/>
        <v>#DIV/0!</v>
      </c>
    </row>
    <row r="26" spans="1:14" ht="15.5" x14ac:dyDescent="0.35">
      <c r="A26" s="31" t="s">
        <v>25</v>
      </c>
      <c r="B26" s="26"/>
      <c r="C26" s="26"/>
      <c r="D26" s="27"/>
      <c r="F26" s="31" t="s">
        <v>31</v>
      </c>
      <c r="G26" s="26"/>
      <c r="H26" s="26"/>
      <c r="I26" s="27"/>
    </row>
    <row r="27" spans="1:14" ht="29" x14ac:dyDescent="0.35">
      <c r="A27" s="9" t="s">
        <v>36</v>
      </c>
      <c r="B27" s="9" t="s">
        <v>21</v>
      </c>
      <c r="C27" s="9" t="s">
        <v>59</v>
      </c>
      <c r="D27" s="9" t="s">
        <v>19</v>
      </c>
      <c r="F27" s="9" t="s">
        <v>36</v>
      </c>
      <c r="G27" s="9" t="s">
        <v>21</v>
      </c>
      <c r="H27" s="9" t="s">
        <v>59</v>
      </c>
      <c r="I27" s="9" t="s">
        <v>19</v>
      </c>
    </row>
    <row r="28" spans="1:14" x14ac:dyDescent="0.35">
      <c r="A28" s="25">
        <v>0</v>
      </c>
      <c r="B28" s="18"/>
      <c r="C28" s="18"/>
      <c r="D28" s="23" t="e">
        <f>(B28/C28)*100</f>
        <v>#DIV/0!</v>
      </c>
      <c r="F28" s="25">
        <v>0</v>
      </c>
      <c r="G28" s="18"/>
      <c r="H28" s="18"/>
      <c r="I28" s="23" t="e">
        <f>(G28/H28)*100</f>
        <v>#DIV/0!</v>
      </c>
    </row>
    <row r="29" spans="1:14" x14ac:dyDescent="0.35">
      <c r="A29" s="25">
        <v>1</v>
      </c>
      <c r="B29" s="18"/>
      <c r="C29" s="18"/>
      <c r="D29" s="23" t="e">
        <f t="shared" ref="D29:D30" si="3">(B29/C29)*100</f>
        <v>#DIV/0!</v>
      </c>
      <c r="F29" s="25">
        <v>1</v>
      </c>
      <c r="G29" s="18"/>
      <c r="H29" s="18"/>
      <c r="I29" s="23" t="e">
        <f t="shared" ref="I29:I30" si="4">(G29/H29)*100</f>
        <v>#DIV/0!</v>
      </c>
    </row>
    <row r="30" spans="1:14" x14ac:dyDescent="0.35">
      <c r="A30" s="25" t="s">
        <v>6</v>
      </c>
      <c r="B30" s="18"/>
      <c r="C30" s="18"/>
      <c r="D30" s="23" t="e">
        <f t="shared" si="3"/>
        <v>#DIV/0!</v>
      </c>
      <c r="F30" s="25" t="s">
        <v>6</v>
      </c>
      <c r="G30" s="18"/>
      <c r="H30" s="18"/>
      <c r="I30" s="23" t="e">
        <f t="shared" si="4"/>
        <v>#DIV/0!</v>
      </c>
    </row>
    <row r="32" spans="1:14" ht="15.5" x14ac:dyDescent="0.35">
      <c r="A32" s="31" t="s">
        <v>26</v>
      </c>
      <c r="B32" s="26"/>
      <c r="C32" s="26"/>
      <c r="D32" s="27"/>
      <c r="F32" s="31" t="s">
        <v>30</v>
      </c>
      <c r="G32" s="26"/>
      <c r="H32" s="26"/>
      <c r="I32" s="27"/>
    </row>
    <row r="33" spans="1:9" ht="29" x14ac:dyDescent="0.35">
      <c r="A33" s="9" t="s">
        <v>36</v>
      </c>
      <c r="B33" s="9" t="s">
        <v>21</v>
      </c>
      <c r="C33" s="9" t="s">
        <v>59</v>
      </c>
      <c r="D33" s="9" t="s">
        <v>19</v>
      </c>
      <c r="F33" s="9" t="s">
        <v>36</v>
      </c>
      <c r="G33" s="9" t="s">
        <v>21</v>
      </c>
      <c r="H33" s="9" t="s">
        <v>59</v>
      </c>
      <c r="I33" s="9" t="s">
        <v>19</v>
      </c>
    </row>
    <row r="34" spans="1:9" x14ac:dyDescent="0.35">
      <c r="A34" s="25">
        <v>0</v>
      </c>
      <c r="B34" s="18"/>
      <c r="C34" s="18"/>
      <c r="D34" s="23" t="e">
        <f>(B34/C34)*100</f>
        <v>#DIV/0!</v>
      </c>
      <c r="F34" s="25">
        <v>0</v>
      </c>
      <c r="G34" s="18"/>
      <c r="H34" s="18"/>
      <c r="I34" s="23" t="e">
        <f>(G34/H34)*100</f>
        <v>#DIV/0!</v>
      </c>
    </row>
    <row r="35" spans="1:9" x14ac:dyDescent="0.35">
      <c r="A35" s="25">
        <v>1</v>
      </c>
      <c r="B35" s="18"/>
      <c r="C35" s="18"/>
      <c r="D35" s="23" t="e">
        <f t="shared" ref="D35:D36" si="5">(B35/C35)*100</f>
        <v>#DIV/0!</v>
      </c>
      <c r="F35" s="25">
        <v>1</v>
      </c>
      <c r="G35" s="18"/>
      <c r="H35" s="18"/>
      <c r="I35" s="23" t="e">
        <f t="shared" ref="I35:I36" si="6">(G35/H35)*100</f>
        <v>#DIV/0!</v>
      </c>
    </row>
    <row r="36" spans="1:9" x14ac:dyDescent="0.35">
      <c r="A36" s="25" t="s">
        <v>6</v>
      </c>
      <c r="B36" s="18"/>
      <c r="C36" s="18"/>
      <c r="D36" s="23" t="e">
        <f t="shared" si="5"/>
        <v>#DIV/0!</v>
      </c>
      <c r="F36" s="25" t="s">
        <v>6</v>
      </c>
      <c r="G36" s="18"/>
      <c r="H36" s="18"/>
      <c r="I36" s="23" t="e">
        <f t="shared" si="6"/>
        <v>#DIV/0!</v>
      </c>
    </row>
    <row r="38" spans="1:9" ht="15.5" x14ac:dyDescent="0.35">
      <c r="A38" s="31" t="s">
        <v>27</v>
      </c>
      <c r="B38" s="26"/>
      <c r="C38" s="26"/>
      <c r="D38" s="27"/>
      <c r="F38" s="31" t="s">
        <v>29</v>
      </c>
      <c r="G38" s="26"/>
      <c r="H38" s="26"/>
      <c r="I38" s="27"/>
    </row>
    <row r="39" spans="1:9" ht="29" x14ac:dyDescent="0.35">
      <c r="A39" s="9" t="s">
        <v>36</v>
      </c>
      <c r="B39" s="9" t="s">
        <v>21</v>
      </c>
      <c r="C39" s="9" t="s">
        <v>59</v>
      </c>
      <c r="D39" s="9" t="s">
        <v>19</v>
      </c>
      <c r="F39" s="9" t="s">
        <v>36</v>
      </c>
      <c r="G39" s="9" t="s">
        <v>21</v>
      </c>
      <c r="H39" s="9" t="s">
        <v>59</v>
      </c>
      <c r="I39" s="9" t="s">
        <v>19</v>
      </c>
    </row>
    <row r="40" spans="1:9" x14ac:dyDescent="0.35">
      <c r="A40" s="25">
        <v>0</v>
      </c>
      <c r="B40" s="18"/>
      <c r="C40" s="18"/>
      <c r="D40" s="23" t="e">
        <f>(B40/C40)*100</f>
        <v>#DIV/0!</v>
      </c>
      <c r="F40" s="25">
        <v>0</v>
      </c>
      <c r="G40" s="18"/>
      <c r="H40" s="18"/>
      <c r="I40" s="23" t="e">
        <f>(G40/H40)*100</f>
        <v>#DIV/0!</v>
      </c>
    </row>
    <row r="41" spans="1:9" x14ac:dyDescent="0.35">
      <c r="A41" s="25">
        <v>1</v>
      </c>
      <c r="B41" s="18"/>
      <c r="C41" s="18"/>
      <c r="D41" s="23" t="e">
        <f t="shared" ref="D41:D42" si="7">(B41/C41)*100</f>
        <v>#DIV/0!</v>
      </c>
      <c r="F41" s="25">
        <v>1</v>
      </c>
      <c r="G41" s="18"/>
      <c r="H41" s="18"/>
      <c r="I41" s="23" t="e">
        <f t="shared" ref="I41:I42" si="8">(G41/H41)*100</f>
        <v>#DIV/0!</v>
      </c>
    </row>
    <row r="42" spans="1:9" x14ac:dyDescent="0.35">
      <c r="A42" s="25" t="s">
        <v>6</v>
      </c>
      <c r="B42" s="18"/>
      <c r="C42" s="18"/>
      <c r="D42" s="23" t="e">
        <f t="shared" si="7"/>
        <v>#DIV/0!</v>
      </c>
      <c r="F42" s="25" t="s">
        <v>6</v>
      </c>
      <c r="G42" s="18"/>
      <c r="H42" s="18"/>
      <c r="I42" s="23" t="e">
        <f t="shared" si="8"/>
        <v>#DIV/0!</v>
      </c>
    </row>
    <row r="44" spans="1:9" ht="15.5" x14ac:dyDescent="0.35">
      <c r="A44" s="26" t="s">
        <v>28</v>
      </c>
      <c r="B44" s="26"/>
      <c r="C44" s="26"/>
      <c r="D44" s="30"/>
    </row>
    <row r="45" spans="1:9" ht="29" x14ac:dyDescent="0.35">
      <c r="A45" s="9" t="s">
        <v>36</v>
      </c>
      <c r="B45" s="9" t="s">
        <v>21</v>
      </c>
      <c r="C45" s="9" t="s">
        <v>59</v>
      </c>
      <c r="D45" s="9" t="s">
        <v>19</v>
      </c>
    </row>
    <row r="46" spans="1:9" x14ac:dyDescent="0.35">
      <c r="A46" s="25">
        <v>0</v>
      </c>
      <c r="B46" s="18"/>
      <c r="C46" s="18"/>
      <c r="D46" s="23" t="e">
        <f>(B46/C46)*100</f>
        <v>#DIV/0!</v>
      </c>
    </row>
    <row r="47" spans="1:9" x14ac:dyDescent="0.35">
      <c r="A47" s="25">
        <v>1</v>
      </c>
      <c r="B47" s="18"/>
      <c r="C47" s="18"/>
      <c r="D47" s="23" t="e">
        <f t="shared" ref="D47:D48" si="9">(B47/C47)*100</f>
        <v>#DIV/0!</v>
      </c>
    </row>
    <row r="48" spans="1:9" x14ac:dyDescent="0.35">
      <c r="A48" s="25" t="s">
        <v>6</v>
      </c>
      <c r="B48" s="18"/>
      <c r="C48" s="18"/>
      <c r="D48" s="23" t="e">
        <f t="shared" si="9"/>
        <v>#DIV/0!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6F586-6D6B-4733-B8D0-2ED6E39188EA}">
  <dimension ref="A1:I30"/>
  <sheetViews>
    <sheetView zoomScale="80" zoomScaleNormal="80" zoomScaleSheetLayoutView="80" workbookViewId="0">
      <selection activeCell="L22" sqref="L22"/>
    </sheetView>
  </sheetViews>
  <sheetFormatPr defaultRowHeight="14.5" x14ac:dyDescent="0.35"/>
  <cols>
    <col min="1" max="1" width="12.6328125" style="12" customWidth="1"/>
    <col min="2" max="2" width="26.7265625" style="12" customWidth="1"/>
    <col min="3" max="5" width="9.90625" style="12" customWidth="1"/>
    <col min="6" max="6" width="14" style="12" customWidth="1"/>
    <col min="7" max="7" width="13" style="12" customWidth="1"/>
    <col min="8" max="8" width="18.1796875" style="12" customWidth="1"/>
  </cols>
  <sheetData>
    <row r="1" spans="1:7" ht="18.5" x14ac:dyDescent="0.45">
      <c r="A1" s="28" t="s">
        <v>82</v>
      </c>
      <c r="B1" s="22"/>
      <c r="C1" s="22"/>
      <c r="D1" s="22"/>
      <c r="E1" s="22"/>
      <c r="F1" s="22"/>
      <c r="G1" s="22"/>
    </row>
    <row r="21" spans="1:9" ht="29" x14ac:dyDescent="0.35">
      <c r="A21" s="9" t="s">
        <v>37</v>
      </c>
      <c r="B21" s="9" t="s">
        <v>48</v>
      </c>
      <c r="C21" s="9" t="s">
        <v>47</v>
      </c>
      <c r="D21" s="29" t="s">
        <v>34</v>
      </c>
      <c r="E21" s="29" t="s">
        <v>35</v>
      </c>
      <c r="F21" s="29" t="s">
        <v>60</v>
      </c>
      <c r="G21" s="29" t="s">
        <v>61</v>
      </c>
      <c r="H21" s="9" t="s">
        <v>62</v>
      </c>
      <c r="I21" s="50" t="s">
        <v>14</v>
      </c>
    </row>
    <row r="22" spans="1:9" ht="29" x14ac:dyDescent="0.35">
      <c r="A22" s="1" t="s">
        <v>38</v>
      </c>
      <c r="B22" s="1" t="s">
        <v>49</v>
      </c>
      <c r="C22" s="1"/>
      <c r="D22" s="1"/>
      <c r="E22" s="1"/>
      <c r="F22" s="1">
        <f>SUM(C22:E22)</f>
        <v>0</v>
      </c>
      <c r="G22" s="1">
        <f t="shared" ref="G22:G30" si="0">SUM(D22:E22)</f>
        <v>0</v>
      </c>
      <c r="H22" s="23" t="e">
        <f>(G22/F22)*100</f>
        <v>#DIV/0!</v>
      </c>
      <c r="I22" s="51" t="e">
        <f>RANK(H22,H$22:H$30)+COUNTIF($H$22:H22,H22)-1</f>
        <v>#DIV/0!</v>
      </c>
    </row>
    <row r="23" spans="1:9" ht="29" x14ac:dyDescent="0.35">
      <c r="A23" s="1" t="s">
        <v>39</v>
      </c>
      <c r="B23" s="1" t="s">
        <v>50</v>
      </c>
      <c r="C23" s="1"/>
      <c r="D23" s="1"/>
      <c r="E23" s="1"/>
      <c r="F23" s="1">
        <f t="shared" ref="F23:F30" si="1">SUM(C23:E23)</f>
        <v>0</v>
      </c>
      <c r="G23" s="1">
        <f t="shared" si="0"/>
        <v>0</v>
      </c>
      <c r="H23" s="23" t="e">
        <f t="shared" ref="H23:H30" si="2">(G23/F23)*100</f>
        <v>#DIV/0!</v>
      </c>
      <c r="I23" s="51" t="e">
        <f>RANK(H23,H$22:H$30)+COUNTIF($H$22:H23,H23)-1</f>
        <v>#DIV/0!</v>
      </c>
    </row>
    <row r="24" spans="1:9" x14ac:dyDescent="0.35">
      <c r="A24" s="1" t="s">
        <v>40</v>
      </c>
      <c r="B24" s="1" t="s">
        <v>51</v>
      </c>
      <c r="C24" s="1"/>
      <c r="D24" s="1"/>
      <c r="E24" s="1"/>
      <c r="F24" s="1">
        <f t="shared" si="1"/>
        <v>0</v>
      </c>
      <c r="G24" s="1">
        <f t="shared" si="0"/>
        <v>0</v>
      </c>
      <c r="H24" s="23" t="e">
        <f t="shared" si="2"/>
        <v>#DIV/0!</v>
      </c>
      <c r="I24" s="51" t="e">
        <f>RANK(H24,H$22:H$30)+COUNTIF($H$22:H24,H24)-1</f>
        <v>#DIV/0!</v>
      </c>
    </row>
    <row r="25" spans="1:9" ht="29" x14ac:dyDescent="0.35">
      <c r="A25" s="1" t="s">
        <v>41</v>
      </c>
      <c r="B25" s="1" t="s">
        <v>52</v>
      </c>
      <c r="C25" s="1"/>
      <c r="D25" s="1"/>
      <c r="E25" s="1"/>
      <c r="F25" s="1">
        <f t="shared" si="1"/>
        <v>0</v>
      </c>
      <c r="G25" s="1">
        <f t="shared" si="0"/>
        <v>0</v>
      </c>
      <c r="H25" s="23" t="e">
        <f t="shared" si="2"/>
        <v>#DIV/0!</v>
      </c>
      <c r="I25" s="51" t="e">
        <f>RANK(H25,H$22:H$30)+COUNTIF($H$22:H25,H25)-1</f>
        <v>#DIV/0!</v>
      </c>
    </row>
    <row r="26" spans="1:9" ht="29" x14ac:dyDescent="0.35">
      <c r="A26" s="1" t="s">
        <v>42</v>
      </c>
      <c r="B26" s="1" t="s">
        <v>53</v>
      </c>
      <c r="C26" s="1"/>
      <c r="D26" s="1"/>
      <c r="E26" s="1"/>
      <c r="F26" s="1">
        <f t="shared" si="1"/>
        <v>0</v>
      </c>
      <c r="G26" s="1">
        <f t="shared" si="0"/>
        <v>0</v>
      </c>
      <c r="H26" s="23" t="e">
        <f t="shared" si="2"/>
        <v>#DIV/0!</v>
      </c>
      <c r="I26" s="51" t="e">
        <f>RANK(H26,H$22:H$30)+COUNTIF($H$22:H26,H26)-1</f>
        <v>#DIV/0!</v>
      </c>
    </row>
    <row r="27" spans="1:9" ht="29" x14ac:dyDescent="0.35">
      <c r="A27" s="1" t="s">
        <v>43</v>
      </c>
      <c r="B27" s="1" t="s">
        <v>54</v>
      </c>
      <c r="C27" s="1"/>
      <c r="D27" s="1"/>
      <c r="E27" s="1"/>
      <c r="F27" s="1">
        <f t="shared" si="1"/>
        <v>0</v>
      </c>
      <c r="G27" s="1">
        <f t="shared" si="0"/>
        <v>0</v>
      </c>
      <c r="H27" s="23" t="e">
        <f t="shared" si="2"/>
        <v>#DIV/0!</v>
      </c>
      <c r="I27" s="51" t="e">
        <f>RANK(H27,H$22:H$30)+COUNTIF($H$22:H27,H27)-1</f>
        <v>#DIV/0!</v>
      </c>
    </row>
    <row r="28" spans="1:9" ht="29" x14ac:dyDescent="0.35">
      <c r="A28" s="1" t="s">
        <v>44</v>
      </c>
      <c r="B28" s="1" t="s">
        <v>55</v>
      </c>
      <c r="C28" s="1"/>
      <c r="D28" s="1"/>
      <c r="E28" s="1"/>
      <c r="F28" s="1">
        <f t="shared" si="1"/>
        <v>0</v>
      </c>
      <c r="G28" s="1">
        <f t="shared" si="0"/>
        <v>0</v>
      </c>
      <c r="H28" s="23" t="e">
        <f t="shared" si="2"/>
        <v>#DIV/0!</v>
      </c>
      <c r="I28" s="51" t="e">
        <f>RANK(H28,H$22:H$30)+COUNTIF($H$22:H28,H28)-1</f>
        <v>#DIV/0!</v>
      </c>
    </row>
    <row r="29" spans="1:9" ht="29" x14ac:dyDescent="0.35">
      <c r="A29" s="1" t="s">
        <v>45</v>
      </c>
      <c r="B29" s="1" t="s">
        <v>56</v>
      </c>
      <c r="C29" s="1"/>
      <c r="D29" s="1"/>
      <c r="E29" s="1"/>
      <c r="F29" s="1">
        <f t="shared" si="1"/>
        <v>0</v>
      </c>
      <c r="G29" s="1">
        <f t="shared" si="0"/>
        <v>0</v>
      </c>
      <c r="H29" s="23" t="e">
        <f t="shared" si="2"/>
        <v>#DIV/0!</v>
      </c>
      <c r="I29" s="51" t="e">
        <f>RANK(H29,H$22:H$30)+COUNTIF($H$22:H29,H29)-1</f>
        <v>#DIV/0!</v>
      </c>
    </row>
    <row r="30" spans="1:9" ht="29" x14ac:dyDescent="0.35">
      <c r="A30" s="1" t="s">
        <v>46</v>
      </c>
      <c r="B30" s="1" t="s">
        <v>57</v>
      </c>
      <c r="C30" s="1"/>
      <c r="D30" s="1"/>
      <c r="E30" s="1"/>
      <c r="F30" s="1">
        <f t="shared" si="1"/>
        <v>0</v>
      </c>
      <c r="G30" s="1">
        <f t="shared" si="0"/>
        <v>0</v>
      </c>
      <c r="H30" s="23" t="e">
        <f t="shared" si="2"/>
        <v>#DIV/0!</v>
      </c>
      <c r="I30" s="51" t="e">
        <f>RANK(H30,H$22:H$30)+COUNTIF($H$22:H30,H30)-1</f>
        <v>#DIV/0!</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0BDB0-4AC5-42F2-8BC0-7F266D29A4A2}">
  <dimension ref="A1:L22"/>
  <sheetViews>
    <sheetView zoomScale="90" zoomScaleNormal="90" workbookViewId="0">
      <selection activeCell="K13" sqref="K13"/>
    </sheetView>
  </sheetViews>
  <sheetFormatPr defaultRowHeight="14.5" x14ac:dyDescent="0.35"/>
  <cols>
    <col min="1" max="1" width="23" style="2" customWidth="1"/>
    <col min="2" max="4" width="9.08984375" style="2" customWidth="1"/>
    <col min="5" max="5" width="14.1796875" style="2" customWidth="1"/>
    <col min="6" max="6" width="16.26953125" style="2" customWidth="1"/>
    <col min="7" max="7" width="15.08984375" customWidth="1"/>
  </cols>
  <sheetData>
    <row r="1" spans="1:12" x14ac:dyDescent="0.35">
      <c r="A1" s="15" t="s">
        <v>12</v>
      </c>
      <c r="B1" s="15"/>
      <c r="C1" s="15"/>
      <c r="D1" s="15"/>
      <c r="E1" s="15"/>
      <c r="F1" s="15"/>
      <c r="G1" s="14"/>
      <c r="H1" s="14"/>
      <c r="I1" s="14"/>
      <c r="J1" s="14"/>
      <c r="K1" s="14"/>
      <c r="L1" s="14"/>
    </row>
    <row r="2" spans="1:12" x14ac:dyDescent="0.35">
      <c r="A2" s="16"/>
      <c r="B2" s="16"/>
      <c r="C2" s="16"/>
      <c r="D2" s="16"/>
      <c r="E2" s="16"/>
      <c r="F2" s="16"/>
    </row>
    <row r="17" spans="1:7" ht="58.5" customHeight="1" x14ac:dyDescent="0.35">
      <c r="A17" s="9" t="s">
        <v>63</v>
      </c>
      <c r="B17" s="9" t="s">
        <v>47</v>
      </c>
      <c r="C17" s="29" t="s">
        <v>34</v>
      </c>
      <c r="D17" s="29" t="s">
        <v>35</v>
      </c>
      <c r="E17" s="29" t="s">
        <v>61</v>
      </c>
      <c r="F17" s="9" t="s">
        <v>20</v>
      </c>
      <c r="G17" s="9" t="s">
        <v>58</v>
      </c>
    </row>
    <row r="18" spans="1:7" x14ac:dyDescent="0.35">
      <c r="A18" s="18" t="s">
        <v>7</v>
      </c>
      <c r="B18" s="18"/>
      <c r="C18" s="18"/>
      <c r="D18" s="18"/>
      <c r="E18" s="18">
        <f>SUM(C18:D18)</f>
        <v>0</v>
      </c>
      <c r="F18" s="18"/>
      <c r="G18" s="19" t="e">
        <f>(E18/F18)*100000</f>
        <v>#DIV/0!</v>
      </c>
    </row>
    <row r="19" spans="1:7" x14ac:dyDescent="0.35">
      <c r="A19" s="18" t="s">
        <v>8</v>
      </c>
      <c r="B19" s="18"/>
      <c r="C19" s="18"/>
      <c r="D19" s="18"/>
      <c r="E19" s="18">
        <f t="shared" ref="E19:E22" si="0">SUM(C19:D19)</f>
        <v>0</v>
      </c>
      <c r="F19" s="18"/>
      <c r="G19" s="19" t="e">
        <f t="shared" ref="G19:G22" si="1">(E19/F19)*100000</f>
        <v>#DIV/0!</v>
      </c>
    </row>
    <row r="20" spans="1:7" x14ac:dyDescent="0.35">
      <c r="A20" s="18" t="s">
        <v>9</v>
      </c>
      <c r="B20" s="18"/>
      <c r="C20" s="18"/>
      <c r="D20" s="18"/>
      <c r="E20" s="18">
        <f t="shared" si="0"/>
        <v>0</v>
      </c>
      <c r="F20" s="18"/>
      <c r="G20" s="19" t="e">
        <f t="shared" si="1"/>
        <v>#DIV/0!</v>
      </c>
    </row>
    <row r="21" spans="1:7" x14ac:dyDescent="0.35">
      <c r="A21" s="18" t="s">
        <v>10</v>
      </c>
      <c r="B21" s="18"/>
      <c r="C21" s="18"/>
      <c r="D21" s="18"/>
      <c r="E21" s="18">
        <f t="shared" si="0"/>
        <v>0</v>
      </c>
      <c r="F21" s="18"/>
      <c r="G21" s="19" t="e">
        <f t="shared" si="1"/>
        <v>#DIV/0!</v>
      </c>
    </row>
    <row r="22" spans="1:7" x14ac:dyDescent="0.35">
      <c r="A22" s="18" t="s">
        <v>11</v>
      </c>
      <c r="B22" s="18"/>
      <c r="C22" s="18"/>
      <c r="D22" s="18"/>
      <c r="E22" s="18">
        <f t="shared" si="0"/>
        <v>0</v>
      </c>
      <c r="F22" s="18"/>
      <c r="G22" s="19" t="e">
        <f t="shared" si="1"/>
        <v>#DIV/0!</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D3A2D-036C-4162-BDF2-6D06F793D761}">
  <dimension ref="A1:O33"/>
  <sheetViews>
    <sheetView zoomScale="60" zoomScaleNormal="60" workbookViewId="0">
      <selection activeCell="N25" sqref="N25"/>
    </sheetView>
  </sheetViews>
  <sheetFormatPr defaultRowHeight="14.5" x14ac:dyDescent="0.35"/>
  <cols>
    <col min="11" max="11" width="32.54296875" customWidth="1"/>
    <col min="12" max="12" width="13.453125" customWidth="1"/>
    <col min="13" max="13" width="16.453125" customWidth="1"/>
    <col min="14" max="14" width="26.7265625" customWidth="1"/>
    <col min="15" max="15" width="33.26953125" customWidth="1"/>
  </cols>
  <sheetData>
    <row r="1" spans="1:15" x14ac:dyDescent="0.35">
      <c r="A1" s="15" t="s">
        <v>15</v>
      </c>
      <c r="B1" s="14"/>
      <c r="C1" s="14"/>
      <c r="D1" s="14"/>
      <c r="E1" s="14"/>
      <c r="F1" s="14"/>
      <c r="G1" s="14"/>
      <c r="H1" s="14"/>
      <c r="I1" s="14"/>
      <c r="J1" s="14"/>
      <c r="K1" s="14"/>
    </row>
    <row r="3" spans="1:15" ht="29" x14ac:dyDescent="0.35">
      <c r="K3" s="41" t="s">
        <v>83</v>
      </c>
      <c r="L3" s="42" t="s">
        <v>66</v>
      </c>
      <c r="N3" s="11" t="s">
        <v>89</v>
      </c>
      <c r="O3" s="49" t="s">
        <v>81</v>
      </c>
    </row>
    <row r="4" spans="1:15" x14ac:dyDescent="0.35">
      <c r="K4" s="40" t="s">
        <v>64</v>
      </c>
      <c r="L4" s="40"/>
      <c r="N4" s="40" t="s">
        <v>16</v>
      </c>
      <c r="O4" s="20"/>
    </row>
    <row r="5" spans="1:15" x14ac:dyDescent="0.35">
      <c r="K5" s="40" t="s">
        <v>65</v>
      </c>
      <c r="L5" s="40"/>
      <c r="N5" s="43" t="s">
        <v>17</v>
      </c>
      <c r="O5" s="20"/>
    </row>
    <row r="6" spans="1:15" x14ac:dyDescent="0.35">
      <c r="N6" s="48" t="s">
        <v>0</v>
      </c>
      <c r="O6" s="20"/>
    </row>
    <row r="8" spans="1:15" ht="29" x14ac:dyDescent="0.35">
      <c r="K8" s="41" t="s">
        <v>84</v>
      </c>
      <c r="L8" s="42" t="s">
        <v>66</v>
      </c>
    </row>
    <row r="9" spans="1:15" x14ac:dyDescent="0.35">
      <c r="K9" s="40" t="s">
        <v>67</v>
      </c>
      <c r="L9" s="40"/>
    </row>
    <row r="10" spans="1:15" x14ac:dyDescent="0.35">
      <c r="K10" s="40" t="s">
        <v>68</v>
      </c>
      <c r="L10" s="40"/>
    </row>
    <row r="11" spans="1:15" x14ac:dyDescent="0.35">
      <c r="K11" s="40" t="s">
        <v>69</v>
      </c>
      <c r="L11" s="40"/>
    </row>
    <row r="13" spans="1:15" ht="29" x14ac:dyDescent="0.35">
      <c r="K13" s="44" t="s">
        <v>85</v>
      </c>
      <c r="L13" s="45" t="s">
        <v>66</v>
      </c>
    </row>
    <row r="14" spans="1:15" x14ac:dyDescent="0.35">
      <c r="K14" s="43" t="s">
        <v>67</v>
      </c>
      <c r="L14" s="43"/>
    </row>
    <row r="15" spans="1:15" x14ac:dyDescent="0.35">
      <c r="K15" s="43" t="s">
        <v>68</v>
      </c>
      <c r="L15" s="43"/>
    </row>
    <row r="16" spans="1:15" x14ac:dyDescent="0.35">
      <c r="K16" s="43" t="s">
        <v>69</v>
      </c>
      <c r="L16" s="43"/>
    </row>
    <row r="18" spans="11:12" ht="29" x14ac:dyDescent="0.35">
      <c r="K18" s="44" t="s">
        <v>86</v>
      </c>
      <c r="L18" s="45" t="s">
        <v>66</v>
      </c>
    </row>
    <row r="19" spans="11:12" x14ac:dyDescent="0.35">
      <c r="K19" s="43" t="s">
        <v>70</v>
      </c>
      <c r="L19" s="43"/>
    </row>
    <row r="20" spans="11:12" x14ac:dyDescent="0.35">
      <c r="K20" s="43" t="s">
        <v>71</v>
      </c>
      <c r="L20" s="43"/>
    </row>
    <row r="21" spans="11:12" x14ac:dyDescent="0.35">
      <c r="K21" s="43" t="s">
        <v>72</v>
      </c>
      <c r="L21" s="43"/>
    </row>
    <row r="22" spans="11:12" x14ac:dyDescent="0.35">
      <c r="K22" s="43" t="s">
        <v>73</v>
      </c>
      <c r="L22" s="43"/>
    </row>
    <row r="23" spans="11:12" x14ac:dyDescent="0.35">
      <c r="K23" s="43" t="s">
        <v>74</v>
      </c>
      <c r="L23" s="43"/>
    </row>
    <row r="25" spans="11:12" ht="29" x14ac:dyDescent="0.35">
      <c r="K25" s="44" t="s">
        <v>87</v>
      </c>
      <c r="L25" s="45" t="s">
        <v>66</v>
      </c>
    </row>
    <row r="26" spans="11:12" x14ac:dyDescent="0.35">
      <c r="K26" s="43" t="s">
        <v>75</v>
      </c>
      <c r="L26" s="43"/>
    </row>
    <row r="27" spans="11:12" x14ac:dyDescent="0.35">
      <c r="K27" s="43" t="s">
        <v>76</v>
      </c>
      <c r="L27" s="43"/>
    </row>
    <row r="28" spans="11:12" x14ac:dyDescent="0.35">
      <c r="K28" s="43" t="s">
        <v>77</v>
      </c>
      <c r="L28" s="43"/>
    </row>
    <row r="30" spans="11:12" ht="29" x14ac:dyDescent="0.35">
      <c r="K30" s="46" t="s">
        <v>88</v>
      </c>
      <c r="L30" s="47" t="s">
        <v>66</v>
      </c>
    </row>
    <row r="31" spans="11:12" x14ac:dyDescent="0.35">
      <c r="K31" s="48" t="s">
        <v>78</v>
      </c>
      <c r="L31" s="48"/>
    </row>
    <row r="32" spans="11:12" x14ac:dyDescent="0.35">
      <c r="K32" s="48" t="s">
        <v>79</v>
      </c>
      <c r="L32" s="48"/>
    </row>
    <row r="33" spans="11:12" x14ac:dyDescent="0.35">
      <c r="K33" s="48" t="s">
        <v>80</v>
      </c>
      <c r="L33" s="48"/>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5B1A0-8BD7-4721-90DF-149E490D7447}">
  <dimension ref="R13:T24"/>
  <sheetViews>
    <sheetView tabSelected="1" topLeftCell="A28" zoomScale="70" zoomScaleNormal="70" workbookViewId="0">
      <selection activeCell="F14" sqref="F14"/>
    </sheetView>
  </sheetViews>
  <sheetFormatPr defaultRowHeight="14.5" x14ac:dyDescent="0.35"/>
  <cols>
    <col min="17" max="17" width="18.453125" customWidth="1"/>
    <col min="18" max="18" width="36.6328125" customWidth="1"/>
    <col min="19" max="20" width="14.81640625" customWidth="1"/>
  </cols>
  <sheetData>
    <row r="13" spans="18:20" ht="15" thickBot="1" x14ac:dyDescent="0.4"/>
    <row r="14" spans="18:20" x14ac:dyDescent="0.35">
      <c r="R14" s="54" t="s">
        <v>90</v>
      </c>
      <c r="S14" s="55"/>
      <c r="T14" s="56"/>
    </row>
    <row r="15" spans="18:20" x14ac:dyDescent="0.35">
      <c r="R15" s="57" t="s">
        <v>91</v>
      </c>
      <c r="S15" s="52" t="s">
        <v>13</v>
      </c>
      <c r="T15" s="58" t="s">
        <v>14</v>
      </c>
    </row>
    <row r="16" spans="18:20" x14ac:dyDescent="0.35">
      <c r="R16" s="59" t="str">
        <f>'C_Figure 2'!B22</f>
        <v>Hard to cover basics on family's income</v>
      </c>
      <c r="S16" s="53" t="e">
        <f>'C_Figure 2'!H22</f>
        <v>#DIV/0!</v>
      </c>
      <c r="T16" s="60" t="e">
        <f>'C_Figure 2'!I22</f>
        <v>#DIV/0!</v>
      </c>
    </row>
    <row r="17" spans="18:20" x14ac:dyDescent="0.35">
      <c r="R17" s="59" t="str">
        <f>'C_Figure 2'!B23</f>
        <v>Parent/guardian divorced or separated</v>
      </c>
      <c r="S17" s="53" t="e">
        <f>'C_Figure 2'!H23</f>
        <v>#DIV/0!</v>
      </c>
      <c r="T17" s="60" t="e">
        <f>'C_Figure 2'!I23</f>
        <v>#DIV/0!</v>
      </c>
    </row>
    <row r="18" spans="18:20" x14ac:dyDescent="0.35">
      <c r="R18" s="59" t="str">
        <f>'C_Figure 2'!B24</f>
        <v>Parent/guardian died</v>
      </c>
      <c r="S18" s="53" t="e">
        <f>'C_Figure 2'!H24</f>
        <v>#DIV/0!</v>
      </c>
      <c r="T18" s="60" t="e">
        <f>'C_Figure 2'!I24</f>
        <v>#DIV/0!</v>
      </c>
    </row>
    <row r="19" spans="18:20" x14ac:dyDescent="0.35">
      <c r="R19" s="59" t="str">
        <f>'C_Figure 2'!B25</f>
        <v>Parent/guardian served time in jail</v>
      </c>
      <c r="S19" s="53" t="e">
        <f>'C_Figure 2'!H25</f>
        <v>#DIV/0!</v>
      </c>
      <c r="T19" s="60" t="e">
        <f>'C_Figure 2'!I25</f>
        <v>#DIV/0!</v>
      </c>
    </row>
    <row r="20" spans="18:20" ht="29" x14ac:dyDescent="0.35">
      <c r="R20" s="59" t="str">
        <f>'C_Figure 2'!B26</f>
        <v>Saw/heard parents/adults slap, hit, etc. at home</v>
      </c>
      <c r="S20" s="53" t="e">
        <f>'C_Figure 2'!H26</f>
        <v>#DIV/0!</v>
      </c>
      <c r="T20" s="60" t="e">
        <f>'C_Figure 2'!I26</f>
        <v>#DIV/0!</v>
      </c>
    </row>
    <row r="21" spans="18:20" x14ac:dyDescent="0.35">
      <c r="R21" s="59" t="str">
        <f>'C_Figure 2'!B27</f>
        <v>Victim of violence/witnessed violence</v>
      </c>
      <c r="S21" s="53" t="e">
        <f>'C_Figure 2'!H27</f>
        <v>#DIV/0!</v>
      </c>
      <c r="T21" s="60" t="e">
        <f>'C_Figure 2'!I27</f>
        <v>#DIV/0!</v>
      </c>
    </row>
    <row r="22" spans="18:20" ht="29" x14ac:dyDescent="0.35">
      <c r="R22" s="59" t="str">
        <f>'C_Figure 2'!B28</f>
        <v>Lived w/ anyone mentally ill, suicidal, severely depressed</v>
      </c>
      <c r="S22" s="53" t="e">
        <f>'C_Figure 2'!H28</f>
        <v>#DIV/0!</v>
      </c>
      <c r="T22" s="60" t="e">
        <f>'C_Figure 2'!I28</f>
        <v>#DIV/0!</v>
      </c>
    </row>
    <row r="23" spans="18:20" ht="29" x14ac:dyDescent="0.35">
      <c r="R23" s="59" t="str">
        <f>'C_Figure 2'!B29</f>
        <v>Lived w/ anyone who had a problem w/ drugs/alcohol</v>
      </c>
      <c r="S23" s="53" t="e">
        <f>'C_Figure 2'!H29</f>
        <v>#DIV/0!</v>
      </c>
      <c r="T23" s="60" t="e">
        <f>'C_Figure 2'!I29</f>
        <v>#DIV/0!</v>
      </c>
    </row>
    <row r="24" spans="18:20" ht="29.5" thickBot="1" x14ac:dyDescent="0.4">
      <c r="R24" s="61" t="str">
        <f>'C_Figure 2'!B30</f>
        <v>Treated/judged unfairly due to race/ethnicity</v>
      </c>
      <c r="S24" s="62" t="e">
        <f>'C_Figure 2'!H30</f>
        <v>#DIV/0!</v>
      </c>
      <c r="T24" s="63" t="e">
        <f>'C_Figure 2'!I30</f>
        <v>#DIV/0!</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Props1.xml><?xml version="1.0" encoding="utf-8"?>
<ds:datastoreItem xmlns:ds="http://schemas.openxmlformats.org/officeDocument/2006/customXml" ds:itemID="{56506ACB-3BDD-4422-A0F9-3240B9E2BA29}">
  <ds:schemaRefs>
    <ds:schemaRef ds:uri="http://schemas.microsoft.com/sharepoint/v3/contenttype/forms"/>
  </ds:schemaRefs>
</ds:datastoreItem>
</file>

<file path=customXml/itemProps2.xml><?xml version="1.0" encoding="utf-8"?>
<ds:datastoreItem xmlns:ds="http://schemas.openxmlformats.org/officeDocument/2006/customXml" ds:itemID="{78ABC5AA-A901-4883-939A-A44F28288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759748-ECE1-4F26-9FE6-20676388C260}">
  <ds:schemaRefs>
    <ds:schemaRef ds:uri="9e60e796-0612-4d21-b42b-f8375543952f"/>
    <ds:schemaRef ds:uri="http://www.w3.org/XML/1998/namespace"/>
    <ds:schemaRef ds:uri="http://schemas.microsoft.com/office/2006/metadata/properties"/>
    <ds:schemaRef ds:uri="a369dffc-b10b-4e7f-9605-9472120fff0b"/>
    <ds:schemaRef ds:uri="http://schemas.microsoft.com/office/2006/documentManagement/types"/>
    <ds:schemaRef ds:uri="http://purl.org/dc/dcmitype/"/>
    <ds:schemaRef ds:uri="http://purl.org/dc/elements/1.1/"/>
    <ds:schemaRef ds:uri="http://purl.org/dc/terms/"/>
    <ds:schemaRef ds:uri="e56a9a4a-99a3-4708-b025-cc895b1fb658"/>
    <ds:schemaRef ds:uri="http://schemas.microsoft.com/office/infopath/2007/PartnerControls"/>
    <ds:schemaRef ds:uri="http://schemas.openxmlformats.org/package/2006/metadata/core-properties"/>
    <ds:schemaRef ds:uri="d2b2d159-3ad8-40dc-8c1e-969183b28281"/>
    <ds:schemaRef ds:uri="9d35be4f-046c-49d8-91e8-e6c6f0e5b7cb"/>
    <ds:schemaRef ds:uri="2F268C32-F5A8-4CF2-8D20-4ED9A23D9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A_Instructions</vt:lpstr>
      <vt:lpstr>B_Figure 1</vt:lpstr>
      <vt:lpstr>C_Figure 2</vt:lpstr>
      <vt:lpstr>D_Figure 3</vt:lpstr>
      <vt:lpstr>E_Figure 4</vt:lpstr>
      <vt:lpstr>F_Report</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Yerkes</dc:creator>
  <cp:lastModifiedBy>Samer Khan</cp:lastModifiedBy>
  <dcterms:created xsi:type="dcterms:W3CDTF">2021-05-26T20:24:18Z</dcterms:created>
  <dcterms:modified xsi:type="dcterms:W3CDTF">2021-08-23T18:34:08Z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ies>
</file>