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always"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
    </mc:Choice>
  </mc:AlternateContent>
  <xr:revisionPtr revIDLastSave="64" documentId="8_{5F572C79-39AA-4920-B240-7DA0CF1A334E}" xr6:coauthVersionLast="47" xr6:coauthVersionMax="47" xr10:uidLastSave="{D0AF5D49-B1B7-4812-944F-7850D2B7E3D3}"/>
  <bookViews>
    <workbookView xWindow="-120" yWindow="-16320" windowWidth="29040" windowHeight="15720" tabRatio="811"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18" i="9" l="1"/>
  <c r="A10" i="31"/>
  <c r="G12" i="9"/>
  <c r="K3" i="24"/>
  <c r="B10" i="37"/>
  <c r="B9" i="37"/>
  <c r="B8" i="37"/>
  <c r="B7" i="37"/>
  <c r="B6" i="37"/>
  <c r="C11" i="37"/>
  <c r="AG26" i="9"/>
  <c r="AF26" i="9"/>
  <c r="AD26" i="9"/>
  <c r="AE26" i="9" s="1"/>
  <c r="AB26" i="9"/>
  <c r="AC26" i="9" s="1"/>
  <c r="Z26" i="9"/>
  <c r="AA26" i="9" s="1"/>
  <c r="Y26" i="9"/>
  <c r="X26" i="9"/>
  <c r="V26" i="9"/>
  <c r="W26" i="9" s="1"/>
  <c r="T26" i="9"/>
  <c r="U26" i="9" s="1"/>
  <c r="R26" i="9"/>
  <c r="S26" i="9" s="1"/>
  <c r="Q26" i="9"/>
  <c r="P26" i="9"/>
  <c r="N26" i="9"/>
  <c r="O26" i="9" s="1"/>
  <c r="AF25" i="9"/>
  <c r="AG25" i="9" s="1"/>
  <c r="AD25" i="9"/>
  <c r="AE25" i="9" s="1"/>
  <c r="AC25" i="9"/>
  <c r="AB25" i="9"/>
  <c r="Z25" i="9"/>
  <c r="AA25" i="9" s="1"/>
  <c r="X25" i="9"/>
  <c r="Y25" i="9" s="1"/>
  <c r="V25" i="9"/>
  <c r="W25" i="9" s="1"/>
  <c r="U25" i="9"/>
  <c r="T25" i="9"/>
  <c r="R25" i="9"/>
  <c r="S25" i="9" s="1"/>
  <c r="P25" i="9"/>
  <c r="Q25" i="9" s="1"/>
  <c r="N25" i="9"/>
  <c r="O25" i="9" s="1"/>
  <c r="AG24" i="9"/>
  <c r="AF24" i="9"/>
  <c r="AD24" i="9"/>
  <c r="AE24" i="9" s="1"/>
  <c r="AB24" i="9"/>
  <c r="AC24" i="9" s="1"/>
  <c r="Z24" i="9"/>
  <c r="AA24" i="9" s="1"/>
  <c r="Y24" i="9"/>
  <c r="X24" i="9"/>
  <c r="V24" i="9"/>
  <c r="W24" i="9" s="1"/>
  <c r="T24" i="9"/>
  <c r="U24" i="9" s="1"/>
  <c r="R24" i="9"/>
  <c r="S24" i="9" s="1"/>
  <c r="Q24" i="9"/>
  <c r="P24" i="9"/>
  <c r="N24" i="9"/>
  <c r="O24" i="9" s="1"/>
  <c r="AF23" i="9"/>
  <c r="AG23" i="9" s="1"/>
  <c r="AD23" i="9"/>
  <c r="AE23" i="9" s="1"/>
  <c r="AC23" i="9"/>
  <c r="AB23" i="9"/>
  <c r="Z23" i="9"/>
  <c r="AA23" i="9" s="1"/>
  <c r="X23" i="9"/>
  <c r="Y23" i="9" s="1"/>
  <c r="V23" i="9"/>
  <c r="W23" i="9" s="1"/>
  <c r="U23" i="9"/>
  <c r="T23" i="9"/>
  <c r="R23" i="9"/>
  <c r="R27" i="9" s="1"/>
  <c r="S27" i="9" s="1"/>
  <c r="P23" i="9"/>
  <c r="Q23" i="9" s="1"/>
  <c r="N23" i="9"/>
  <c r="O23" i="9" s="1"/>
  <c r="AG22" i="9"/>
  <c r="AF22" i="9"/>
  <c r="AF27" i="9" s="1"/>
  <c r="AG27" i="9" s="1"/>
  <c r="AD22" i="9"/>
  <c r="AD27" i="9" s="1"/>
  <c r="AE27" i="9" s="1"/>
  <c r="AB22" i="9"/>
  <c r="AC22" i="9" s="1"/>
  <c r="Z22" i="9"/>
  <c r="AA22" i="9" s="1"/>
  <c r="Y22" i="9"/>
  <c r="X22" i="9"/>
  <c r="X27" i="9" s="1"/>
  <c r="Y27" i="9" s="1"/>
  <c r="V22" i="9"/>
  <c r="V27" i="9" s="1"/>
  <c r="W27" i="9" s="1"/>
  <c r="T22" i="9"/>
  <c r="U22" i="9" s="1"/>
  <c r="R22" i="9"/>
  <c r="S22" i="9" s="1"/>
  <c r="Q22" i="9"/>
  <c r="P22" i="9"/>
  <c r="P27" i="9" s="1"/>
  <c r="Q27" i="9" s="1"/>
  <c r="N22" i="9"/>
  <c r="N27" i="9" s="1"/>
  <c r="O27" i="9" s="1"/>
  <c r="AF21" i="9"/>
  <c r="AD21" i="9"/>
  <c r="AB21" i="9"/>
  <c r="Z21" i="9"/>
  <c r="X21" i="9"/>
  <c r="V21" i="9"/>
  <c r="T21" i="9"/>
  <c r="R21" i="9"/>
  <c r="P21" i="9"/>
  <c r="AF17" i="9"/>
  <c r="AG17" i="9" s="1"/>
  <c r="AE17" i="9"/>
  <c r="AD17" i="9"/>
  <c r="AC17" i="9"/>
  <c r="AB17" i="9"/>
  <c r="Z17" i="9"/>
  <c r="AA17" i="9" s="1"/>
  <c r="X17" i="9"/>
  <c r="Y17" i="9" s="1"/>
  <c r="W17" i="9"/>
  <c r="V17" i="9"/>
  <c r="U17" i="9"/>
  <c r="T17" i="9"/>
  <c r="R17" i="9"/>
  <c r="S17" i="9" s="1"/>
  <c r="P17" i="9"/>
  <c r="Q17" i="9" s="1"/>
  <c r="O17" i="9"/>
  <c r="N17" i="9"/>
  <c r="AG16" i="9"/>
  <c r="AF16" i="9"/>
  <c r="AD16" i="9"/>
  <c r="AE16" i="9" s="1"/>
  <c r="AB16" i="9"/>
  <c r="AC16" i="9" s="1"/>
  <c r="AA16" i="9"/>
  <c r="Z16" i="9"/>
  <c r="Y16" i="9"/>
  <c r="X16" i="9"/>
  <c r="V16" i="9"/>
  <c r="W16" i="9" s="1"/>
  <c r="T16" i="9"/>
  <c r="U16" i="9" s="1"/>
  <c r="S16" i="9"/>
  <c r="R16" i="9"/>
  <c r="Q16" i="9"/>
  <c r="P16" i="9"/>
  <c r="N16" i="9"/>
  <c r="O16" i="9" s="1"/>
  <c r="AF15" i="9"/>
  <c r="AG15" i="9" s="1"/>
  <c r="AE15" i="9"/>
  <c r="AD15" i="9"/>
  <c r="AC15" i="9"/>
  <c r="AB15" i="9"/>
  <c r="Z15" i="9"/>
  <c r="AA15" i="9" s="1"/>
  <c r="X15" i="9"/>
  <c r="Y15" i="9" s="1"/>
  <c r="W15" i="9"/>
  <c r="V15" i="9"/>
  <c r="U15" i="9"/>
  <c r="T15" i="9"/>
  <c r="R15" i="9"/>
  <c r="S15" i="9" s="1"/>
  <c r="P15" i="9"/>
  <c r="Q15" i="9" s="1"/>
  <c r="O15" i="9"/>
  <c r="N15" i="9"/>
  <c r="AG14" i="9"/>
  <c r="AF14" i="9"/>
  <c r="AD14" i="9"/>
  <c r="AD18" i="9" s="1"/>
  <c r="AE18" i="9" s="1"/>
  <c r="AB14" i="9"/>
  <c r="AC14" i="9" s="1"/>
  <c r="AA14" i="9"/>
  <c r="Z14" i="9"/>
  <c r="Y14" i="9"/>
  <c r="X14" i="9"/>
  <c r="V14" i="9"/>
  <c r="V18" i="9" s="1"/>
  <c r="W18" i="9" s="1"/>
  <c r="T14" i="9"/>
  <c r="U14" i="9" s="1"/>
  <c r="S14" i="9"/>
  <c r="R14" i="9"/>
  <c r="Q14" i="9"/>
  <c r="P14" i="9"/>
  <c r="N14" i="9"/>
  <c r="O14" i="9" s="1"/>
  <c r="AF13" i="9"/>
  <c r="AF18" i="9" s="1"/>
  <c r="AG18" i="9" s="1"/>
  <c r="AE13" i="9"/>
  <c r="AD13" i="9"/>
  <c r="AC13" i="9"/>
  <c r="AB13" i="9"/>
  <c r="Z13" i="9"/>
  <c r="Z18" i="9" s="1"/>
  <c r="AA18" i="9" s="1"/>
  <c r="X13" i="9"/>
  <c r="X18" i="9" s="1"/>
  <c r="Y18" i="9" s="1"/>
  <c r="W13" i="9"/>
  <c r="V13" i="9"/>
  <c r="U13" i="9"/>
  <c r="T13" i="9"/>
  <c r="R13" i="9"/>
  <c r="R18" i="9" s="1"/>
  <c r="P13" i="9"/>
  <c r="P18" i="9" s="1"/>
  <c r="Q18" i="9" s="1"/>
  <c r="O13" i="9"/>
  <c r="N13" i="9"/>
  <c r="AF12" i="9"/>
  <c r="AD12" i="9"/>
  <c r="AB12" i="9"/>
  <c r="Z12" i="9"/>
  <c r="X12" i="9"/>
  <c r="V12" i="9"/>
  <c r="T12" i="9"/>
  <c r="R12" i="9"/>
  <c r="P12" i="9"/>
  <c r="AF8" i="9"/>
  <c r="AG8" i="9" s="1"/>
  <c r="AD8" i="9"/>
  <c r="AE8" i="9" s="1"/>
  <c r="AB8" i="9"/>
  <c r="AC8" i="9" s="1"/>
  <c r="AA8" i="9"/>
  <c r="Z8" i="9"/>
  <c r="X8" i="9"/>
  <c r="Y8" i="9" s="1"/>
  <c r="V8" i="9"/>
  <c r="W8" i="9" s="1"/>
  <c r="T8" i="9"/>
  <c r="U8" i="9" s="1"/>
  <c r="S8" i="9"/>
  <c r="R8" i="9"/>
  <c r="P8" i="9"/>
  <c r="Q8" i="9" s="1"/>
  <c r="N8" i="9"/>
  <c r="O8" i="9" s="1"/>
  <c r="AF7" i="9"/>
  <c r="AG7" i="9" s="1"/>
  <c r="AE7" i="9"/>
  <c r="AD7" i="9"/>
  <c r="AB7" i="9"/>
  <c r="AC7" i="9" s="1"/>
  <c r="Z7" i="9"/>
  <c r="AA7" i="9" s="1"/>
  <c r="X7" i="9"/>
  <c r="Y7" i="9" s="1"/>
  <c r="W7" i="9"/>
  <c r="V7" i="9"/>
  <c r="T7" i="9"/>
  <c r="U7" i="9" s="1"/>
  <c r="R7" i="9"/>
  <c r="S7" i="9" s="1"/>
  <c r="P7" i="9"/>
  <c r="Q7" i="9" s="1"/>
  <c r="O7" i="9"/>
  <c r="N7" i="9"/>
  <c r="AF6" i="9"/>
  <c r="AG6" i="9" s="1"/>
  <c r="AD6" i="9"/>
  <c r="AE6" i="9" s="1"/>
  <c r="AB6" i="9"/>
  <c r="AC6" i="9" s="1"/>
  <c r="AA6" i="9"/>
  <c r="Z6" i="9"/>
  <c r="X6" i="9"/>
  <c r="Y6" i="9" s="1"/>
  <c r="V6" i="9"/>
  <c r="W6" i="9" s="1"/>
  <c r="T6" i="9"/>
  <c r="U6" i="9" s="1"/>
  <c r="S6" i="9"/>
  <c r="R6" i="9"/>
  <c r="P6" i="9"/>
  <c r="Q6" i="9" s="1"/>
  <c r="N6" i="9"/>
  <c r="O6" i="9" s="1"/>
  <c r="AF5" i="9"/>
  <c r="AG5" i="9" s="1"/>
  <c r="AE5" i="9"/>
  <c r="AD5" i="9"/>
  <c r="AB5" i="9"/>
  <c r="AB9" i="9" s="1"/>
  <c r="AC9" i="9" s="1"/>
  <c r="Z5" i="9"/>
  <c r="AA5" i="9" s="1"/>
  <c r="X5" i="9"/>
  <c r="Y5" i="9" s="1"/>
  <c r="W5" i="9"/>
  <c r="V5" i="9"/>
  <c r="T5" i="9"/>
  <c r="T9" i="9" s="1"/>
  <c r="U9" i="9" s="1"/>
  <c r="R5" i="9"/>
  <c r="S5" i="9" s="1"/>
  <c r="P5" i="9"/>
  <c r="Q5" i="9" s="1"/>
  <c r="O5" i="9"/>
  <c r="N5" i="9"/>
  <c r="AF4" i="9"/>
  <c r="AF9" i="9" s="1"/>
  <c r="AG9" i="9" s="1"/>
  <c r="AD4" i="9"/>
  <c r="AE4" i="9" s="1"/>
  <c r="AB4" i="9"/>
  <c r="AC4" i="9" s="1"/>
  <c r="AA4" i="9"/>
  <c r="Z4" i="9"/>
  <c r="Z9" i="9" s="1"/>
  <c r="AA9" i="9" s="1"/>
  <c r="X4" i="9"/>
  <c r="X9" i="9" s="1"/>
  <c r="Y9" i="9" s="1"/>
  <c r="V4" i="9"/>
  <c r="W4" i="9" s="1"/>
  <c r="T4" i="9"/>
  <c r="U4" i="9" s="1"/>
  <c r="S4" i="9"/>
  <c r="R4" i="9"/>
  <c r="R9" i="9" s="1"/>
  <c r="S9" i="9" s="1"/>
  <c r="P4" i="9"/>
  <c r="P9" i="9" s="1"/>
  <c r="Q9" i="9" s="1"/>
  <c r="N4" i="9"/>
  <c r="O4" i="9" s="1"/>
  <c r="AF3" i="9"/>
  <c r="AD3" i="9"/>
  <c r="AB3" i="9"/>
  <c r="Z3" i="9"/>
  <c r="X3" i="9"/>
  <c r="V3" i="9"/>
  <c r="T3" i="9"/>
  <c r="R3" i="9"/>
  <c r="P3" i="9"/>
  <c r="AF26" i="19"/>
  <c r="AG26" i="19" s="1"/>
  <c r="AD26" i="19"/>
  <c r="AE26" i="19" s="1"/>
  <c r="AB26" i="19"/>
  <c r="AC26" i="19" s="1"/>
  <c r="Z26" i="19"/>
  <c r="AA26" i="19" s="1"/>
  <c r="X26" i="19"/>
  <c r="Y26" i="19" s="1"/>
  <c r="V26" i="19"/>
  <c r="W26" i="19" s="1"/>
  <c r="T26" i="19"/>
  <c r="U26" i="19" s="1"/>
  <c r="R26" i="19"/>
  <c r="S26" i="19" s="1"/>
  <c r="P26" i="19"/>
  <c r="Q26" i="19" s="1"/>
  <c r="N26" i="19"/>
  <c r="O26" i="19" s="1"/>
  <c r="AF25" i="19"/>
  <c r="AG25" i="19" s="1"/>
  <c r="AD25" i="19"/>
  <c r="AE25" i="19" s="1"/>
  <c r="AB25" i="19"/>
  <c r="AC25" i="19" s="1"/>
  <c r="Z25" i="19"/>
  <c r="AA25" i="19" s="1"/>
  <c r="X25" i="19"/>
  <c r="Y25" i="19" s="1"/>
  <c r="V25" i="19"/>
  <c r="W25" i="19" s="1"/>
  <c r="T25" i="19"/>
  <c r="U25" i="19" s="1"/>
  <c r="R25" i="19"/>
  <c r="S25" i="19" s="1"/>
  <c r="P25" i="19"/>
  <c r="Q25" i="19" s="1"/>
  <c r="N25" i="19"/>
  <c r="O25" i="19" s="1"/>
  <c r="AF24" i="19"/>
  <c r="AG24" i="19" s="1"/>
  <c r="AD24" i="19"/>
  <c r="AE24" i="19" s="1"/>
  <c r="AB24" i="19"/>
  <c r="AC24" i="19" s="1"/>
  <c r="Z24" i="19"/>
  <c r="AA24" i="19" s="1"/>
  <c r="X24" i="19"/>
  <c r="Y24" i="19" s="1"/>
  <c r="V24" i="19"/>
  <c r="W24" i="19" s="1"/>
  <c r="T24" i="19"/>
  <c r="U24" i="19" s="1"/>
  <c r="R24" i="19"/>
  <c r="S24" i="19" s="1"/>
  <c r="P24" i="19"/>
  <c r="Q24" i="19" s="1"/>
  <c r="N24" i="19"/>
  <c r="O24" i="19" s="1"/>
  <c r="AF23" i="19"/>
  <c r="AG23" i="19" s="1"/>
  <c r="AD23" i="19"/>
  <c r="AE23" i="19" s="1"/>
  <c r="AB23" i="19"/>
  <c r="AC23" i="19" s="1"/>
  <c r="Z23" i="19"/>
  <c r="AA23" i="19" s="1"/>
  <c r="X23" i="19"/>
  <c r="Y23" i="19" s="1"/>
  <c r="V23" i="19"/>
  <c r="W23" i="19" s="1"/>
  <c r="T23" i="19"/>
  <c r="T27" i="19" s="1"/>
  <c r="U27" i="19" s="1"/>
  <c r="R23" i="19"/>
  <c r="S23" i="19" s="1"/>
  <c r="P23" i="19"/>
  <c r="Q23" i="19" s="1"/>
  <c r="N23" i="19"/>
  <c r="O23" i="19" s="1"/>
  <c r="AF22" i="19"/>
  <c r="AF27" i="19" s="1"/>
  <c r="AG27" i="19" s="1"/>
  <c r="AD22" i="19"/>
  <c r="AE22" i="19" s="1"/>
  <c r="AB22" i="19"/>
  <c r="AC22" i="19" s="1"/>
  <c r="Z22" i="19"/>
  <c r="AA22" i="19" s="1"/>
  <c r="X22" i="19"/>
  <c r="Y22" i="19" s="1"/>
  <c r="V22" i="19"/>
  <c r="V27" i="19" s="1"/>
  <c r="W27" i="19" s="1"/>
  <c r="T22" i="19"/>
  <c r="U22" i="19" s="1"/>
  <c r="R22" i="19"/>
  <c r="S22" i="19" s="1"/>
  <c r="P22" i="19"/>
  <c r="P27" i="19" s="1"/>
  <c r="Q27" i="19" s="1"/>
  <c r="N22" i="19"/>
  <c r="O22" i="19" s="1"/>
  <c r="AF21" i="19"/>
  <c r="AD21" i="19"/>
  <c r="AB21" i="19"/>
  <c r="Z21" i="19"/>
  <c r="X21" i="19"/>
  <c r="V21" i="19"/>
  <c r="T21" i="19"/>
  <c r="R21" i="19"/>
  <c r="P21" i="19"/>
  <c r="AF17" i="19"/>
  <c r="AG17" i="19" s="1"/>
  <c r="AE17" i="19"/>
  <c r="AD17" i="19"/>
  <c r="AC17" i="19"/>
  <c r="AB17" i="19"/>
  <c r="Z17" i="19"/>
  <c r="AA17" i="19" s="1"/>
  <c r="X17" i="19"/>
  <c r="Y17" i="19" s="1"/>
  <c r="W17" i="19"/>
  <c r="V17" i="19"/>
  <c r="U17" i="19"/>
  <c r="T17" i="19"/>
  <c r="R17" i="19"/>
  <c r="S17" i="19" s="1"/>
  <c r="P17" i="19"/>
  <c r="Q17" i="19" s="1"/>
  <c r="O17" i="19"/>
  <c r="N17" i="19"/>
  <c r="AG16" i="19"/>
  <c r="AF16" i="19"/>
  <c r="AD16" i="19"/>
  <c r="AE16" i="19" s="1"/>
  <c r="AB16" i="19"/>
  <c r="AC16" i="19" s="1"/>
  <c r="AA16" i="19"/>
  <c r="Z16" i="19"/>
  <c r="Y16" i="19"/>
  <c r="X16" i="19"/>
  <c r="V16" i="19"/>
  <c r="W16" i="19" s="1"/>
  <c r="T16" i="19"/>
  <c r="U16" i="19" s="1"/>
  <c r="S16" i="19"/>
  <c r="R16" i="19"/>
  <c r="Q16" i="19"/>
  <c r="P16" i="19"/>
  <c r="N16" i="19"/>
  <c r="O16" i="19" s="1"/>
  <c r="AF15" i="19"/>
  <c r="AG15" i="19" s="1"/>
  <c r="AE15" i="19"/>
  <c r="AD15" i="19"/>
  <c r="AC15" i="19"/>
  <c r="AB15" i="19"/>
  <c r="Z15" i="19"/>
  <c r="AA15" i="19" s="1"/>
  <c r="X15" i="19"/>
  <c r="Y15" i="19" s="1"/>
  <c r="W15" i="19"/>
  <c r="V15" i="19"/>
  <c r="U15" i="19"/>
  <c r="T15" i="19"/>
  <c r="R15" i="19"/>
  <c r="S15" i="19" s="1"/>
  <c r="P15" i="19"/>
  <c r="Q15" i="19" s="1"/>
  <c r="O15" i="19"/>
  <c r="N15" i="19"/>
  <c r="AG14" i="19"/>
  <c r="AF14" i="19"/>
  <c r="AD14" i="19"/>
  <c r="AD18" i="19" s="1"/>
  <c r="AE18" i="19" s="1"/>
  <c r="AB14" i="19"/>
  <c r="AC14" i="19" s="1"/>
  <c r="AA14" i="19"/>
  <c r="Z14" i="19"/>
  <c r="Y14" i="19"/>
  <c r="X14" i="19"/>
  <c r="V14" i="19"/>
  <c r="V18" i="19" s="1"/>
  <c r="W18" i="19" s="1"/>
  <c r="T14" i="19"/>
  <c r="T18" i="19" s="1"/>
  <c r="U18" i="19" s="1"/>
  <c r="S14" i="19"/>
  <c r="R14" i="19"/>
  <c r="Q14" i="19"/>
  <c r="P14" i="19"/>
  <c r="N14" i="19"/>
  <c r="N18" i="19" s="1"/>
  <c r="O18" i="19" s="1"/>
  <c r="AF13" i="19"/>
  <c r="AG13" i="19" s="1"/>
  <c r="AE13" i="19"/>
  <c r="AD13" i="19"/>
  <c r="AC13" i="19"/>
  <c r="AB13" i="19"/>
  <c r="Z13" i="19"/>
  <c r="Z18" i="19" s="1"/>
  <c r="AA18" i="19" s="1"/>
  <c r="X13" i="19"/>
  <c r="X18" i="19" s="1"/>
  <c r="Y18" i="19" s="1"/>
  <c r="W13" i="19"/>
  <c r="V13" i="19"/>
  <c r="U13" i="19"/>
  <c r="T13" i="19"/>
  <c r="R13" i="19"/>
  <c r="R18" i="19" s="1"/>
  <c r="S18" i="19" s="1"/>
  <c r="P13" i="19"/>
  <c r="P18" i="19" s="1"/>
  <c r="Q18" i="19" s="1"/>
  <c r="O13" i="19"/>
  <c r="N13" i="19"/>
  <c r="AF12" i="19"/>
  <c r="AD12" i="19"/>
  <c r="AB12" i="19"/>
  <c r="Z12" i="19"/>
  <c r="X12" i="19"/>
  <c r="V12" i="19"/>
  <c r="T12" i="19"/>
  <c r="R12" i="19"/>
  <c r="P12" i="19"/>
  <c r="AF8" i="19"/>
  <c r="AG8" i="19" s="1"/>
  <c r="AD8" i="19"/>
  <c r="AE8" i="19" s="1"/>
  <c r="AB8" i="19"/>
  <c r="AC8" i="19" s="1"/>
  <c r="Z8" i="19"/>
  <c r="AA8" i="19" s="1"/>
  <c r="X8" i="19"/>
  <c r="Y8" i="19" s="1"/>
  <c r="V8" i="19"/>
  <c r="W8" i="19" s="1"/>
  <c r="T8" i="19"/>
  <c r="U8" i="19" s="1"/>
  <c r="R8" i="19"/>
  <c r="S8" i="19" s="1"/>
  <c r="P8" i="19"/>
  <c r="Q8" i="19" s="1"/>
  <c r="N8" i="19"/>
  <c r="O8" i="19" s="1"/>
  <c r="AF7" i="19"/>
  <c r="AG7" i="19" s="1"/>
  <c r="AD7" i="19"/>
  <c r="AE7" i="19" s="1"/>
  <c r="AB7" i="19"/>
  <c r="AC7" i="19" s="1"/>
  <c r="Z7" i="19"/>
  <c r="AA7" i="19" s="1"/>
  <c r="X7" i="19"/>
  <c r="Y7" i="19" s="1"/>
  <c r="V7" i="19"/>
  <c r="W7" i="19" s="1"/>
  <c r="T7" i="19"/>
  <c r="U7" i="19" s="1"/>
  <c r="R7" i="19"/>
  <c r="S7" i="19" s="1"/>
  <c r="P7" i="19"/>
  <c r="Q7" i="19" s="1"/>
  <c r="N7" i="19"/>
  <c r="O7" i="19" s="1"/>
  <c r="AF6" i="19"/>
  <c r="AG6" i="19" s="1"/>
  <c r="AD6" i="19"/>
  <c r="AE6" i="19" s="1"/>
  <c r="AB6" i="19"/>
  <c r="AC6" i="19" s="1"/>
  <c r="Z6" i="19"/>
  <c r="AA6" i="19" s="1"/>
  <c r="X6" i="19"/>
  <c r="Y6" i="19" s="1"/>
  <c r="V6" i="19"/>
  <c r="W6" i="19" s="1"/>
  <c r="T6" i="19"/>
  <c r="U6" i="19" s="1"/>
  <c r="R6" i="19"/>
  <c r="S6" i="19" s="1"/>
  <c r="P6" i="19"/>
  <c r="Q6" i="19" s="1"/>
  <c r="N6" i="19"/>
  <c r="O6" i="19" s="1"/>
  <c r="AF5" i="19"/>
  <c r="AG5" i="19" s="1"/>
  <c r="AD5" i="19"/>
  <c r="AD9" i="19" s="1"/>
  <c r="AE9" i="19" s="1"/>
  <c r="AB5" i="19"/>
  <c r="AC5" i="19" s="1"/>
  <c r="Z5" i="19"/>
  <c r="AA5" i="19" s="1"/>
  <c r="X5" i="19"/>
  <c r="Y5" i="19" s="1"/>
  <c r="V5" i="19"/>
  <c r="W5" i="19" s="1"/>
  <c r="T5" i="19"/>
  <c r="T9" i="19" s="1"/>
  <c r="U9" i="19" s="1"/>
  <c r="R5" i="19"/>
  <c r="S5" i="19" s="1"/>
  <c r="P5" i="19"/>
  <c r="Q5" i="19" s="1"/>
  <c r="N5" i="19"/>
  <c r="O5" i="19" s="1"/>
  <c r="AF4" i="19"/>
  <c r="AG4" i="19" s="1"/>
  <c r="AD4" i="19"/>
  <c r="AE4" i="19" s="1"/>
  <c r="AB4" i="19"/>
  <c r="AC4" i="19" s="1"/>
  <c r="Z4" i="19"/>
  <c r="Z9" i="19" s="1"/>
  <c r="AA9" i="19" s="1"/>
  <c r="X4" i="19"/>
  <c r="Y4" i="19" s="1"/>
  <c r="V4" i="19"/>
  <c r="W4" i="19" s="1"/>
  <c r="T4" i="19"/>
  <c r="U4" i="19" s="1"/>
  <c r="R4" i="19"/>
  <c r="R9" i="19" s="1"/>
  <c r="S9" i="19" s="1"/>
  <c r="P4" i="19"/>
  <c r="Q4" i="19" s="1"/>
  <c r="N4" i="19"/>
  <c r="O4" i="19" s="1"/>
  <c r="AF3" i="19"/>
  <c r="AD3" i="19"/>
  <c r="AB3" i="19"/>
  <c r="Z3" i="19"/>
  <c r="X3" i="19"/>
  <c r="V3" i="19"/>
  <c r="T3" i="19"/>
  <c r="R3" i="19"/>
  <c r="P3" i="19"/>
  <c r="AF26" i="20"/>
  <c r="AG26" i="20" s="1"/>
  <c r="AD26" i="20"/>
  <c r="AE26" i="20" s="1"/>
  <c r="AB26" i="20"/>
  <c r="AC26" i="20" s="1"/>
  <c r="Z26" i="20"/>
  <c r="AA26" i="20" s="1"/>
  <c r="X26" i="20"/>
  <c r="Y26" i="20" s="1"/>
  <c r="V26" i="20"/>
  <c r="W26" i="20" s="1"/>
  <c r="T26" i="20"/>
  <c r="U26" i="20" s="1"/>
  <c r="R26" i="20"/>
  <c r="S26" i="20" s="1"/>
  <c r="P26" i="20"/>
  <c r="Q26" i="20" s="1"/>
  <c r="N26" i="20"/>
  <c r="O26" i="20" s="1"/>
  <c r="AF25" i="20"/>
  <c r="AG25" i="20" s="1"/>
  <c r="AD25" i="20"/>
  <c r="AE25" i="20" s="1"/>
  <c r="AB25" i="20"/>
  <c r="AC25" i="20" s="1"/>
  <c r="Z25" i="20"/>
  <c r="AA25" i="20" s="1"/>
  <c r="X25" i="20"/>
  <c r="Y25" i="20" s="1"/>
  <c r="V25" i="20"/>
  <c r="W25" i="20" s="1"/>
  <c r="T25" i="20"/>
  <c r="U25" i="20" s="1"/>
  <c r="R25" i="20"/>
  <c r="S25" i="20" s="1"/>
  <c r="P25" i="20"/>
  <c r="Q25" i="20" s="1"/>
  <c r="N25" i="20"/>
  <c r="O25" i="20" s="1"/>
  <c r="AF24" i="20"/>
  <c r="AG24" i="20" s="1"/>
  <c r="AD24" i="20"/>
  <c r="AE24" i="20" s="1"/>
  <c r="AB24" i="20"/>
  <c r="AC24" i="20" s="1"/>
  <c r="Z24" i="20"/>
  <c r="AA24" i="20" s="1"/>
  <c r="X24" i="20"/>
  <c r="Y24" i="20" s="1"/>
  <c r="V24" i="20"/>
  <c r="W24" i="20" s="1"/>
  <c r="T24" i="20"/>
  <c r="U24" i="20" s="1"/>
  <c r="R24" i="20"/>
  <c r="S24" i="20" s="1"/>
  <c r="P24" i="20"/>
  <c r="Q24" i="20" s="1"/>
  <c r="N24" i="20"/>
  <c r="O24" i="20" s="1"/>
  <c r="AF23" i="20"/>
  <c r="AG23" i="20" s="1"/>
  <c r="AD23" i="20"/>
  <c r="AE23" i="20" s="1"/>
  <c r="AB23" i="20"/>
  <c r="AC23" i="20" s="1"/>
  <c r="Z23" i="20"/>
  <c r="AA23" i="20" s="1"/>
  <c r="X23" i="20"/>
  <c r="Y23" i="20" s="1"/>
  <c r="V23" i="20"/>
  <c r="W23" i="20" s="1"/>
  <c r="T23" i="20"/>
  <c r="U23" i="20" s="1"/>
  <c r="R23" i="20"/>
  <c r="S23" i="20" s="1"/>
  <c r="P23" i="20"/>
  <c r="Q23" i="20" s="1"/>
  <c r="N23" i="20"/>
  <c r="O23" i="20" s="1"/>
  <c r="AF22" i="20"/>
  <c r="AF27" i="20" s="1"/>
  <c r="AG27" i="20" s="1"/>
  <c r="AD22" i="20"/>
  <c r="AD27" i="20" s="1"/>
  <c r="AE27" i="20" s="1"/>
  <c r="AB22" i="20"/>
  <c r="AC22" i="20" s="1"/>
  <c r="Z22" i="20"/>
  <c r="AA22" i="20" s="1"/>
  <c r="X22" i="20"/>
  <c r="X27" i="20" s="1"/>
  <c r="Y27" i="20" s="1"/>
  <c r="V22" i="20"/>
  <c r="V27" i="20" s="1"/>
  <c r="W27" i="20" s="1"/>
  <c r="T22" i="20"/>
  <c r="U22" i="20" s="1"/>
  <c r="R22" i="20"/>
  <c r="S22" i="20" s="1"/>
  <c r="P22" i="20"/>
  <c r="P27" i="20" s="1"/>
  <c r="Q27" i="20" s="1"/>
  <c r="N22" i="20"/>
  <c r="N27" i="20" s="1"/>
  <c r="O27" i="20" s="1"/>
  <c r="AF21" i="20"/>
  <c r="AD21" i="20"/>
  <c r="AB21" i="20"/>
  <c r="Z21" i="20"/>
  <c r="X21" i="20"/>
  <c r="V21" i="20"/>
  <c r="T21" i="20"/>
  <c r="R21" i="20"/>
  <c r="P21" i="20"/>
  <c r="AF17" i="20"/>
  <c r="AG17" i="20" s="1"/>
  <c r="AD17" i="20"/>
  <c r="AE17" i="20" s="1"/>
  <c r="AB17" i="20"/>
  <c r="AC17" i="20" s="1"/>
  <c r="Z17" i="20"/>
  <c r="AA17" i="20" s="1"/>
  <c r="X17" i="20"/>
  <c r="Y17" i="20" s="1"/>
  <c r="V17" i="20"/>
  <c r="W17" i="20" s="1"/>
  <c r="T17" i="20"/>
  <c r="U17" i="20" s="1"/>
  <c r="R17" i="20"/>
  <c r="S17" i="20" s="1"/>
  <c r="P17" i="20"/>
  <c r="Q17" i="20" s="1"/>
  <c r="N17" i="20"/>
  <c r="O17" i="20" s="1"/>
  <c r="AF16" i="20"/>
  <c r="AG16" i="20" s="1"/>
  <c r="AD16" i="20"/>
  <c r="AE16" i="20" s="1"/>
  <c r="AB16" i="20"/>
  <c r="AC16" i="20" s="1"/>
  <c r="Z16" i="20"/>
  <c r="AA16" i="20" s="1"/>
  <c r="X16" i="20"/>
  <c r="Y16" i="20" s="1"/>
  <c r="V16" i="20"/>
  <c r="W16" i="20" s="1"/>
  <c r="T16" i="20"/>
  <c r="U16" i="20" s="1"/>
  <c r="R16" i="20"/>
  <c r="S16" i="20" s="1"/>
  <c r="P16" i="20"/>
  <c r="Q16" i="20" s="1"/>
  <c r="N16" i="20"/>
  <c r="O16" i="20" s="1"/>
  <c r="AF15" i="20"/>
  <c r="AG15" i="20" s="1"/>
  <c r="AD15" i="20"/>
  <c r="AE15" i="20" s="1"/>
  <c r="AB15" i="20"/>
  <c r="AC15" i="20" s="1"/>
  <c r="Z15" i="20"/>
  <c r="AA15" i="20" s="1"/>
  <c r="X15" i="20"/>
  <c r="Y15" i="20" s="1"/>
  <c r="V15" i="20"/>
  <c r="W15" i="20" s="1"/>
  <c r="T15" i="20"/>
  <c r="U15" i="20" s="1"/>
  <c r="R15" i="20"/>
  <c r="S15" i="20" s="1"/>
  <c r="P15" i="20"/>
  <c r="Q15" i="20" s="1"/>
  <c r="N15" i="20"/>
  <c r="O15" i="20" s="1"/>
  <c r="AF14" i="20"/>
  <c r="AG14" i="20" s="1"/>
  <c r="AD14" i="20"/>
  <c r="AE14" i="20" s="1"/>
  <c r="AB14" i="20"/>
  <c r="AC14" i="20" s="1"/>
  <c r="Z14" i="20"/>
  <c r="AA14" i="20" s="1"/>
  <c r="X14" i="20"/>
  <c r="Y14" i="20" s="1"/>
  <c r="V14" i="20"/>
  <c r="W14" i="20" s="1"/>
  <c r="T14" i="20"/>
  <c r="U14" i="20" s="1"/>
  <c r="R14" i="20"/>
  <c r="S14" i="20" s="1"/>
  <c r="P14" i="20"/>
  <c r="Q14" i="20" s="1"/>
  <c r="N14" i="20"/>
  <c r="O14" i="20" s="1"/>
  <c r="AF13" i="20"/>
  <c r="AF18" i="20" s="1"/>
  <c r="AG18" i="20" s="1"/>
  <c r="AD13" i="20"/>
  <c r="AD18" i="20" s="1"/>
  <c r="AE18" i="20" s="1"/>
  <c r="AB13" i="20"/>
  <c r="AC13" i="20" s="1"/>
  <c r="Z13" i="20"/>
  <c r="Z18" i="20" s="1"/>
  <c r="AA18" i="20" s="1"/>
  <c r="X13" i="20"/>
  <c r="X18" i="20" s="1"/>
  <c r="Y18" i="20" s="1"/>
  <c r="V13" i="20"/>
  <c r="V18" i="20" s="1"/>
  <c r="W18" i="20" s="1"/>
  <c r="T13" i="20"/>
  <c r="U13" i="20" s="1"/>
  <c r="R13" i="20"/>
  <c r="R18" i="20" s="1"/>
  <c r="S18" i="20" s="1"/>
  <c r="P13" i="20"/>
  <c r="P18" i="20" s="1"/>
  <c r="Q18" i="20" s="1"/>
  <c r="N13" i="20"/>
  <c r="N18" i="20" s="1"/>
  <c r="O18" i="20" s="1"/>
  <c r="AF12" i="20"/>
  <c r="AD12" i="20"/>
  <c r="AB12" i="20"/>
  <c r="Z12" i="20"/>
  <c r="X12" i="20"/>
  <c r="V12" i="20"/>
  <c r="T12" i="20"/>
  <c r="R12" i="20"/>
  <c r="P12" i="20"/>
  <c r="AG8" i="20"/>
  <c r="AF8" i="20"/>
  <c r="AE8" i="20"/>
  <c r="AD8" i="20"/>
  <c r="AC8" i="20"/>
  <c r="AB8" i="20"/>
  <c r="AA8" i="20"/>
  <c r="Z8" i="20"/>
  <c r="Y8" i="20"/>
  <c r="X8" i="20"/>
  <c r="W8" i="20"/>
  <c r="V8" i="20"/>
  <c r="U8" i="20"/>
  <c r="T8" i="20"/>
  <c r="S8" i="20"/>
  <c r="R8" i="20"/>
  <c r="Q8" i="20"/>
  <c r="P8" i="20"/>
  <c r="O8" i="20"/>
  <c r="N8" i="20"/>
  <c r="AG7" i="20"/>
  <c r="AF7" i="20"/>
  <c r="AE7" i="20"/>
  <c r="AD7" i="20"/>
  <c r="AC7" i="20"/>
  <c r="AB7" i="20"/>
  <c r="AA7" i="20"/>
  <c r="Z7" i="20"/>
  <c r="Y7" i="20"/>
  <c r="X7" i="20"/>
  <c r="W7" i="20"/>
  <c r="V7" i="20"/>
  <c r="U7" i="20"/>
  <c r="T7" i="20"/>
  <c r="S7" i="20"/>
  <c r="R7" i="20"/>
  <c r="Q7" i="20"/>
  <c r="P7" i="20"/>
  <c r="O7" i="20"/>
  <c r="N7" i="20"/>
  <c r="AG6" i="20"/>
  <c r="AF6" i="20"/>
  <c r="AE6" i="20"/>
  <c r="AD6" i="20"/>
  <c r="AC6" i="20"/>
  <c r="AB6" i="20"/>
  <c r="AA6" i="20"/>
  <c r="Z6" i="20"/>
  <c r="Y6" i="20"/>
  <c r="X6" i="20"/>
  <c r="W6" i="20"/>
  <c r="V6" i="20"/>
  <c r="U6" i="20"/>
  <c r="T6" i="20"/>
  <c r="S6" i="20"/>
  <c r="R6" i="20"/>
  <c r="Q6" i="20"/>
  <c r="P6" i="20"/>
  <c r="O6" i="20"/>
  <c r="N6" i="20"/>
  <c r="AG5" i="20"/>
  <c r="AF5" i="20"/>
  <c r="AE5" i="20"/>
  <c r="AD5" i="20"/>
  <c r="AC5" i="20"/>
  <c r="AB5" i="20"/>
  <c r="AA5" i="20"/>
  <c r="Z5" i="20"/>
  <c r="Y5" i="20"/>
  <c r="X5" i="20"/>
  <c r="W5" i="20"/>
  <c r="V5" i="20"/>
  <c r="U5" i="20"/>
  <c r="T5" i="20"/>
  <c r="S5" i="20"/>
  <c r="R5" i="20"/>
  <c r="Q5" i="20"/>
  <c r="P5" i="20"/>
  <c r="O5" i="20"/>
  <c r="N5" i="20"/>
  <c r="AG4" i="20"/>
  <c r="AF4" i="20"/>
  <c r="AF9" i="20" s="1"/>
  <c r="AG9" i="20" s="1"/>
  <c r="AE4" i="20"/>
  <c r="AD4" i="20"/>
  <c r="AD9" i="20" s="1"/>
  <c r="AE9" i="20" s="1"/>
  <c r="AC4" i="20"/>
  <c r="AB4" i="20"/>
  <c r="AB9" i="20" s="1"/>
  <c r="AC9" i="20" s="1"/>
  <c r="AA4" i="20"/>
  <c r="Z4" i="20"/>
  <c r="Z9" i="20" s="1"/>
  <c r="AA9" i="20" s="1"/>
  <c r="Y4" i="20"/>
  <c r="X4" i="20"/>
  <c r="X9" i="20" s="1"/>
  <c r="Y9" i="20" s="1"/>
  <c r="W4" i="20"/>
  <c r="V4" i="20"/>
  <c r="V9" i="20" s="1"/>
  <c r="W9" i="20" s="1"/>
  <c r="U4" i="20"/>
  <c r="T4" i="20"/>
  <c r="T9" i="20" s="1"/>
  <c r="U9" i="20" s="1"/>
  <c r="S4" i="20"/>
  <c r="R4" i="20"/>
  <c r="R9" i="20" s="1"/>
  <c r="S9" i="20" s="1"/>
  <c r="Q4" i="20"/>
  <c r="P4" i="20"/>
  <c r="P9" i="20" s="1"/>
  <c r="Q9" i="20" s="1"/>
  <c r="O4" i="20"/>
  <c r="N4" i="20"/>
  <c r="N9" i="20" s="1"/>
  <c r="O9" i="20" s="1"/>
  <c r="AF3" i="20"/>
  <c r="AD3" i="20"/>
  <c r="AB3" i="20"/>
  <c r="Z3" i="20"/>
  <c r="X3" i="20"/>
  <c r="V3" i="20"/>
  <c r="T3" i="20"/>
  <c r="R3" i="20"/>
  <c r="P3" i="20"/>
  <c r="AF26" i="21"/>
  <c r="AG26" i="21" s="1"/>
  <c r="AD26" i="21"/>
  <c r="AE26" i="21" s="1"/>
  <c r="AB26" i="21"/>
  <c r="AC26" i="21" s="1"/>
  <c r="Z26" i="21"/>
  <c r="AA26" i="21" s="1"/>
  <c r="X26" i="21"/>
  <c r="Y26" i="21" s="1"/>
  <c r="V26" i="21"/>
  <c r="W26" i="21" s="1"/>
  <c r="T26" i="21"/>
  <c r="U26" i="21" s="1"/>
  <c r="R26" i="21"/>
  <c r="S26" i="21" s="1"/>
  <c r="P26" i="21"/>
  <c r="Q26" i="21" s="1"/>
  <c r="N26" i="21"/>
  <c r="O26" i="21" s="1"/>
  <c r="AF25" i="21"/>
  <c r="AG25" i="21" s="1"/>
  <c r="AD25" i="21"/>
  <c r="AE25" i="21" s="1"/>
  <c r="AB25" i="21"/>
  <c r="AC25" i="21" s="1"/>
  <c r="Z25" i="21"/>
  <c r="AA25" i="21" s="1"/>
  <c r="X25" i="21"/>
  <c r="Y25" i="21" s="1"/>
  <c r="V25" i="21"/>
  <c r="W25" i="21" s="1"/>
  <c r="T25" i="21"/>
  <c r="U25" i="21" s="1"/>
  <c r="R25" i="21"/>
  <c r="S25" i="21" s="1"/>
  <c r="P25" i="21"/>
  <c r="Q25" i="21" s="1"/>
  <c r="N25" i="21"/>
  <c r="O25" i="21" s="1"/>
  <c r="AF24" i="21"/>
  <c r="AG24" i="21" s="1"/>
  <c r="AD24" i="21"/>
  <c r="AE24" i="21" s="1"/>
  <c r="AB24" i="21"/>
  <c r="AC24" i="21" s="1"/>
  <c r="Z24" i="21"/>
  <c r="AA24" i="21" s="1"/>
  <c r="X24" i="21"/>
  <c r="Y24" i="21" s="1"/>
  <c r="V24" i="21"/>
  <c r="W24" i="21" s="1"/>
  <c r="T24" i="21"/>
  <c r="U24" i="21" s="1"/>
  <c r="R24" i="21"/>
  <c r="S24" i="21" s="1"/>
  <c r="P24" i="21"/>
  <c r="Q24" i="21" s="1"/>
  <c r="N24" i="21"/>
  <c r="O24" i="21" s="1"/>
  <c r="AF23" i="21"/>
  <c r="AG23" i="21" s="1"/>
  <c r="AD23" i="21"/>
  <c r="AE23" i="21" s="1"/>
  <c r="AB23" i="21"/>
  <c r="AC23" i="21" s="1"/>
  <c r="Z23" i="21"/>
  <c r="AA23" i="21" s="1"/>
  <c r="X23" i="21"/>
  <c r="Y23" i="21" s="1"/>
  <c r="V23" i="21"/>
  <c r="W23" i="21" s="1"/>
  <c r="T23" i="21"/>
  <c r="U23" i="21" s="1"/>
  <c r="R23" i="21"/>
  <c r="S23" i="21" s="1"/>
  <c r="P23" i="21"/>
  <c r="Q23" i="21" s="1"/>
  <c r="N23" i="21"/>
  <c r="O23" i="21" s="1"/>
  <c r="AF22" i="21"/>
  <c r="AG22" i="21" s="1"/>
  <c r="AD22" i="21"/>
  <c r="AD27" i="21" s="1"/>
  <c r="AE27" i="21" s="1"/>
  <c r="AB22" i="21"/>
  <c r="AC22" i="21" s="1"/>
  <c r="Z22" i="21"/>
  <c r="AA22" i="21" s="1"/>
  <c r="X22" i="21"/>
  <c r="Y22" i="21" s="1"/>
  <c r="V22" i="21"/>
  <c r="V27" i="21" s="1"/>
  <c r="W27" i="21" s="1"/>
  <c r="T22" i="21"/>
  <c r="U22" i="21" s="1"/>
  <c r="R22" i="21"/>
  <c r="S22" i="21" s="1"/>
  <c r="P22" i="21"/>
  <c r="Q22" i="21" s="1"/>
  <c r="N22" i="21"/>
  <c r="O22" i="21" s="1"/>
  <c r="AF21" i="21"/>
  <c r="AD21" i="21"/>
  <c r="AB21" i="21"/>
  <c r="Z21" i="21"/>
  <c r="X21" i="21"/>
  <c r="V21" i="21"/>
  <c r="T21" i="21"/>
  <c r="R21" i="21"/>
  <c r="P21" i="21"/>
  <c r="AF17" i="21"/>
  <c r="AG17" i="21" s="1"/>
  <c r="AD17" i="21"/>
  <c r="AE17" i="21" s="1"/>
  <c r="AC17" i="21"/>
  <c r="AB17" i="21"/>
  <c r="Z17" i="21"/>
  <c r="AA17" i="21" s="1"/>
  <c r="X17" i="21"/>
  <c r="Y17" i="21" s="1"/>
  <c r="V17" i="21"/>
  <c r="W17" i="21" s="1"/>
  <c r="U17" i="21"/>
  <c r="T17" i="21"/>
  <c r="R17" i="21"/>
  <c r="S17" i="21" s="1"/>
  <c r="P17" i="21"/>
  <c r="Q17" i="21" s="1"/>
  <c r="N17" i="21"/>
  <c r="O17" i="21" s="1"/>
  <c r="AG16" i="21"/>
  <c r="AF16" i="21"/>
  <c r="AD16" i="21"/>
  <c r="AE16" i="21" s="1"/>
  <c r="AB16" i="21"/>
  <c r="AC16" i="21" s="1"/>
  <c r="Z16" i="21"/>
  <c r="AA16" i="21" s="1"/>
  <c r="Y16" i="21"/>
  <c r="X16" i="21"/>
  <c r="V16" i="21"/>
  <c r="W16" i="21" s="1"/>
  <c r="T16" i="21"/>
  <c r="U16" i="21" s="1"/>
  <c r="R16" i="21"/>
  <c r="S16" i="21" s="1"/>
  <c r="Q16" i="21"/>
  <c r="P16" i="21"/>
  <c r="N16" i="21"/>
  <c r="O16" i="21" s="1"/>
  <c r="AF15" i="21"/>
  <c r="AG15" i="21" s="1"/>
  <c r="AD15" i="21"/>
  <c r="AE15" i="21" s="1"/>
  <c r="AC15" i="21"/>
  <c r="AB15" i="21"/>
  <c r="Z15" i="21"/>
  <c r="AA15" i="21" s="1"/>
  <c r="X15" i="21"/>
  <c r="Y15" i="21" s="1"/>
  <c r="V15" i="21"/>
  <c r="W15" i="21" s="1"/>
  <c r="U15" i="21"/>
  <c r="T15" i="21"/>
  <c r="R15" i="21"/>
  <c r="S15" i="21" s="1"/>
  <c r="P15" i="21"/>
  <c r="Q15" i="21" s="1"/>
  <c r="N15" i="21"/>
  <c r="O15" i="21" s="1"/>
  <c r="AG14" i="21"/>
  <c r="AF14" i="21"/>
  <c r="AD14" i="21"/>
  <c r="AE14" i="21" s="1"/>
  <c r="AB14" i="21"/>
  <c r="AB18" i="21" s="1"/>
  <c r="AC18" i="21" s="1"/>
  <c r="Z14" i="21"/>
  <c r="Z18" i="21" s="1"/>
  <c r="AA18" i="21" s="1"/>
  <c r="Y14" i="21"/>
  <c r="X14" i="21"/>
  <c r="V14" i="21"/>
  <c r="W14" i="21" s="1"/>
  <c r="T14" i="21"/>
  <c r="U14" i="21" s="1"/>
  <c r="R14" i="21"/>
  <c r="S14" i="21" s="1"/>
  <c r="Q14" i="21"/>
  <c r="P14" i="21"/>
  <c r="N14" i="21"/>
  <c r="O14" i="21" s="1"/>
  <c r="AF13" i="21"/>
  <c r="AF18" i="21" s="1"/>
  <c r="AG18" i="21" s="1"/>
  <c r="AD13" i="21"/>
  <c r="AD18" i="21" s="1"/>
  <c r="AE18" i="21" s="1"/>
  <c r="AC13" i="21"/>
  <c r="AB13" i="21"/>
  <c r="Z13" i="21"/>
  <c r="AA13" i="21" s="1"/>
  <c r="X13" i="21"/>
  <c r="X18" i="21" s="1"/>
  <c r="Y18" i="21" s="1"/>
  <c r="V13" i="21"/>
  <c r="V18" i="21" s="1"/>
  <c r="W18" i="21" s="1"/>
  <c r="U13" i="21"/>
  <c r="T13" i="21"/>
  <c r="R13" i="21"/>
  <c r="S13" i="21" s="1"/>
  <c r="P13" i="21"/>
  <c r="P18" i="21" s="1"/>
  <c r="Q18" i="21" s="1"/>
  <c r="N13" i="21"/>
  <c r="O13" i="21" s="1"/>
  <c r="AF12" i="21"/>
  <c r="AD12" i="21"/>
  <c r="AB12" i="21"/>
  <c r="Z12" i="21"/>
  <c r="X12" i="21"/>
  <c r="V12" i="21"/>
  <c r="T12" i="21"/>
  <c r="R12" i="21"/>
  <c r="P12" i="21"/>
  <c r="AF8" i="21"/>
  <c r="AG8" i="21" s="1"/>
  <c r="AD8" i="21"/>
  <c r="AE8" i="21" s="1"/>
  <c r="AB8" i="21"/>
  <c r="AC8" i="21" s="1"/>
  <c r="AA8" i="21"/>
  <c r="Z8" i="21"/>
  <c r="X8" i="21"/>
  <c r="Y8" i="21" s="1"/>
  <c r="V8" i="21"/>
  <c r="W8" i="21" s="1"/>
  <c r="T8" i="21"/>
  <c r="U8" i="21" s="1"/>
  <c r="S8" i="21"/>
  <c r="R8" i="21"/>
  <c r="P8" i="21"/>
  <c r="Q8" i="21" s="1"/>
  <c r="N8" i="21"/>
  <c r="O8" i="21" s="1"/>
  <c r="AF7" i="21"/>
  <c r="AG7" i="21" s="1"/>
  <c r="AE7" i="21"/>
  <c r="AD7" i="21"/>
  <c r="AB7" i="21"/>
  <c r="AC7" i="21" s="1"/>
  <c r="Z7" i="21"/>
  <c r="AA7" i="21" s="1"/>
  <c r="X7" i="21"/>
  <c r="Y7" i="21" s="1"/>
  <c r="W7" i="21"/>
  <c r="V7" i="21"/>
  <c r="T7" i="21"/>
  <c r="U7" i="21" s="1"/>
  <c r="R7" i="21"/>
  <c r="S7" i="21" s="1"/>
  <c r="P7" i="21"/>
  <c r="Q7" i="21" s="1"/>
  <c r="O7" i="21"/>
  <c r="N7" i="21"/>
  <c r="AF6" i="21"/>
  <c r="AG6" i="21" s="1"/>
  <c r="AD6" i="21"/>
  <c r="AE6" i="21" s="1"/>
  <c r="AB6" i="21"/>
  <c r="AC6" i="21" s="1"/>
  <c r="AA6" i="21"/>
  <c r="Z6" i="21"/>
  <c r="X6" i="21"/>
  <c r="Y6" i="21" s="1"/>
  <c r="V6" i="21"/>
  <c r="W6" i="21" s="1"/>
  <c r="T6" i="21"/>
  <c r="U6" i="21" s="1"/>
  <c r="S6" i="21"/>
  <c r="R6" i="21"/>
  <c r="P6" i="21"/>
  <c r="Q6" i="21" s="1"/>
  <c r="N6" i="21"/>
  <c r="O6" i="21" s="1"/>
  <c r="AF5" i="21"/>
  <c r="AG5" i="21" s="1"/>
  <c r="AE5" i="21"/>
  <c r="AD5" i="21"/>
  <c r="AB5" i="21"/>
  <c r="AC5" i="21" s="1"/>
  <c r="Z5" i="21"/>
  <c r="AA5" i="21" s="1"/>
  <c r="X5" i="21"/>
  <c r="Y5" i="21" s="1"/>
  <c r="W5" i="21"/>
  <c r="V5" i="21"/>
  <c r="T5" i="21"/>
  <c r="U5" i="21" s="1"/>
  <c r="R5" i="21"/>
  <c r="R9" i="21" s="1"/>
  <c r="S9" i="21" s="1"/>
  <c r="P5" i="21"/>
  <c r="Q5" i="21" s="1"/>
  <c r="O5" i="21"/>
  <c r="N5" i="21"/>
  <c r="AF4" i="21"/>
  <c r="AF9" i="21" s="1"/>
  <c r="AG9" i="21" s="1"/>
  <c r="AD4" i="21"/>
  <c r="AE4" i="21" s="1"/>
  <c r="AB4" i="21"/>
  <c r="AC4" i="21" s="1"/>
  <c r="AA4" i="21"/>
  <c r="Z4" i="21"/>
  <c r="X4" i="21"/>
  <c r="X9" i="21" s="1"/>
  <c r="Y9" i="21" s="1"/>
  <c r="V4" i="21"/>
  <c r="W4" i="21" s="1"/>
  <c r="T4" i="21"/>
  <c r="U4" i="21" s="1"/>
  <c r="S4" i="21"/>
  <c r="R4" i="21"/>
  <c r="P4" i="21"/>
  <c r="P9" i="21" s="1"/>
  <c r="Q9" i="21" s="1"/>
  <c r="N4" i="21"/>
  <c r="N9" i="21" s="1"/>
  <c r="O9" i="21" s="1"/>
  <c r="AF3" i="21"/>
  <c r="AD3" i="21"/>
  <c r="AB3" i="21"/>
  <c r="Z3" i="21"/>
  <c r="X3" i="21"/>
  <c r="V3" i="21"/>
  <c r="T3" i="21"/>
  <c r="R3" i="21"/>
  <c r="P3" i="21"/>
  <c r="I3" i="24"/>
  <c r="B92" i="30"/>
  <c r="B93" i="30"/>
  <c r="B94" i="30"/>
  <c r="B95" i="30"/>
  <c r="B91" i="30"/>
  <c r="A11" i="34"/>
  <c r="A12" i="34"/>
  <c r="A13" i="34"/>
  <c r="A14" i="34"/>
  <c r="A10" i="34"/>
  <c r="A8" i="36"/>
  <c r="D13" i="31"/>
  <c r="C13" i="31"/>
  <c r="B13" i="31"/>
  <c r="D12" i="31"/>
  <c r="C12" i="31"/>
  <c r="B12" i="31"/>
  <c r="D11" i="31"/>
  <c r="C11" i="31"/>
  <c r="B11" i="31"/>
  <c r="D10" i="31"/>
  <c r="C10" i="31"/>
  <c r="B10" i="31"/>
  <c r="A13" i="31"/>
  <c r="A12" i="31"/>
  <c r="A11"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A62" i="10"/>
  <c r="A63" i="10"/>
  <c r="A64" i="10"/>
  <c r="A65" i="10"/>
  <c r="A61" i="10"/>
  <c r="A49" i="10"/>
  <c r="A50" i="10"/>
  <c r="A51" i="10"/>
  <c r="A52" i="10"/>
  <c r="A48" i="10"/>
  <c r="A36" i="10"/>
  <c r="A37" i="10"/>
  <c r="A38" i="10"/>
  <c r="A39" i="10"/>
  <c r="A23" i="10"/>
  <c r="A24" i="10"/>
  <c r="A25" i="10"/>
  <c r="A26" i="10"/>
  <c r="A35" i="10"/>
  <c r="A22" i="10"/>
  <c r="B11" i="37" l="1"/>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5" i="30"/>
  <c r="E94" i="30"/>
  <c r="E93" i="30"/>
  <c r="E92" i="30"/>
  <c r="E91" i="30"/>
  <c r="D95" i="30"/>
  <c r="D94" i="30"/>
  <c r="D93" i="30"/>
  <c r="D92" i="30"/>
  <c r="D91" i="30"/>
  <c r="C95" i="30"/>
  <c r="C94" i="30"/>
  <c r="C93" i="30"/>
  <c r="C92" i="30"/>
  <c r="C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G14" i="34"/>
  <c r="G13" i="34"/>
  <c r="G12" i="34"/>
  <c r="G11" i="34"/>
  <c r="G10" i="34"/>
  <c r="F14" i="34"/>
  <c r="F13" i="34"/>
  <c r="F12" i="34"/>
  <c r="F11" i="34"/>
  <c r="F10" i="34"/>
  <c r="E14" i="34"/>
  <c r="E13" i="34"/>
  <c r="E12" i="34"/>
  <c r="E11" i="34"/>
  <c r="E10" i="34"/>
  <c r="D14" i="34"/>
  <c r="D13" i="34"/>
  <c r="D12" i="34"/>
  <c r="D11" i="34"/>
  <c r="D10" i="34"/>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O9" i="24" s="1"/>
  <c r="AI27" i="9"/>
  <c r="L27" i="9"/>
  <c r="K27" i="9"/>
  <c r="J27" i="9"/>
  <c r="I27" i="9"/>
  <c r="H27" i="9"/>
  <c r="G27" i="9"/>
  <c r="F27" i="9"/>
  <c r="E27" i="9"/>
  <c r="D27" i="9"/>
  <c r="C27" i="9"/>
  <c r="AL26" i="9"/>
  <c r="AV26" i="9"/>
  <c r="AU26" i="9"/>
  <c r="AT26" i="9"/>
  <c r="AS26" i="9"/>
  <c r="AR26" i="9"/>
  <c r="AQ26" i="9"/>
  <c r="AP26" i="9"/>
  <c r="AO26" i="9"/>
  <c r="AN26" i="9"/>
  <c r="AM26" i="9"/>
  <c r="B26" i="9"/>
  <c r="AL25" i="9"/>
  <c r="AV25" i="9"/>
  <c r="AU25" i="9"/>
  <c r="AT25" i="9"/>
  <c r="AS25" i="9"/>
  <c r="AR25" i="9"/>
  <c r="AQ25" i="9"/>
  <c r="AP25" i="9"/>
  <c r="AO25" i="9"/>
  <c r="AN25" i="9"/>
  <c r="AM25" i="9"/>
  <c r="B25" i="9"/>
  <c r="AL24" i="9"/>
  <c r="AV24" i="9"/>
  <c r="AU24" i="9"/>
  <c r="AT24" i="9"/>
  <c r="AS24" i="9"/>
  <c r="AR24" i="9"/>
  <c r="AQ24" i="9"/>
  <c r="AP24" i="9"/>
  <c r="AO24" i="9"/>
  <c r="AN24" i="9"/>
  <c r="AM24" i="9"/>
  <c r="B24" i="9"/>
  <c r="AL23" i="9"/>
  <c r="AV23" i="9"/>
  <c r="AU23" i="9"/>
  <c r="AT23" i="9"/>
  <c r="AS23" i="9"/>
  <c r="AR23" i="9"/>
  <c r="AQ23" i="9"/>
  <c r="AP23" i="9"/>
  <c r="AO23" i="9"/>
  <c r="AN23" i="9"/>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AN17" i="9"/>
  <c r="AM17" i="9"/>
  <c r="B17" i="9"/>
  <c r="AL16" i="9"/>
  <c r="AV16" i="9"/>
  <c r="AU16" i="9"/>
  <c r="AT16" i="9"/>
  <c r="AS16" i="9"/>
  <c r="AR16" i="9"/>
  <c r="AQ16" i="9"/>
  <c r="AP16" i="9"/>
  <c r="AO16" i="9"/>
  <c r="AN16" i="9"/>
  <c r="AM16" i="9"/>
  <c r="B16" i="9"/>
  <c r="AL15" i="9"/>
  <c r="AV15" i="9"/>
  <c r="AU15" i="9"/>
  <c r="AT15" i="9"/>
  <c r="AS15" i="9"/>
  <c r="AR15" i="9"/>
  <c r="AQ15" i="9"/>
  <c r="AP15" i="9"/>
  <c r="AO15" i="9"/>
  <c r="AN15" i="9"/>
  <c r="AM15" i="9"/>
  <c r="B15" i="9"/>
  <c r="AL14" i="9"/>
  <c r="AV14" i="9"/>
  <c r="AU14" i="9"/>
  <c r="AT14" i="9"/>
  <c r="AS14" i="9"/>
  <c r="AR14" i="9"/>
  <c r="AQ14" i="9"/>
  <c r="AP14" i="9"/>
  <c r="AO14" i="9"/>
  <c r="AN14" i="9"/>
  <c r="AM14" i="9"/>
  <c r="B14" i="9"/>
  <c r="AL13" i="9"/>
  <c r="B13" i="9"/>
  <c r="AV12" i="9"/>
  <c r="AU12" i="9"/>
  <c r="AT12" i="9"/>
  <c r="AS12" i="9"/>
  <c r="AR12" i="9"/>
  <c r="AQ12" i="9"/>
  <c r="AP12" i="9"/>
  <c r="L12" i="9"/>
  <c r="K12" i="9"/>
  <c r="J12" i="9"/>
  <c r="I12" i="9"/>
  <c r="H12" i="9"/>
  <c r="F12" i="9"/>
  <c r="AI9" i="9"/>
  <c r="L9" i="9"/>
  <c r="K9" i="9"/>
  <c r="J9" i="9"/>
  <c r="I9" i="9"/>
  <c r="H9" i="9"/>
  <c r="G9" i="9"/>
  <c r="F9" i="9"/>
  <c r="E9" i="9"/>
  <c r="D9" i="9"/>
  <c r="C9" i="9"/>
  <c r="AL8" i="9"/>
  <c r="AV8" i="9"/>
  <c r="AU8" i="9"/>
  <c r="AT8" i="9"/>
  <c r="AS8" i="9"/>
  <c r="AR8" i="9"/>
  <c r="AQ8" i="9"/>
  <c r="AP8" i="9"/>
  <c r="AO8" i="9"/>
  <c r="C14" i="34" s="1"/>
  <c r="AN8" i="9"/>
  <c r="B14" i="34" s="1"/>
  <c r="AM8" i="9"/>
  <c r="B8" i="9"/>
  <c r="AL7" i="9"/>
  <c r="AV7" i="9"/>
  <c r="AU7" i="9"/>
  <c r="AT7" i="9"/>
  <c r="AS7" i="9"/>
  <c r="AR7" i="9"/>
  <c r="AQ7" i="9"/>
  <c r="AP7" i="9"/>
  <c r="AO7" i="9"/>
  <c r="C13" i="34" s="1"/>
  <c r="AN7" i="9"/>
  <c r="B13" i="34" s="1"/>
  <c r="AM7" i="9"/>
  <c r="B7" i="9"/>
  <c r="AL6" i="9"/>
  <c r="AV6" i="9"/>
  <c r="AU6" i="9"/>
  <c r="AT6" i="9"/>
  <c r="AS6" i="9"/>
  <c r="AR6" i="9"/>
  <c r="AQ6" i="9"/>
  <c r="AP6" i="9"/>
  <c r="AO6" i="9"/>
  <c r="C12" i="34" s="1"/>
  <c r="AN6" i="9"/>
  <c r="B12" i="34" s="1"/>
  <c r="AM6" i="9"/>
  <c r="B6" i="9"/>
  <c r="AL5" i="9"/>
  <c r="AV5" i="9"/>
  <c r="AU5" i="9"/>
  <c r="AT5" i="9"/>
  <c r="AS5" i="9"/>
  <c r="AR5" i="9"/>
  <c r="AQ5" i="9"/>
  <c r="AP5" i="9"/>
  <c r="AO5" i="9"/>
  <c r="C11" i="34" s="1"/>
  <c r="AN5" i="9"/>
  <c r="B11" i="34" s="1"/>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AU18" i="20"/>
  <c r="AQ22" i="21"/>
  <c r="AQ27" i="21" s="1"/>
  <c r="AQ18" i="20"/>
  <c r="AO13" i="20"/>
  <c r="AO18" i="20" s="1"/>
  <c r="AS13" i="20"/>
  <c r="AS18" i="20" s="1"/>
  <c r="AO22" i="21"/>
  <c r="AO27" i="21" s="1"/>
  <c r="AS22" i="21"/>
  <c r="AS27" i="21" s="1"/>
  <c r="AM4" i="20"/>
  <c r="AM9" i="20" s="1"/>
  <c r="B10" i="36" s="1"/>
  <c r="AQ4" i="20"/>
  <c r="AQ9" i="20" s="1"/>
  <c r="AU4" i="20"/>
  <c r="AU9" i="20" s="1"/>
  <c r="AP4" i="9"/>
  <c r="AP9" i="9" s="1"/>
  <c r="AT4" i="9"/>
  <c r="AT9" i="9" s="1"/>
  <c r="AM13" i="9"/>
  <c r="AM18" i="9" s="1"/>
  <c r="C12" i="36" s="1"/>
  <c r="AU13" i="9"/>
  <c r="AU18" i="9" s="1"/>
  <c r="AO13" i="9"/>
  <c r="AO18" i="9" s="1"/>
  <c r="AS13" i="9"/>
  <c r="AS18" i="9" s="1"/>
  <c r="AN4" i="9"/>
  <c r="AR4" i="9"/>
  <c r="AR9" i="9" s="1"/>
  <c r="AV4" i="9"/>
  <c r="AV9" i="9" s="1"/>
  <c r="AT22" i="9"/>
  <c r="AT27" i="9" s="1"/>
  <c r="AR22" i="9"/>
  <c r="AR27" i="9" s="1"/>
  <c r="AP22" i="9"/>
  <c r="AP27" i="9" s="1"/>
  <c r="AN22" i="9"/>
  <c r="AN27" i="9" s="1"/>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N9" i="9" l="1"/>
  <c r="B10" i="34"/>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AT13" i="9"/>
  <c r="AT18" i="9" s="1"/>
  <c r="AQ4" i="9"/>
  <c r="AQ9" i="9" s="1"/>
  <c r="AR13" i="9"/>
  <c r="AR18" i="9" s="1"/>
  <c r="AO22" i="9"/>
  <c r="AO27" i="9" s="1"/>
  <c r="AO4" i="9"/>
  <c r="AP13" i="9"/>
  <c r="AP18" i="9" s="1"/>
  <c r="AU22" i="9"/>
  <c r="AU27" i="9" s="1"/>
  <c r="AM22" i="9"/>
  <c r="AM27" i="9" s="1"/>
  <c r="D12" i="36" s="1"/>
  <c r="AV13" i="9"/>
  <c r="AV18" i="9" s="1"/>
  <c r="AN13" i="9"/>
  <c r="AN18" i="9" s="1"/>
  <c r="AU4" i="9"/>
  <c r="AU9" i="9" s="1"/>
  <c r="AM4" i="9"/>
  <c r="AM9" i="9" s="1"/>
  <c r="B12" i="36" s="1"/>
  <c r="AS22" i="9"/>
  <c r="AS27" i="9" s="1"/>
  <c r="AS4" i="9"/>
  <c r="AS9" i="9"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B9" i="31" l="1"/>
  <c r="B32" i="30"/>
  <c r="AO9" i="9"/>
  <c r="C10" i="34"/>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J3" i="24"/>
  <c r="H3" i="24"/>
  <c r="G3" i="24"/>
  <c r="F3" i="24"/>
  <c r="U15" i="24" l="1"/>
  <c r="AP15" i="24" s="1"/>
  <c r="C9" i="31"/>
  <c r="D32" i="30"/>
  <c r="D9" i="31"/>
  <c r="F32" i="30"/>
  <c r="AF9" i="24"/>
  <c r="AG9" i="24" s="1"/>
  <c r="AD27" i="24"/>
  <c r="AE27" i="24" s="1"/>
  <c r="Z27" i="24"/>
  <c r="AA27" i="24" s="1"/>
  <c r="V27" i="24"/>
  <c r="W27" i="24" s="1"/>
  <c r="AB9" i="24"/>
  <c r="AC9" i="24" s="1"/>
  <c r="R27" i="24"/>
  <c r="S27" i="24" s="1"/>
  <c r="P9" i="24"/>
  <c r="Q9" i="24" s="1"/>
  <c r="N27" i="24"/>
  <c r="O27" i="24" s="1"/>
  <c r="Z9" i="24"/>
  <c r="AA9" i="24" s="1"/>
  <c r="N18" i="24"/>
  <c r="O18" i="24" s="1"/>
  <c r="O13" i="24"/>
  <c r="W4" i="24"/>
  <c r="V9" i="24"/>
  <c r="W9" i="24" s="1"/>
  <c r="AG4" i="24"/>
  <c r="AS4" i="24"/>
  <c r="AS9" i="24" s="1"/>
  <c r="AD18" i="24"/>
  <c r="AE18" i="24" s="1"/>
  <c r="AE13" i="24"/>
  <c r="R9" i="24"/>
  <c r="S9" i="24" s="1"/>
  <c r="S4" i="24"/>
  <c r="X9" i="24"/>
  <c r="Y9" i="24" s="1"/>
  <c r="AC4" i="24"/>
  <c r="AR13" i="24"/>
  <c r="AR18" i="24" s="1"/>
  <c r="AR9" i="24"/>
  <c r="T9" i="24"/>
  <c r="U9" i="24" s="1"/>
  <c r="AD9" i="24"/>
  <c r="AE9" i="24" s="1"/>
  <c r="AE4" i="24"/>
  <c r="AP4" i="24"/>
  <c r="AP9" i="24" s="1"/>
  <c r="T18" i="24"/>
  <c r="U18" i="24" s="1"/>
  <c r="U13" i="24"/>
  <c r="P18" i="24"/>
  <c r="Q18" i="24" s="1"/>
  <c r="Z18" i="24"/>
  <c r="AA18" i="24" s="1"/>
  <c r="AA13" i="24"/>
  <c r="AF18" i="24"/>
  <c r="AG18" i="24" s="1"/>
  <c r="Q13" i="24"/>
  <c r="V18" i="24"/>
  <c r="W18" i="24" s="1"/>
  <c r="W13" i="24"/>
  <c r="AB18" i="24"/>
  <c r="AC18" i="24" s="1"/>
  <c r="AG13" i="24"/>
  <c r="R18" i="24"/>
  <c r="S18" i="24" s="1"/>
  <c r="S13" i="24"/>
  <c r="X18" i="24"/>
  <c r="Y18" i="24" s="1"/>
  <c r="AC13" i="24"/>
  <c r="AN22" i="24"/>
  <c r="AN27" i="24" s="1"/>
  <c r="AV22" i="24"/>
  <c r="AV27" i="24" s="1"/>
  <c r="AT22" i="24"/>
  <c r="AT27" i="24" s="1"/>
  <c r="AR22" i="24"/>
  <c r="AR27" i="24" s="1"/>
  <c r="AP22" i="24"/>
  <c r="AP27" i="24" s="1"/>
  <c r="O22" i="24"/>
  <c r="S22" i="24"/>
  <c r="W22" i="24"/>
  <c r="AA22" i="24"/>
  <c r="AE22" i="24"/>
  <c r="P27" i="24"/>
  <c r="Q27" i="24" s="1"/>
  <c r="T27" i="24"/>
  <c r="U27" i="24" s="1"/>
  <c r="X27" i="24"/>
  <c r="Y27" i="24" s="1"/>
  <c r="AB27" i="24"/>
  <c r="AC27" i="24" s="1"/>
  <c r="AF27" i="24"/>
  <c r="AG27" i="24" s="1"/>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<sst xmlns="http://schemas.openxmlformats.org/spreadsheetml/2006/main" count="691" uniqueCount="168">
  <si>
    <t>Step 1A: Preparing Data</t>
  </si>
  <si>
    <t>Step 2: Entering Data</t>
  </si>
  <si>
    <t>Step 3: Creating Special Emphasis Report</t>
  </si>
  <si>
    <t>Name</t>
  </si>
  <si>
    <t>ICD-10-CM/ICD-10 code</t>
  </si>
  <si>
    <t>ICD-10-CM/ICD-10 notes</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</si>
  <si>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</si>
  <si>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</si>
  <si>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</si>
  <si>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</si>
  <si>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</si>
  <si>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</si>
  <si>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</si>
  <si>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</si>
  <si>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</si>
  <si>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</si>
  <si>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</si>
  <si>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</si>
  <si>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</si>
  <si>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</si>
  <si>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</si>
  <si>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</si>
  <si>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</si>
  <si>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</si>
  <si>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</si>
  <si>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</si>
  <si>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</si>
  <si>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</si>
  <si>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</si>
  <si>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</si>
  <si>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</si>
  <si>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</si>
  <si>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</si>
  <si>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</si>
  <si>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</si>
  <si>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</si>
  <si>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</si>
  <si>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</si>
  <si>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</si>
  <si>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</si>
  <si>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</si>
  <si>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</si>
  <si>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</si>
  <si>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</si>
  <si>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</si>
  <si>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</si>
  <si>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</si>
  <si>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</si>
  <si>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</si>
  <si>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</si>
  <si>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</si>
  <si>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</si>
  <si>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</si>
  <si>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</si>
  <si>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</si>
  <si>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</si>
  <si>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</si>
  <si>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</si>
  <si>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</si>
  <si>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</si>
  <si>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</si>
  <si>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</si>
  <si>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</si>
  <si>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</si>
  <si>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</si>
  <si>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</si>
  <si>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</si>
  <si>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</si>
  <si>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</si>
  <si>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</si>
  <si>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</si>
  <si>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</si>
  <si>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</si>
  <si>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</si>
  <si>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</si>
  <si>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</si>
  <si>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</si>
  <si>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</si>
  <si>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</si>
  <si>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</si>
  <si>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</si>
  <si>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</si>
  <si>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</si>
  <si>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Demographic Data</t>
  </si>
  <si>
    <t>Age-adjusted Rates per 100,000 population</t>
  </si>
  <si>
    <t>Emergency Dept Visits</t>
  </si>
  <si>
    <t>Number of ED visits - Total</t>
  </si>
  <si>
    <t>State population - Total</t>
  </si>
  <si>
    <t>Rate</t>
  </si>
  <si>
    <t>2000 population</t>
  </si>
  <si>
    <t>Weight</t>
  </si>
  <si>
    <t>total</t>
  </si>
  <si>
    <t>Hospitalizations</t>
  </si>
  <si>
    <t>Number of hospitalizations- Total</t>
  </si>
  <si>
    <t>Deaths</t>
  </si>
  <si>
    <t>Number of deaths- Total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</si>
  <si>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</si>
  <si>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</si>
  <si>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</si>
  <si>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</si>
  <si>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</si>
  <si>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</si>
  <si>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</si>
  <si>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</si>
  <si>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</si>
  <si>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</si>
  <si>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</si>
  <si>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</si>
  <si>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</si>
  <si>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</si>
  <si>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</si>
  <si>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</si>
  <si>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</si>
  <si>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</si>
  <si>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</si>
  <si>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</si>
  <si>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</si>
  <si>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</si>
  <si>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</si>
  <si>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</si>
  <si>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</si>
  <si>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</si>
  <si>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</si>
  <si>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</si>
  <si>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</si>
  <si>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</si>
  <si>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</si>
  <si>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</si>
  <si>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</si>
  <si>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</si>
  <si>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</si>
  <si>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</si>
  <si>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</si>
  <si>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</si>
  <si>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</si>
  <si>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</si>
  <si>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</si>
  <si>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</si>
  <si>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</si>
  <si>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</si>
  <si>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</si>
  <si>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</si>
  <si>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</si>
  <si>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</si>
  <si>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</si>
  <si>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</si>
  <si>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</si>
  <si>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</si>
  <si>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</si>
  <si>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</si>
  <si>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</si>
  <si>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</si>
  <si>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</si>
  <si>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</si>
  <si>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 Select state residents only.</t>
  </si>
  <si>
    <t>2. Create a dataset for nonfatal injury hospitalizations: One of the ICD-10-CM codes below in the primary diagnosis field. Only include cases if the 7th character of the code is A, B, C, or missing (reflects initial encounter, active treatment). T30-T32 do not have a 7th character. Select state residents only.</t>
  </si>
  <si>
    <t>3. Create a dataset for injury fatalities: One of the ICD-10-CM codes below in the underlying cause of death field. Select state residents only.</t>
  </si>
  <si>
    <t>Male</t>
  </si>
  <si>
    <t>Number of ED visits- Male</t>
  </si>
  <si>
    <t>Number of hospitalizations- Male</t>
  </si>
  <si>
    <t>Number of deaths- Male</t>
  </si>
  <si>
    <t>Enter Male population data by age group below</t>
  </si>
  <si>
    <t>Female</t>
  </si>
  <si>
    <t>Number of ED visits- Female</t>
  </si>
  <si>
    <t>Number of hospitalizations- Female</t>
  </si>
  <si>
    <t>Number of deaths- Female</t>
  </si>
  <si>
    <t>Enter Female population data by age group below</t>
  </si>
  <si>
    <t>Sex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</si>
</sst>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2" fillId="8" borderId="0" xfId="0" applyFont="1" applyFill="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v>Rate per 100,000 by race/ethnicity</c:v>
          </c:tx>
          <c:spPr>
            <a:solidFill>
              <a:srgbClr val="087673"/>
            </a:solidFill>
            <a:ln>
              <a:noFill/>
            </a:ln>
            <a:effectLst/>
          </c:spPr>
          <c:invertIfNegative val="0"/>
          <c:cat>
            <c:strLit>
              <c:ptCount val="5"/>
              <c:pt idx="0">
                <c:v>Group 1</c:v>
              </c:pt>
              <c:pt idx="1">
                <c:v>Group 2</c:v>
              </c:pt>
              <c:pt idx="2">
                <c:v>Group 3</c:v>
              </c:pt>
              <c:pt idx="3">
                <c:v>Group 4</c:v>
              </c:pt>
              <c:pt idx="4">
                <c:v>Group 5</c:v>
              </c:pt>
            </c:strLit>
          </c:cat>
          <c:val>
            <c:numLit>
              <c:formatCode>General</c:formatCode>
              <c:ptCount val="5"/>
            </c:numLit>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0622" y="0"/>
          <a:ext cx="2757678"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Deaths</a:t>
          </a:r>
        </a:p>
      </dsp:txBody>
      <dsp:txXfrm rot="10800000">
        <a:off x="1894163" y="0"/>
        <a:ext cx="2284137" cy="650875"/>
      </dsp:txXfrm>
    </dsp:sp>
    <dsp:sp modelId="{090C3491-C98A-40D2-8AF2-35EC54A608EB}">
      <dsp:nvSpPr>
        <dsp:cNvPr id="0" name=""/>
        <dsp:cNvSpPr/>
      </dsp:nvSpPr>
      <dsp:spPr>
        <a:xfrm>
          <a:off x="947081" y="0"/>
          <a:ext cx="947081" cy="650875"/>
        </a:xfrm>
        <a:prstGeom prst="trapezoid">
          <a:avLst>
            <a:gd name="adj" fmla="val 72754"/>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081" y="0"/>
        <a:ext cx="947081" cy="650875"/>
      </dsp:txXfrm>
    </dsp:sp>
    <dsp:sp modelId="{5EC84A37-F053-4117-9AE1-8678E485D368}">
      <dsp:nvSpPr>
        <dsp:cNvPr id="0" name=""/>
        <dsp:cNvSpPr/>
      </dsp:nvSpPr>
      <dsp:spPr>
        <a:xfrm rot="10800000">
          <a:off x="1894163" y="650875"/>
          <a:ext cx="228413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Hospitalizations</a:t>
          </a:r>
        </a:p>
      </dsp:txBody>
      <dsp:txXfrm rot="10800000">
        <a:off x="2367703" y="650875"/>
        <a:ext cx="1810597" cy="650875"/>
      </dsp:txXfrm>
    </dsp:sp>
    <dsp:sp modelId="{194EF19B-79B5-4668-BC1A-A79C1A8ABD27}">
      <dsp:nvSpPr>
        <dsp:cNvPr id="0" name=""/>
        <dsp:cNvSpPr/>
      </dsp:nvSpPr>
      <dsp:spPr>
        <a:xfrm>
          <a:off x="473540" y="650875"/>
          <a:ext cx="1894163" cy="650875"/>
        </a:xfrm>
        <a:prstGeom prst="trapezoid">
          <a:avLst>
            <a:gd name="adj" fmla="val 72754"/>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019" y="650875"/>
        <a:ext cx="1231206" cy="650875"/>
      </dsp:txXfrm>
    </dsp:sp>
    <dsp:sp modelId="{175C5B5D-CF23-4954-8C8A-98DB63409C15}">
      <dsp:nvSpPr>
        <dsp:cNvPr id="0" name=""/>
        <dsp:cNvSpPr/>
      </dsp:nvSpPr>
      <dsp:spPr>
        <a:xfrm rot="10800000">
          <a:off x="2367703" y="1301750"/>
          <a:ext cx="181059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Emergency Department Visits</a:t>
          </a:r>
        </a:p>
      </dsp:txBody>
      <dsp:txXfrm rot="10800000">
        <a:off x="2841244" y="1301750"/>
        <a:ext cx="1337056" cy="650875"/>
      </dsp:txXfrm>
    </dsp:sp>
    <dsp:sp modelId="{11BA35B0-5F68-4B3E-9E9F-0BA571174AB6}">
      <dsp:nvSpPr>
        <dsp:cNvPr id="0" name=""/>
        <dsp:cNvSpPr/>
      </dsp:nvSpPr>
      <dsp:spPr>
        <a:xfrm>
          <a:off x="0" y="1301750"/>
          <a:ext cx="2841244" cy="650875"/>
        </a:xfrm>
        <a:prstGeom prst="trapezoid">
          <a:avLst>
            <a:gd name="adj" fmla="val 72754"/>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217" y="1301750"/>
        <a:ext cx="1846809" cy="650875"/>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sex.</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a:t>
          </a:r>
          <a:endParaRPr lang="en-US" sz="1400"/>
        </a:p>
      </xdr:txBody>
    </xdr:sp>
    <xdr:clientData/>
  </xdr:twoCellAnchor>
  <xdr:twoCellAnchor>
    <xdr:from>
      <xdr:col>3</xdr:col>
      <xdr:colOff>723900</xdr:colOff>
      <xdr:row>16</xdr:row>
      <xdr:rowOff>107949</xdr:rowOff>
    </xdr:from>
    <xdr:to>
      <xdr:col>6</xdr:col>
      <xdr:colOff>542925</xdr:colOff>
      <xdr:row>31</xdr:row>
      <xdr:rowOff>38100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C, D, E, F, and G.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green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348341</xdr:colOff>
      <xdr:row>48</xdr:row>
      <xdr:rowOff>9072</xdr:rowOff>
    </xdr:from>
    <xdr:to>
      <xdr:col>19</xdr:col>
      <xdr:colOff>420829</xdr:colOff>
      <xdr:row>98</xdr:row>
      <xdr:rowOff>9526</xdr:rowOff>
    </xdr:to>
    <xdr:pic>
      <xdr:nvPicPr>
        <xdr:cNvPr id="5" name="Picture 4">
          <a:extLst>
            <a:ext uri="{FF2B5EF4-FFF2-40B4-BE49-F238E27FC236}">
              <a16:creationId xmlns:a16="http://schemas.microsoft.com/office/drawing/2014/main" id="{85A07851-1A19-B1FB-18C8-8AE5F070EB2E}"/>
            </a:ext>
          </a:extLst>
        </xdr:cNvPr>
        <xdr:cNvPicPr>
          <a:picLocks noChangeAspect="1"/>
        </xdr:cNvPicPr>
      </xdr:nvPicPr>
      <xdr:blipFill>
        <a:blip xmlns:r="http://schemas.openxmlformats.org/officeDocument/2006/relationships" r:embed="rId1"/>
        <a:stretch>
          <a:fillRect/>
        </a:stretch>
      </xdr:blipFill>
      <xdr:spPr>
        <a:xfrm>
          <a:off x="7668984" y="8948965"/>
          <a:ext cx="6808024" cy="8817882"/>
        </a:xfrm>
        <a:prstGeom prst="rect">
          <a:avLst/>
        </a:prstGeom>
      </xdr:spPr>
    </xdr:pic>
    <xdr:clientData/>
  </xdr:twoCellAnchor>
  <xdr:twoCellAnchor editAs="oneCell">
    <xdr:from>
      <xdr:col>8</xdr:col>
      <xdr:colOff>389164</xdr:colOff>
      <xdr:row>0</xdr:row>
      <xdr:rowOff>126545</xdr:rowOff>
    </xdr:from>
    <xdr:to>
      <xdr:col>19</xdr:col>
      <xdr:colOff>387828</xdr:colOff>
      <xdr:row>47</xdr:row>
      <xdr:rowOff>122464</xdr:rowOff>
    </xdr:to>
    <xdr:pic>
      <xdr:nvPicPr>
        <xdr:cNvPr id="2" name="Picture 1">
          <a:extLst>
            <a:ext uri="{FF2B5EF4-FFF2-40B4-BE49-F238E27FC236}">
              <a16:creationId xmlns:a16="http://schemas.microsoft.com/office/drawing/2014/main" id="{4B4E7C5A-2BEE-1F60-C30B-4A5B9E2CE81C}"/>
            </a:ext>
          </a:extLst>
        </xdr:cNvPr>
        <xdr:cNvPicPr>
          <a:picLocks noChangeAspect="1"/>
        </xdr:cNvPicPr>
      </xdr:nvPicPr>
      <xdr:blipFill>
        <a:blip xmlns:r="http://schemas.openxmlformats.org/officeDocument/2006/relationships" r:embed="rId2"/>
        <a:stretch>
          <a:fillRect/>
        </a:stretch>
      </xdr:blipFill>
      <xdr:spPr>
        <a:xfrm>
          <a:off x="7709807" y="126545"/>
          <a:ext cx="6734200" cy="8772526"/>
        </a:xfrm>
        <a:prstGeom prst="rect">
          <a:avLst/>
        </a:prstGeom>
      </xdr:spPr>
    </xdr:pic>
    <xdr:clientData/>
  </xdr:twoCellAnchor>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142874</xdr:rowOff>
    </xdr:from>
    <xdr:to>
      <xdr:col>7</xdr:col>
      <xdr:colOff>552450</xdr:colOff>
      <xdr:row>21</xdr:row>
      <xdr:rowOff>126999</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6160"/>
          <a:ext cx="7002236" cy="3476625"/>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125641</xdr:colOff>
      <xdr:row>2</xdr:row>
      <xdr:rowOff>132726</xdr:rowOff>
    </xdr:from>
    <xdr:to>
      <xdr:col>21</xdr:col>
      <xdr:colOff>174399</xdr:colOff>
      <xdr:row>3</xdr:row>
      <xdr:rowOff>106361</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4181820" y="459297"/>
          <a:ext cx="1273400" cy="136921"/>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164193</xdr:colOff>
      <xdr:row>0</xdr:row>
      <xdr:rowOff>149677</xdr:rowOff>
    </xdr:from>
    <xdr:to>
      <xdr:col>19</xdr:col>
      <xdr:colOff>122466</xdr:colOff>
      <xdr:row>5</xdr:row>
      <xdr:rowOff>226331</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2383407" y="149677"/>
          <a:ext cx="1795238" cy="89308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598714</xdr:colOff>
      <xdr:row>54</xdr:row>
      <xdr:rowOff>95252</xdr:rowOff>
    </xdr:from>
    <xdr:to>
      <xdr:col>14</xdr:col>
      <xdr:colOff>57150</xdr:colOff>
      <xdr:row>64</xdr:row>
      <xdr:rowOff>13608</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7919357" y="10014859"/>
          <a:ext cx="3132364" cy="191860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59</xdr:row>
      <xdr:rowOff>74841</xdr:rowOff>
    </xdr:from>
    <xdr:to>
      <xdr:col>8</xdr:col>
      <xdr:colOff>598714</xdr:colOff>
      <xdr:row>60</xdr:row>
      <xdr:rowOff>7257</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flipV="1">
          <a:off x="7339693" y="10974162"/>
          <a:ext cx="579664" cy="136524"/>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13607</xdr:colOff>
      <xdr:row>67</xdr:row>
      <xdr:rowOff>68036</xdr:rowOff>
    </xdr:from>
    <xdr:to>
      <xdr:col>14</xdr:col>
      <xdr:colOff>0</xdr:colOff>
      <xdr:row>79</xdr:row>
      <xdr:rowOff>105682</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7946571" y="12477750"/>
          <a:ext cx="3048000" cy="1997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73</xdr:row>
      <xdr:rowOff>86859</xdr:rowOff>
    </xdr:from>
    <xdr:to>
      <xdr:col>9</xdr:col>
      <xdr:colOff>13607</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476288"/>
          <a:ext cx="1348468" cy="356733"/>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40822</xdr:colOff>
      <xdr:row>80</xdr:row>
      <xdr:rowOff>13607</xdr:rowOff>
    </xdr:from>
    <xdr:to>
      <xdr:col>14</xdr:col>
      <xdr:colOff>0</xdr:colOff>
      <xdr:row>92</xdr:row>
      <xdr:rowOff>139700</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7973786" y="14546036"/>
          <a:ext cx="3020785" cy="224880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86</xdr:row>
      <xdr:rowOff>158297</xdr:rowOff>
    </xdr:from>
    <xdr:to>
      <xdr:col>9</xdr:col>
      <xdr:colOff>40822</xdr:colOff>
      <xdr:row>91</xdr:row>
      <xdr:rowOff>29936</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a:endCxn id="100" idx="1"/>
        </xdr:cNvCxnSpPr>
      </xdr:nvCxnSpPr>
      <xdr:spPr>
        <a:xfrm flipV="1">
          <a:off x="5287737" y="15670440"/>
          <a:ext cx="2686049" cy="810532"/>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54</xdr:row>
      <xdr:rowOff>104776</xdr:rowOff>
    </xdr:from>
    <xdr:to>
      <xdr:col>19</xdr:col>
      <xdr:colOff>81642</xdr:colOff>
      <xdr:row>65</xdr:row>
      <xdr:rowOff>149678</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213646" y="10024383"/>
          <a:ext cx="2924175" cy="2208438"/>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81643</xdr:colOff>
      <xdr:row>60</xdr:row>
      <xdr:rowOff>25173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37822" y="11128602"/>
          <a:ext cx="950685" cy="3493180"/>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244929</xdr:colOff>
      <xdr:row>81</xdr:row>
      <xdr:rowOff>68035</xdr:rowOff>
    </xdr:from>
    <xdr:to>
      <xdr:col>19</xdr:col>
      <xdr:colOff>114301</xdr:colOff>
      <xdr:row>92</xdr:row>
      <xdr:rowOff>44449</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239500" y="14763749"/>
          <a:ext cx="2930980" cy="193584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87</xdr:row>
      <xdr:rowOff>56242</xdr:rowOff>
    </xdr:from>
    <xdr:to>
      <xdr:col>20</xdr:col>
      <xdr:colOff>387806</xdr:colOff>
      <xdr:row>93</xdr:row>
      <xdr:rowOff>141969</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731671"/>
          <a:ext cx="885825" cy="1269548"/>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5" tableBorderDxfId="4"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sheetPr codeName="Sheet1"/>
  <dimension ref="A4:AA50"/>
  <sheetViews>
    <sheetView tabSelected="1" zoomScale="70" zoomScaleNormal="70" workbookViewId="0">
      <selection activeCell="D5" sqref="D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61" t="s">
        <v>154</v>
      </c>
      <c r="B7" s="262"/>
      <c r="C7" s="263"/>
      <c r="F7" s="12"/>
    </row>
    <row r="8" spans="1:27" ht="46" customHeight="1" x14ac:dyDescent="0.35">
      <c r="A8" s="164" t="s">
        <v>6</v>
      </c>
      <c r="B8" s="165" t="s">
        <v>7</v>
      </c>
      <c r="C8" s="162"/>
    </row>
    <row r="9" spans="1:27" ht="29" x14ac:dyDescent="0.35">
      <c r="A9" s="211" t="s">
        <v>8</v>
      </c>
      <c r="B9" s="212" t="s">
        <v>9</v>
      </c>
      <c r="C9" s="161"/>
    </row>
    <row r="10" spans="1:27" ht="87" x14ac:dyDescent="0.35">
      <c r="A10" s="166" t="s">
        <v>10</v>
      </c>
      <c r="B10" s="177" t="s">
        <v>11</v>
      </c>
      <c r="C10" s="161"/>
    </row>
    <row r="11" spans="1:27" ht="14.5" customHeight="1" x14ac:dyDescent="0.35">
      <c r="A11" s="211" t="s">
        <v>12</v>
      </c>
      <c r="B11" s="212" t="s">
        <v>13</v>
      </c>
      <c r="C11" s="161"/>
    </row>
    <row r="12" spans="1:27" ht="38.5" customHeight="1" x14ac:dyDescent="0.35">
      <c r="A12" s="166" t="s">
        <v>14</v>
      </c>
      <c r="B12" s="176" t="s">
        <v>15</v>
      </c>
      <c r="C12" s="161"/>
    </row>
    <row r="13" spans="1:27" ht="29" x14ac:dyDescent="0.35">
      <c r="A13" s="211" t="s">
        <v>16</v>
      </c>
      <c r="B13" s="212" t="s">
        <v>17</v>
      </c>
      <c r="C13" s="161"/>
    </row>
    <row r="14" spans="1:27" ht="43.5" x14ac:dyDescent="0.35">
      <c r="A14" s="166" t="s">
        <v>18</v>
      </c>
      <c r="B14" s="176" t="s">
        <v>19</v>
      </c>
      <c r="C14" s="161"/>
    </row>
    <row r="15" spans="1:27" ht="14.5" customHeight="1" x14ac:dyDescent="0.35">
      <c r="A15" s="211" t="s">
        <v>20</v>
      </c>
      <c r="B15" s="212" t="s">
        <v>21</v>
      </c>
      <c r="C15" s="161"/>
    </row>
    <row r="16" spans="1:27" ht="48.65" customHeight="1" x14ac:dyDescent="0.35">
      <c r="A16" s="167" t="s">
        <v>22</v>
      </c>
      <c r="B16" s="176" t="s">
        <v>23</v>
      </c>
      <c r="C16" s="161"/>
    </row>
    <row r="17" spans="1:3" ht="29" x14ac:dyDescent="0.35">
      <c r="A17" s="211" t="s">
        <v>24</v>
      </c>
      <c r="B17" s="212" t="s">
        <v>25</v>
      </c>
      <c r="C17" s="161"/>
    </row>
    <row r="18" spans="1:3" x14ac:dyDescent="0.35">
      <c r="A18" s="167" t="s">
        <v>26</v>
      </c>
      <c r="B18" s="176" t="s">
        <v>27</v>
      </c>
      <c r="C18" s="161"/>
    </row>
    <row r="19" spans="1:3" x14ac:dyDescent="0.35">
      <c r="A19" s="211" t="s">
        <v>28</v>
      </c>
      <c r="B19" s="212" t="s">
        <v>29</v>
      </c>
      <c r="C19" s="161"/>
    </row>
    <row r="20" spans="1:3" x14ac:dyDescent="0.35">
      <c r="A20" s="167" t="s">
        <v>30</v>
      </c>
      <c r="B20" s="176" t="s">
        <v>31</v>
      </c>
      <c r="C20" s="161"/>
    </row>
    <row r="21" spans="1:3" ht="29" x14ac:dyDescent="0.35">
      <c r="A21" s="211" t="s">
        <v>32</v>
      </c>
      <c r="B21" s="212" t="s">
        <v>33</v>
      </c>
      <c r="C21" s="161"/>
    </row>
    <row r="22" spans="1:3" ht="57" customHeight="1" x14ac:dyDescent="0.25">
      <c r="A22" s="264" t="s">
        <v>155</v>
      </c>
      <c r="B22" s="264"/>
      <c r="C22" s="265"/>
    </row>
    <row r="23" spans="1:3" ht="15.65" customHeight="1" x14ac:dyDescent="0.25">
      <c r="A23" s="266"/>
      <c r="B23" s="266"/>
      <c r="C23" s="267"/>
    </row>
    <row r="24" spans="1:3" x14ac:dyDescent="0.35">
      <c r="A24" s="166" t="s">
        <v>6</v>
      </c>
      <c r="B24" s="168" t="s">
        <v>7</v>
      </c>
      <c r="C24" s="161"/>
    </row>
    <row r="25" spans="1:3" ht="29" x14ac:dyDescent="0.35">
      <c r="A25" s="211" t="s">
        <v>8</v>
      </c>
      <c r="B25" s="212" t="s">
        <v>9</v>
      </c>
      <c r="C25" s="161"/>
    </row>
    <row r="26" spans="1:3" ht="87" x14ac:dyDescent="0.35">
      <c r="A26" s="166" t="s">
        <v>10</v>
      </c>
      <c r="B26" s="177" t="s">
        <v>11</v>
      </c>
      <c r="C26" s="161"/>
    </row>
    <row r="27" spans="1:3" ht="29" x14ac:dyDescent="0.35">
      <c r="A27" s="211" t="s">
        <v>12</v>
      </c>
      <c r="B27" s="212" t="s">
        <v>13</v>
      </c>
      <c r="C27" s="161"/>
    </row>
    <row r="28" spans="1:3" ht="29" x14ac:dyDescent="0.35">
      <c r="A28" s="166" t="s">
        <v>14</v>
      </c>
      <c r="B28" s="176" t="s">
        <v>15</v>
      </c>
      <c r="C28" s="161"/>
    </row>
    <row r="29" spans="1:3" ht="29" x14ac:dyDescent="0.35">
      <c r="A29" s="211" t="s">
        <v>16</v>
      </c>
      <c r="B29" s="212" t="s">
        <v>17</v>
      </c>
      <c r="C29" s="161"/>
    </row>
    <row r="30" spans="1:3" ht="43.5" x14ac:dyDescent="0.35">
      <c r="A30" s="166" t="s">
        <v>18</v>
      </c>
      <c r="B30" s="176" t="s">
        <v>19</v>
      </c>
      <c r="C30" s="161"/>
    </row>
    <row r="31" spans="1:3" ht="29" x14ac:dyDescent="0.35">
      <c r="A31" s="211" t="s">
        <v>20</v>
      </c>
      <c r="B31" s="212" t="s">
        <v>21</v>
      </c>
      <c r="C31" s="161"/>
    </row>
    <row r="32" spans="1:3" ht="35.5" customHeight="1" x14ac:dyDescent="0.25">
      <c r="A32" s="264" t="s">
        <v>156</v>
      </c>
      <c r="B32" s="264"/>
      <c r="C32" s="265"/>
    </row>
    <row r="33" spans="1:3" x14ac:dyDescent="0.35">
      <c r="A33" s="254" t="s">
        <v>34</v>
      </c>
      <c r="B33" s="176" t="s">
        <v>35</v>
      </c>
      <c r="C33" s="161"/>
    </row>
    <row r="34" spans="1:3" x14ac:dyDescent="0.35">
      <c r="A34" s="255"/>
      <c r="B34" s="176" t="s">
        <v>36</v>
      </c>
      <c r="C34" s="161"/>
    </row>
    <row r="35" spans="1:3" x14ac:dyDescent="0.35">
      <c r="A35" s="255"/>
      <c r="B35" s="176" t="s">
        <v>37</v>
      </c>
      <c r="C35" s="161"/>
    </row>
    <row r="36" spans="1:3" x14ac:dyDescent="0.35">
      <c r="A36" s="256"/>
      <c r="B36" s="176" t="s">
        <v>38</v>
      </c>
      <c r="C36" s="161"/>
    </row>
    <row r="38" spans="1:3" ht="71.150000000000006" customHeight="1" thickBot="1" x14ac:dyDescent="0.65">
      <c r="A38" s="6" t="s">
        <v>39</v>
      </c>
      <c r="B38" s="7"/>
      <c r="C38" s="13"/>
    </row>
    <row r="39" spans="1:3" ht="33.65" customHeight="1" x14ac:dyDescent="0.25">
      <c r="A39" s="257" t="s">
        <v>40</v>
      </c>
      <c r="B39" s="257"/>
      <c r="C39" s="258"/>
    </row>
    <row r="40" spans="1:3" ht="33.65" customHeight="1" x14ac:dyDescent="0.25">
      <c r="A40" s="259"/>
      <c r="B40" s="259"/>
      <c r="C40" s="260"/>
    </row>
    <row r="41" spans="1:3" ht="33" customHeight="1" x14ac:dyDescent="0.35">
      <c r="A41" s="158" t="s">
        <v>41</v>
      </c>
      <c r="B41" s="5" t="s">
        <v>42</v>
      </c>
      <c r="C41" s="5"/>
    </row>
    <row r="42" spans="1:3" ht="33" customHeight="1" x14ac:dyDescent="0.35">
      <c r="A42" s="214" t="s">
        <v>43</v>
      </c>
      <c r="B42" s="178" t="s">
        <v>44</v>
      </c>
      <c r="C42" s="161"/>
    </row>
    <row r="43" spans="1:3" ht="33.65" customHeight="1" x14ac:dyDescent="0.25">
      <c r="A43" s="248" t="s">
        <v>45</v>
      </c>
      <c r="B43" s="249"/>
      <c r="C43" s="250"/>
    </row>
    <row r="44" spans="1:3" ht="33.65" customHeight="1" x14ac:dyDescent="0.25">
      <c r="A44" s="251"/>
      <c r="B44" s="252"/>
      <c r="C44" s="253"/>
    </row>
    <row r="45" spans="1:3" ht="33" customHeight="1" x14ac:dyDescent="0.35">
      <c r="A45" s="158" t="s">
        <v>41</v>
      </c>
      <c r="B45" s="5" t="s">
        <v>42</v>
      </c>
      <c r="C45" s="5"/>
    </row>
    <row r="46" spans="1:3" ht="33" customHeight="1" x14ac:dyDescent="0.35">
      <c r="A46" s="214" t="s">
        <v>43</v>
      </c>
      <c r="B46" s="178" t="s">
        <v>44</v>
      </c>
      <c r="C46" s="161"/>
    </row>
    <row r="47" spans="1:3" ht="33.65" customHeight="1" x14ac:dyDescent="0.25">
      <c r="A47" s="249" t="s">
        <v>46</v>
      </c>
      <c r="B47" s="249"/>
      <c r="C47" s="250"/>
    </row>
    <row r="48" spans="1:3" ht="33.65" customHeight="1" x14ac:dyDescent="0.25">
      <c r="A48" s="252"/>
      <c r="B48" s="252"/>
      <c r="C48" s="253"/>
    </row>
    <row r="49" spans="1:3" ht="33" customHeight="1" x14ac:dyDescent="0.35">
      <c r="A49" s="158" t="s">
        <v>47</v>
      </c>
      <c r="B49" s="5" t="s">
        <v>48</v>
      </c>
      <c r="C49" s="5"/>
    </row>
    <row r="50" spans="1:3" ht="33" customHeight="1" x14ac:dyDescent="0.35">
      <c r="A50" s="161" t="s">
        <v>49</v>
      </c>
      <c r="B50" s="178" t="s">
        <v>50</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sheetPr codeName="Sheet3"/>
  <dimension ref="A1:H40"/>
  <sheetViews>
    <sheetView zoomScale="70" zoomScaleNormal="70" workbookViewId="0">
      <selection activeCell="D15" sqref="D15"/>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68" t="s">
        <v>124</v>
      </c>
      <c r="B1" s="268"/>
      <c r="C1" s="268"/>
      <c r="D1" s="226"/>
      <c r="E1" s="226"/>
      <c r="F1" s="226"/>
      <c r="G1" s="226"/>
      <c r="H1" s="226"/>
    </row>
    <row r="2" spans="1:8" ht="12.65" customHeight="1" x14ac:dyDescent="0.25">
      <c r="A2" s="268"/>
      <c r="B2" s="268"/>
      <c r="C2" s="268"/>
      <c r="D2" s="226"/>
      <c r="E2" s="226"/>
      <c r="F2" s="226"/>
      <c r="G2" s="226"/>
      <c r="H2" s="226"/>
    </row>
    <row r="4" spans="1:8" ht="13" thickBot="1" x14ac:dyDescent="0.3"/>
    <row r="5" spans="1:8" ht="31" x14ac:dyDescent="0.35">
      <c r="A5" s="227" t="s">
        <v>57</v>
      </c>
      <c r="B5" s="228" t="s">
        <v>125</v>
      </c>
      <c r="C5" s="244" t="s">
        <v>90</v>
      </c>
      <c r="D5" s="245"/>
    </row>
    <row r="6" spans="1:8" ht="18.5" x14ac:dyDescent="0.45">
      <c r="A6" s="229" t="s">
        <v>69</v>
      </c>
      <c r="B6" s="243">
        <f>SUM(B17:B24)</f>
        <v>58964</v>
      </c>
      <c r="C6" s="246">
        <v>0.214699</v>
      </c>
      <c r="D6" s="245"/>
    </row>
    <row r="7" spans="1:8" ht="18.5" x14ac:dyDescent="0.45">
      <c r="A7" s="230" t="s">
        <v>70</v>
      </c>
      <c r="B7" s="243">
        <f>SUM(B25:B27)</f>
        <v>38077</v>
      </c>
      <c r="C7" s="246">
        <v>0.13864599999999999</v>
      </c>
      <c r="D7" s="245"/>
    </row>
    <row r="8" spans="1:8" ht="18.5" x14ac:dyDescent="0.45">
      <c r="A8" s="230" t="s">
        <v>71</v>
      </c>
      <c r="B8" s="243">
        <f>SUM(B28:B31)</f>
        <v>81892</v>
      </c>
      <c r="C8" s="246">
        <v>0.29818699999999998</v>
      </c>
      <c r="D8" s="245"/>
    </row>
    <row r="9" spans="1:8" ht="18.5" x14ac:dyDescent="0.45">
      <c r="A9" s="230" t="s">
        <v>72</v>
      </c>
      <c r="B9" s="243">
        <f>SUM(B32:B35)</f>
        <v>60991</v>
      </c>
      <c r="C9" s="246">
        <v>0.222081</v>
      </c>
      <c r="D9" s="245"/>
    </row>
    <row r="10" spans="1:8" ht="18.5" x14ac:dyDescent="0.45">
      <c r="A10" s="230" t="s">
        <v>73</v>
      </c>
      <c r="B10" s="243">
        <f>SUM(B36:B40)</f>
        <v>34710</v>
      </c>
      <c r="C10" s="246">
        <v>0.126387</v>
      </c>
      <c r="D10" s="245"/>
    </row>
    <row r="11" spans="1:8" ht="19" thickBot="1" x14ac:dyDescent="0.5">
      <c r="A11" s="231" t="s">
        <v>74</v>
      </c>
      <c r="B11" s="232">
        <f>SUM(B6:B10)</f>
        <v>274634</v>
      </c>
      <c r="C11" s="247">
        <f>SUM(C6:C10)</f>
        <v>1</v>
      </c>
    </row>
    <row r="14" spans="1:8" s="234" customFormat="1" ht="18.5" x14ac:dyDescent="0.45">
      <c r="A14" s="233" t="s">
        <v>126</v>
      </c>
    </row>
    <row r="15" spans="1:8" ht="31" x14ac:dyDescent="0.35">
      <c r="A15" s="235" t="s">
        <v>57</v>
      </c>
      <c r="B15" s="223" t="s">
        <v>127</v>
      </c>
      <c r="C15" s="236" t="s">
        <v>128</v>
      </c>
    </row>
    <row r="16" spans="1:8" ht="15.5" x14ac:dyDescent="0.35">
      <c r="A16" s="237" t="s">
        <v>129</v>
      </c>
      <c r="B16" s="200">
        <v>274634</v>
      </c>
      <c r="C16" s="238">
        <v>1</v>
      </c>
    </row>
    <row r="17" spans="1:3" ht="15.5" x14ac:dyDescent="0.35">
      <c r="A17" s="237" t="s">
        <v>130</v>
      </c>
      <c r="B17" s="200">
        <v>3795</v>
      </c>
      <c r="C17" s="239">
        <v>1.3818E-2</v>
      </c>
    </row>
    <row r="18" spans="1:3" ht="15.5" x14ac:dyDescent="0.35">
      <c r="A18" s="237" t="s">
        <v>131</v>
      </c>
      <c r="B18" s="200">
        <v>3759</v>
      </c>
      <c r="C18" s="239">
        <v>1.3687E-2</v>
      </c>
    </row>
    <row r="19" spans="1:3" ht="15.5" x14ac:dyDescent="0.35">
      <c r="A19" s="237" t="s">
        <v>132</v>
      </c>
      <c r="B19" s="200">
        <v>11433</v>
      </c>
      <c r="C19" s="238">
        <v>4.163E-2</v>
      </c>
    </row>
    <row r="20" spans="1:3" ht="15.5" x14ac:dyDescent="0.35">
      <c r="A20" s="237" t="s">
        <v>133</v>
      </c>
      <c r="B20" s="200">
        <v>3896</v>
      </c>
      <c r="C20" s="239">
        <v>1.4186000000000001E-2</v>
      </c>
    </row>
    <row r="21" spans="1:3" ht="15.5" x14ac:dyDescent="0.35">
      <c r="A21" s="237" t="s">
        <v>134</v>
      </c>
      <c r="B21" s="200">
        <v>11800</v>
      </c>
      <c r="C21" s="239">
        <v>4.2965999999999997E-2</v>
      </c>
    </row>
    <row r="22" spans="1:3" ht="15.5" x14ac:dyDescent="0.35">
      <c r="A22" s="237" t="s">
        <v>135</v>
      </c>
      <c r="B22" s="200">
        <v>4224</v>
      </c>
      <c r="C22" s="238">
        <v>1.538E-2</v>
      </c>
    </row>
    <row r="23" spans="1:3" ht="15.5" x14ac:dyDescent="0.35">
      <c r="A23" s="237" t="s">
        <v>136</v>
      </c>
      <c r="B23" s="200">
        <v>8258</v>
      </c>
      <c r="C23" s="239">
        <v>3.0068999999999999E-2</v>
      </c>
    </row>
    <row r="24" spans="1:3" ht="15.5" x14ac:dyDescent="0.35">
      <c r="A24" s="237" t="s">
        <v>137</v>
      </c>
      <c r="B24" s="200">
        <v>11799</v>
      </c>
      <c r="C24" s="239">
        <v>4.2963000000000001E-2</v>
      </c>
    </row>
    <row r="25" spans="1:3" ht="15.5" x14ac:dyDescent="0.35">
      <c r="A25" s="237" t="s">
        <v>138</v>
      </c>
      <c r="B25" s="200">
        <v>11819</v>
      </c>
      <c r="C25" s="239">
        <v>4.3034999999999997E-2</v>
      </c>
    </row>
    <row r="26" spans="1:3" ht="15.5" x14ac:dyDescent="0.35">
      <c r="A26" s="237" t="s">
        <v>139</v>
      </c>
      <c r="B26" s="200">
        <v>8001</v>
      </c>
      <c r="C26" s="239">
        <v>2.9132999999999999E-2</v>
      </c>
    </row>
    <row r="27" spans="1:3" ht="15.5" x14ac:dyDescent="0.35">
      <c r="A27" s="237" t="s">
        <v>140</v>
      </c>
      <c r="B27" s="200">
        <v>18257</v>
      </c>
      <c r="C27" s="239">
        <v>6.6477999999999995E-2</v>
      </c>
    </row>
    <row r="28" spans="1:3" ht="15.5" x14ac:dyDescent="0.35">
      <c r="A28" s="237" t="s">
        <v>141</v>
      </c>
      <c r="B28" s="200">
        <v>17722</v>
      </c>
      <c r="C28" s="238">
        <v>6.4530000000000004E-2</v>
      </c>
    </row>
    <row r="29" spans="1:3" ht="15.5" x14ac:dyDescent="0.35">
      <c r="A29" s="237" t="s">
        <v>142</v>
      </c>
      <c r="B29" s="200">
        <v>19511</v>
      </c>
      <c r="C29" s="239">
        <v>7.1043999999999996E-2</v>
      </c>
    </row>
    <row r="30" spans="1:3" ht="15.5" x14ac:dyDescent="0.35">
      <c r="A30" s="237" t="s">
        <v>143</v>
      </c>
      <c r="B30" s="200">
        <v>22180</v>
      </c>
      <c r="C30" s="239">
        <v>8.0762E-2</v>
      </c>
    </row>
    <row r="31" spans="1:3" ht="15.5" x14ac:dyDescent="0.35">
      <c r="A31" s="237" t="s">
        <v>144</v>
      </c>
      <c r="B31" s="200">
        <v>22479</v>
      </c>
      <c r="C31" s="239">
        <v>8.1850999999999993E-2</v>
      </c>
    </row>
    <row r="32" spans="1:3" ht="15.5" x14ac:dyDescent="0.35">
      <c r="A32" s="237" t="s">
        <v>145</v>
      </c>
      <c r="B32" s="200">
        <v>19806</v>
      </c>
      <c r="C32" s="239">
        <v>7.2118000000000002E-2</v>
      </c>
    </row>
    <row r="33" spans="1:3" ht="15.5" x14ac:dyDescent="0.35">
      <c r="A33" s="237" t="s">
        <v>146</v>
      </c>
      <c r="B33" s="200">
        <v>17224</v>
      </c>
      <c r="C33" s="239">
        <v>6.2715999999999994E-2</v>
      </c>
    </row>
    <row r="34" spans="1:3" ht="15.5" x14ac:dyDescent="0.35">
      <c r="A34" s="237" t="s">
        <v>147</v>
      </c>
      <c r="B34" s="200">
        <v>13307</v>
      </c>
      <c r="C34" s="239">
        <v>4.8453999999999997E-2</v>
      </c>
    </row>
    <row r="35" spans="1:3" ht="15.5" x14ac:dyDescent="0.35">
      <c r="A35" s="237" t="s">
        <v>148</v>
      </c>
      <c r="B35" s="200">
        <v>10654</v>
      </c>
      <c r="C35" s="239">
        <v>3.8793000000000001E-2</v>
      </c>
    </row>
    <row r="36" spans="1:3" ht="15.5" x14ac:dyDescent="0.35">
      <c r="A36" s="237" t="s">
        <v>149</v>
      </c>
      <c r="B36" s="200">
        <v>9410</v>
      </c>
      <c r="C36" s="239">
        <v>3.4264000000000003E-2</v>
      </c>
    </row>
    <row r="37" spans="1:3" ht="15.5" x14ac:dyDescent="0.35">
      <c r="A37" s="237" t="s">
        <v>150</v>
      </c>
      <c r="B37" s="200">
        <v>8726</v>
      </c>
      <c r="C37" s="239">
        <v>3.1773000000000003E-2</v>
      </c>
    </row>
    <row r="38" spans="1:3" ht="15.5" x14ac:dyDescent="0.35">
      <c r="A38" s="237" t="s">
        <v>151</v>
      </c>
      <c r="B38" s="200">
        <v>7415</v>
      </c>
      <c r="C38" s="238">
        <v>2.7E-2</v>
      </c>
    </row>
    <row r="39" spans="1:3" ht="15.5" x14ac:dyDescent="0.35">
      <c r="A39" s="237" t="s">
        <v>152</v>
      </c>
      <c r="B39" s="200">
        <v>4900</v>
      </c>
      <c r="C39" s="239">
        <v>1.7842E-2</v>
      </c>
    </row>
    <row r="40" spans="1:3" ht="15.5" x14ac:dyDescent="0.35">
      <c r="A40" s="240" t="s">
        <v>153</v>
      </c>
      <c r="B40" s="241">
        <v>4259</v>
      </c>
      <c r="C40" s="242">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80" zoomScaleNormal="80" workbookViewId="0">
      <selection activeCell="B23" sqref="B23"/>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123</v>
      </c>
    </row>
    <row r="2" spans="1:21" x14ac:dyDescent="0.35">
      <c r="A2" s="67" t="s">
        <v>51</v>
      </c>
      <c r="D2" s="67" t="s">
        <v>52</v>
      </c>
    </row>
    <row r="3" spans="1:21" ht="58" x14ac:dyDescent="0.35">
      <c r="A3" s="215"/>
      <c r="B3" s="68" t="s">
        <v>53</v>
      </c>
      <c r="D3" s="215"/>
      <c r="E3" s="68" t="s">
        <v>54</v>
      </c>
    </row>
    <row r="7" spans="1:21" ht="87" x14ac:dyDescent="0.35">
      <c r="B7" s="68" t="s">
        <v>55</v>
      </c>
      <c r="D7" s="68" t="s">
        <v>161</v>
      </c>
      <c r="F7" s="68" t="s">
        <v>166</v>
      </c>
      <c r="H7" s="68" t="s">
        <v>56</v>
      </c>
      <c r="I7" s="66"/>
      <c r="J7" s="68" t="s">
        <v>56</v>
      </c>
      <c r="K7" s="66"/>
      <c r="L7" s="68" t="s">
        <v>56</v>
      </c>
      <c r="M7" s="66"/>
      <c r="N7" s="68" t="s">
        <v>56</v>
      </c>
      <c r="O7" s="66"/>
      <c r="P7" s="68" t="s">
        <v>56</v>
      </c>
      <c r="R7" s="68" t="s">
        <v>56</v>
      </c>
      <c r="T7" s="68" t="s">
        <v>56</v>
      </c>
    </row>
    <row r="8" spans="1:21" ht="72.5" x14ac:dyDescent="0.35">
      <c r="A8" s="23" t="s">
        <v>57</v>
      </c>
      <c r="B8" s="23" t="s">
        <v>58</v>
      </c>
      <c r="C8" s="23"/>
      <c r="D8" s="23" t="s">
        <v>157</v>
      </c>
      <c r="E8" s="23"/>
      <c r="F8" s="23" t="s">
        <v>162</v>
      </c>
      <c r="H8" s="156" t="s">
        <v>61</v>
      </c>
      <c r="I8" s="23"/>
      <c r="J8" s="156" t="s">
        <v>62</v>
      </c>
      <c r="K8" s="23"/>
      <c r="L8" s="156" t="s">
        <v>63</v>
      </c>
      <c r="M8" s="23"/>
      <c r="N8" s="156" t="s">
        <v>64</v>
      </c>
      <c r="O8" s="23"/>
      <c r="P8" s="156" t="s">
        <v>65</v>
      </c>
      <c r="Q8" s="70"/>
      <c r="R8" s="156" t="s">
        <v>66</v>
      </c>
      <c r="S8" s="68" t="s">
        <v>67</v>
      </c>
      <c r="T8" s="156" t="s">
        <v>66</v>
      </c>
      <c r="U8" s="68" t="s">
        <v>68</v>
      </c>
    </row>
    <row r="9" spans="1:21" x14ac:dyDescent="0.35">
      <c r="A9" s="71" t="s">
        <v>69</v>
      </c>
      <c r="B9" s="216"/>
      <c r="C9" s="72"/>
      <c r="D9" s="216"/>
      <c r="E9" s="72"/>
      <c r="F9" s="216"/>
      <c r="G9" s="73"/>
      <c r="H9" s="216"/>
      <c r="I9" s="74"/>
      <c r="J9" s="216"/>
      <c r="K9" s="74"/>
      <c r="L9" s="216"/>
      <c r="M9" s="74"/>
      <c r="N9" s="216"/>
      <c r="O9" s="73"/>
      <c r="P9" s="216"/>
      <c r="Q9" s="73"/>
      <c r="R9" s="216"/>
      <c r="S9" s="73"/>
      <c r="T9" s="75"/>
    </row>
    <row r="10" spans="1:21" x14ac:dyDescent="0.35">
      <c r="A10" s="163" t="s">
        <v>70</v>
      </c>
      <c r="B10" s="216"/>
      <c r="C10" s="72"/>
      <c r="D10" s="216"/>
      <c r="E10" s="72"/>
      <c r="F10" s="216"/>
      <c r="G10" s="73"/>
      <c r="H10" s="216"/>
      <c r="I10" s="74"/>
      <c r="J10" s="216"/>
      <c r="K10" s="74"/>
      <c r="L10" s="216"/>
      <c r="M10" s="74"/>
      <c r="N10" s="216"/>
      <c r="O10" s="73"/>
      <c r="P10" s="216"/>
      <c r="Q10" s="73"/>
      <c r="R10" s="216"/>
      <c r="S10" s="73"/>
      <c r="T10" s="216"/>
    </row>
    <row r="11" spans="1:21" x14ac:dyDescent="0.35">
      <c r="A11" s="163" t="s">
        <v>71</v>
      </c>
      <c r="B11" s="216"/>
      <c r="C11" s="72"/>
      <c r="D11" s="216"/>
      <c r="E11" s="72"/>
      <c r="F11" s="216"/>
      <c r="G11" s="73"/>
      <c r="H11" s="216"/>
      <c r="I11" s="74"/>
      <c r="J11" s="216"/>
      <c r="K11" s="74"/>
      <c r="L11" s="216"/>
      <c r="M11" s="74"/>
      <c r="N11" s="216"/>
      <c r="O11" s="73"/>
      <c r="P11" s="216"/>
      <c r="Q11" s="73"/>
      <c r="R11" s="216"/>
      <c r="S11" s="73"/>
      <c r="T11" s="216"/>
    </row>
    <row r="12" spans="1:21" x14ac:dyDescent="0.35">
      <c r="A12" s="163" t="s">
        <v>72</v>
      </c>
      <c r="B12" s="216"/>
      <c r="C12" s="72"/>
      <c r="D12" s="216"/>
      <c r="E12" s="72"/>
      <c r="F12" s="216"/>
      <c r="G12" s="73"/>
      <c r="H12" s="216"/>
      <c r="I12" s="74"/>
      <c r="J12" s="216"/>
      <c r="K12" s="74"/>
      <c r="L12" s="216"/>
      <c r="M12" s="74"/>
      <c r="N12" s="216"/>
      <c r="O12" s="73"/>
      <c r="P12" s="216"/>
      <c r="Q12" s="73"/>
      <c r="R12" s="216"/>
      <c r="S12" s="73"/>
      <c r="T12" s="216"/>
    </row>
    <row r="13" spans="1:21" x14ac:dyDescent="0.35">
      <c r="A13" s="163" t="s">
        <v>73</v>
      </c>
      <c r="B13" s="216"/>
      <c r="C13" s="72"/>
      <c r="D13" s="216"/>
      <c r="E13" s="72"/>
      <c r="F13" s="216"/>
      <c r="G13" s="73"/>
      <c r="H13" s="216"/>
      <c r="I13" s="74"/>
      <c r="J13" s="216"/>
      <c r="K13" s="74"/>
      <c r="L13" s="216"/>
      <c r="M13" s="74"/>
      <c r="N13" s="216"/>
      <c r="O13" s="73"/>
      <c r="P13" s="216"/>
      <c r="Q13" s="73"/>
      <c r="R13" s="216"/>
      <c r="S13" s="73"/>
      <c r="T13" s="216"/>
    </row>
    <row r="14" spans="1:21" x14ac:dyDescent="0.35">
      <c r="A14" s="65" t="s">
        <v>74</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75</v>
      </c>
    </row>
    <row r="17" spans="1:21" ht="58" x14ac:dyDescent="0.35">
      <c r="D17" s="215"/>
      <c r="E17" s="68" t="s">
        <v>54</v>
      </c>
    </row>
    <row r="20" spans="1:21" ht="87" x14ac:dyDescent="0.35">
      <c r="B20" s="68" t="s">
        <v>55</v>
      </c>
      <c r="D20" s="68" t="s">
        <v>161</v>
      </c>
      <c r="F20" s="68" t="s">
        <v>166</v>
      </c>
      <c r="H20" s="68" t="s">
        <v>56</v>
      </c>
      <c r="I20" s="66"/>
      <c r="J20" s="68" t="s">
        <v>56</v>
      </c>
      <c r="K20" s="66"/>
      <c r="L20" s="68" t="s">
        <v>56</v>
      </c>
      <c r="M20" s="66"/>
      <c r="N20" s="68" t="s">
        <v>56</v>
      </c>
      <c r="O20" s="66"/>
      <c r="P20" s="68" t="s">
        <v>56</v>
      </c>
      <c r="R20" s="68" t="s">
        <v>56</v>
      </c>
      <c r="T20" s="68" t="s">
        <v>56</v>
      </c>
    </row>
    <row r="21" spans="1:21" ht="43.5" x14ac:dyDescent="0.35">
      <c r="A21" s="23" t="s">
        <v>57</v>
      </c>
      <c r="B21" s="23" t="s">
        <v>58</v>
      </c>
      <c r="C21" s="23"/>
      <c r="D21" s="23" t="s">
        <v>157</v>
      </c>
      <c r="E21" s="23"/>
      <c r="F21" s="23" t="s">
        <v>162</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74</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76</v>
      </c>
    </row>
    <row r="30" spans="1:21" ht="58" x14ac:dyDescent="0.35">
      <c r="D30" s="215"/>
      <c r="E30" s="68" t="s">
        <v>54</v>
      </c>
    </row>
    <row r="33" spans="1:21" ht="87" x14ac:dyDescent="0.35">
      <c r="B33" s="68" t="s">
        <v>55</v>
      </c>
      <c r="D33" s="68" t="s">
        <v>161</v>
      </c>
      <c r="F33" s="68" t="s">
        <v>166</v>
      </c>
      <c r="H33" s="68" t="s">
        <v>56</v>
      </c>
      <c r="I33" s="66"/>
      <c r="J33" s="68" t="s">
        <v>56</v>
      </c>
      <c r="K33" s="66"/>
      <c r="L33" s="68" t="s">
        <v>56</v>
      </c>
      <c r="M33" s="66"/>
      <c r="N33" s="68" t="s">
        <v>56</v>
      </c>
      <c r="O33" s="66"/>
      <c r="P33" s="68" t="s">
        <v>56</v>
      </c>
      <c r="R33" s="68" t="s">
        <v>56</v>
      </c>
      <c r="T33" s="68" t="s">
        <v>56</v>
      </c>
    </row>
    <row r="34" spans="1:21" ht="43.5" x14ac:dyDescent="0.35">
      <c r="A34" s="23" t="s">
        <v>57</v>
      </c>
      <c r="B34" s="23" t="s">
        <v>58</v>
      </c>
      <c r="C34" s="23"/>
      <c r="D34" s="23" t="s">
        <v>157</v>
      </c>
      <c r="E34" s="23"/>
      <c r="F34" s="23" t="s">
        <v>162</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74</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77</v>
      </c>
    </row>
    <row r="43" spans="1:21" ht="58" x14ac:dyDescent="0.35">
      <c r="D43" s="215"/>
      <c r="E43" s="68" t="s">
        <v>54</v>
      </c>
    </row>
    <row r="46" spans="1:21" ht="87" x14ac:dyDescent="0.35">
      <c r="B46" s="68" t="s">
        <v>55</v>
      </c>
      <c r="D46" s="68" t="s">
        <v>161</v>
      </c>
      <c r="F46" s="68" t="s">
        <v>166</v>
      </c>
      <c r="H46" s="68" t="s">
        <v>56</v>
      </c>
      <c r="I46" s="66"/>
      <c r="J46" s="68" t="s">
        <v>56</v>
      </c>
      <c r="K46" s="66"/>
      <c r="L46" s="68" t="s">
        <v>56</v>
      </c>
      <c r="M46" s="66"/>
      <c r="N46" s="68" t="s">
        <v>56</v>
      </c>
      <c r="O46" s="66"/>
      <c r="P46" s="68" t="s">
        <v>56</v>
      </c>
      <c r="R46" s="68" t="s">
        <v>56</v>
      </c>
      <c r="T46" s="68" t="s">
        <v>56</v>
      </c>
    </row>
    <row r="47" spans="1:21" ht="43.5" x14ac:dyDescent="0.35">
      <c r="A47" s="23" t="s">
        <v>57</v>
      </c>
      <c r="B47" s="23" t="s">
        <v>58</v>
      </c>
      <c r="C47" s="23"/>
      <c r="D47" s="23" t="s">
        <v>157</v>
      </c>
      <c r="E47" s="23"/>
      <c r="F47" s="23" t="s">
        <v>162</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74</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78</v>
      </c>
    </row>
    <row r="56" spans="1:21" ht="58" x14ac:dyDescent="0.35">
      <c r="D56" s="215"/>
      <c r="E56" s="68" t="s">
        <v>54</v>
      </c>
    </row>
    <row r="59" spans="1:21" ht="87" x14ac:dyDescent="0.35">
      <c r="B59" s="68" t="s">
        <v>55</v>
      </c>
      <c r="D59" s="68" t="s">
        <v>161</v>
      </c>
      <c r="F59" s="68" t="s">
        <v>166</v>
      </c>
      <c r="H59" s="68" t="s">
        <v>56</v>
      </c>
      <c r="I59" s="66"/>
      <c r="J59" s="68" t="s">
        <v>56</v>
      </c>
      <c r="K59" s="66"/>
      <c r="L59" s="68" t="s">
        <v>56</v>
      </c>
      <c r="M59" s="66"/>
      <c r="N59" s="68" t="s">
        <v>56</v>
      </c>
      <c r="O59" s="66"/>
      <c r="P59" s="68" t="s">
        <v>56</v>
      </c>
      <c r="R59" s="68" t="s">
        <v>56</v>
      </c>
      <c r="T59" s="68" t="s">
        <v>56</v>
      </c>
    </row>
    <row r="60" spans="1:21" ht="43.5" x14ac:dyDescent="0.35">
      <c r="A60" s="23" t="s">
        <v>57</v>
      </c>
      <c r="B60" s="23" t="s">
        <v>58</v>
      </c>
      <c r="C60" s="23"/>
      <c r="D60" s="23" t="s">
        <v>157</v>
      </c>
      <c r="E60" s="23"/>
      <c r="F60" s="23" t="s">
        <v>162</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74</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70" zoomScaleNormal="70" workbookViewId="0">
      <pane xSplit="1" topLeftCell="B1" activePane="topRight" state="frozen"/>
      <selection activeCell="S20" sqref="S20"/>
      <selection pane="topRight" activeCell="D5" sqref="D5"/>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69" t="s">
        <v>79</v>
      </c>
      <c r="C1" s="270"/>
      <c r="D1" s="270"/>
      <c r="E1" s="270"/>
      <c r="F1" s="139"/>
      <c r="G1" s="139"/>
      <c r="H1" s="139"/>
      <c r="I1" s="139"/>
      <c r="J1" s="139"/>
      <c r="K1" s="139"/>
      <c r="L1" s="140"/>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141"/>
      <c r="C2" s="86"/>
      <c r="D2" s="87" t="s">
        <v>167</v>
      </c>
      <c r="E2" s="87"/>
      <c r="F2" s="88" t="s">
        <v>83</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143"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
        <v>157</v>
      </c>
      <c r="AO3" s="98" t="s">
        <v>162</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73"/>
      <c r="B9" s="141"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91</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167</v>
      </c>
      <c r="E11" s="123"/>
      <c r="F11" s="124" t="s">
        <v>83</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143"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
        <v>157</v>
      </c>
      <c r="AO12" s="98" t="s">
        <v>162</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150"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167</v>
      </c>
      <c r="E20" s="127"/>
      <c r="F20" s="128" t="s">
        <v>83</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143"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
        <v>157</v>
      </c>
      <c r="AO21" s="98" t="s">
        <v>162</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138" t="s">
        <v>91</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22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activeCell="S20" sqref="S20"/>
      <selection pane="topRight" activeCell="S20" sqref="S20"/>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96</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activeCell="S20" sqref="S20"/>
      <selection pane="topRight" activeCell="S20" sqref="S20"/>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97</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activeCell="S20" sqref="S20"/>
      <selection pane="topRight" activeCell="S20" sqref="S20"/>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B1" activePane="topRight" state="frozen"/>
      <selection activeCell="S20" sqref="S20"/>
      <selection pane="topRight" activeCell="S19" sqref="S19"/>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3.5" customHeight="1"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81" customHeight="1"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sheetPr codeName="Sheet7"/>
  <dimension ref="A5:D13"/>
  <sheetViews>
    <sheetView workbookViewId="0">
      <selection activeCell="I42" sqref="I42"/>
    </sheetView>
  </sheetViews>
  <sheetFormatPr defaultRowHeight="12.5" x14ac:dyDescent="0.25"/>
  <cols>
    <col min="1" max="4" width="22.54296875" customWidth="1"/>
  </cols>
  <sheetData>
    <row r="5" spans="1:4" ht="15.5" x14ac:dyDescent="0.35">
      <c r="A5" s="16"/>
      <c r="B5" s="16"/>
      <c r="C5" s="16"/>
      <c r="D5" s="16"/>
    </row>
    <row r="7" spans="1:4" ht="15.5" x14ac:dyDescent="0.35">
      <c r="A7" s="191"/>
      <c r="B7" s="278" t="s">
        <v>99</v>
      </c>
      <c r="C7" s="278"/>
      <c r="D7" s="278"/>
    </row>
    <row r="8" spans="1:4" ht="15.5" x14ac:dyDescent="0.35">
      <c r="A8" s="217" t="s">
        <v>100</v>
      </c>
      <c r="B8" s="217" t="s">
        <v>101</v>
      </c>
      <c r="C8" s="217" t="s">
        <v>92</v>
      </c>
      <c r="D8" s="217" t="s">
        <v>94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sheetPr codeName="Sheet8"/>
  <dimension ref="A5:D12"/>
  <sheetViews>
    <sheetView workbookViewId="0">
      <selection activeCell="A8" sqref="A8"/>
    </sheetView>
  </sheetViews>
  <sheetFormatPr defaultRowHeight="12.5" x14ac:dyDescent="0.25"/>
  <cols>
    <col min="1" max="4" width="22.54296875" customWidth="1"/>
  </cols>
  <sheetData>
    <row r="5" spans="1:4" ht="15.5" x14ac:dyDescent="0.35">
      <c r="A5" s="16"/>
      <c r="B5" s="16"/>
      <c r="C5" s="16"/>
      <c r="D5" s="16"/>
    </row>
    <row r="6" spans="1:4" ht="15.5" x14ac:dyDescent="0.35">
      <c r="A6" s="191"/>
      <c r="B6" s="278" t="s">
        <v>102</v>
      </c>
      <c r="C6" s="278"/>
      <c r="D6" s="278"/>
    </row>
    <row r="7" spans="1:4" ht="15.5" x14ac:dyDescent="0.35">
      <c r="A7" s="217" t="s">
        <v>100</v>
      </c>
      <c r="B7" s="217" t="s">
        <v>101</v>
      </c>
      <c r="C7" s="217" t="s">
        <v>92</v>
      </c>
      <c r="D7" s="217" t="s">
        <v>94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sheetPr codeName="Sheet10"/>
  <dimension ref="A8:G24"/>
  <sheetViews>
    <sheetView workbookViewId="0">
      <selection activeCell="G36" sqref="G36"/>
    </sheetView>
  </sheetViews>
  <sheetFormatPr defaultRowHeight="12.5" x14ac:dyDescent="0.25"/>
  <cols>
    <col min="1" max="1" width="26.26953125" customWidth="1"/>
    <col min="2" max="7" width="25" customWidth="1"/>
  </cols>
  <sheetData>
    <row r="8" spans="1:7" ht="15.5" x14ac:dyDescent="0.35">
      <c r="A8" s="174" t="s">
        <v>103</v>
      </c>
      <c r="B8" s="280" t="s">
        <v>104</v>
      </c>
      <c r="C8" s="281"/>
      <c r="D8" s="282" t="s">
        <v>105</v>
      </c>
      <c r="E8" s="281"/>
      <c r="F8" s="280" t="s">
        <v>106</v>
      </c>
      <c r="G8" s="279"/>
    </row>
    <row r="9" spans="1:7" ht="15.5" x14ac:dyDescent="0.35">
      <c r="A9" s="170" t="s">
        <v>107</v>
      </c>
      <c r="B9" s="169" t="s">
        <v>157</v>
      </c>
      <c r="C9" s="170" t="s">
        <v>162</v>
      </c>
      <c r="D9" s="172" t="s">
        <v>157</v>
      </c>
      <c r="E9" s="170" t="s">
        <v>162</v>
      </c>
      <c r="F9" s="169" t="s">
        <v>157</v>
      </c>
      <c r="G9" s="192" t="s">
        <v>162</v>
      </c>
    </row>
    <row r="10" spans="1:7" ht="15.5" x14ac:dyDescent="0.35">
      <c r="A10" s="175" t="str">
        <f>' B_Populations'!A9</f>
        <v>0-14</v>
      </c>
      <c r="B10" s="193">
        <f>'G_Year 5'!AN4</f>
        <v>0</v>
      </c>
      <c r="C10" s="171">
        <f>'G_Year 5'!AO4</f>
        <v>0</v>
      </c>
      <c r="D10" s="173">
        <f>'J_Figure 3'!AN13</f>
        <v>0</v>
      </c>
      <c r="E10" s="171">
        <f>'J_Figure 3'!AO13</f>
        <v>0</v>
      </c>
      <c r="F10" s="193">
        <f>'J_Figure 3'!AN22</f>
        <v>0</v>
      </c>
      <c r="G10" s="194">
        <f>'J_Figure 3'!AO22</f>
        <v>0</v>
      </c>
    </row>
    <row r="11" spans="1:7" ht="15.5" x14ac:dyDescent="0.35">
      <c r="A11" s="175" t="str">
        <f>' B_Populations'!A10</f>
        <v>15-24</v>
      </c>
      <c r="B11" s="193">
        <f>'G_Year 5'!AN5</f>
        <v>0</v>
      </c>
      <c r="C11" s="171">
        <f>'G_Year 5'!AO5</f>
        <v>0</v>
      </c>
      <c r="D11" s="173">
        <f>'J_Figure 3'!AN14</f>
        <v>0</v>
      </c>
      <c r="E11" s="171">
        <f>'J_Figure 3'!AO14</f>
        <v>0</v>
      </c>
      <c r="F11" s="193">
        <f>'J_Figure 3'!AN23</f>
        <v>0</v>
      </c>
      <c r="G11" s="194">
        <f>'J_Figure 3'!AO23</f>
        <v>0</v>
      </c>
    </row>
    <row r="12" spans="1:7" ht="15.5" x14ac:dyDescent="0.35">
      <c r="A12" s="175" t="str">
        <f>' B_Populations'!A11</f>
        <v>25-44</v>
      </c>
      <c r="B12" s="193">
        <f>'G_Year 5'!AN6</f>
        <v>0</v>
      </c>
      <c r="C12" s="171">
        <f>'G_Year 5'!AO6</f>
        <v>0</v>
      </c>
      <c r="D12" s="173">
        <f>'J_Figure 3'!AN15</f>
        <v>0</v>
      </c>
      <c r="E12" s="171">
        <f>'J_Figure 3'!AO15</f>
        <v>0</v>
      </c>
      <c r="F12" s="193">
        <f>'J_Figure 3'!AN24</f>
        <v>0</v>
      </c>
      <c r="G12" s="194">
        <f>'J_Figure 3'!AO24</f>
        <v>0</v>
      </c>
    </row>
    <row r="13" spans="1:7" ht="47.15" customHeight="1" x14ac:dyDescent="0.35">
      <c r="A13" s="175" t="str">
        <f>' B_Populations'!A12</f>
        <v>45-64</v>
      </c>
      <c r="B13" s="193">
        <f>'G_Year 5'!AN7</f>
        <v>0</v>
      </c>
      <c r="C13" s="171">
        <f>'G_Year 5'!AO7</f>
        <v>0</v>
      </c>
      <c r="D13" s="173">
        <f>'J_Figure 3'!AN16</f>
        <v>0</v>
      </c>
      <c r="E13" s="171">
        <f>'J_Figure 3'!AO16</f>
        <v>0</v>
      </c>
      <c r="F13" s="193">
        <f>'J_Figure 3'!AN25</f>
        <v>0</v>
      </c>
      <c r="G13" s="194">
        <f>'J_Figure 3'!AO25</f>
        <v>0</v>
      </c>
    </row>
    <row r="14" spans="1:7" ht="15.5" x14ac:dyDescent="0.35">
      <c r="A14" s="175" t="str">
        <f>' B_Populations'!A13</f>
        <v>65+</v>
      </c>
      <c r="B14" s="193">
        <f>'G_Year 5'!AN8</f>
        <v>0</v>
      </c>
      <c r="C14" s="171">
        <f>'G_Year 5'!AO8</f>
        <v>0</v>
      </c>
      <c r="D14" s="173">
        <f>'J_Figure 3'!AN17</f>
        <v>0</v>
      </c>
      <c r="E14" s="171">
        <f>'J_Figure 3'!AO17</f>
        <v>0</v>
      </c>
      <c r="F14" s="193">
        <f>'J_Figure 3'!AN26</f>
        <v>0</v>
      </c>
      <c r="G14" s="194">
        <f>'J_Figure 3'!AO26</f>
        <v>0</v>
      </c>
    </row>
    <row r="17" spans="1:3" ht="32.15" customHeight="1" x14ac:dyDescent="0.35">
      <c r="A17" s="195" t="s">
        <v>103</v>
      </c>
      <c r="B17" s="279" t="s">
        <v>108</v>
      </c>
      <c r="C17" s="279"/>
    </row>
    <row r="18" spans="1:3" ht="15.5" x14ac:dyDescent="0.35">
      <c r="A18" s="196" t="s">
        <v>107</v>
      </c>
      <c r="B18" s="195" t="s">
        <v>157</v>
      </c>
      <c r="C18" s="195" t="s">
        <v>162</v>
      </c>
    </row>
    <row r="19" spans="1:3" ht="15.5" x14ac:dyDescent="0.35">
      <c r="A19" s="197" t="s">
        <v>69</v>
      </c>
      <c r="B19" s="198"/>
      <c r="C19" s="198"/>
    </row>
    <row r="20" spans="1:3" ht="15.5" x14ac:dyDescent="0.35">
      <c r="A20" s="199" t="s">
        <v>70</v>
      </c>
      <c r="B20" s="198"/>
      <c r="C20" s="198"/>
    </row>
    <row r="21" spans="1:3" ht="15.5" x14ac:dyDescent="0.35">
      <c r="A21" s="199" t="s">
        <v>71</v>
      </c>
      <c r="B21" s="198"/>
      <c r="C21" s="198"/>
    </row>
    <row r="22" spans="1:3" ht="15.5" x14ac:dyDescent="0.35">
      <c r="A22" s="199" t="s">
        <v>72</v>
      </c>
      <c r="B22" s="198"/>
      <c r="C22" s="198"/>
    </row>
    <row r="23" spans="1:3" ht="15.5" x14ac:dyDescent="0.35">
      <c r="A23" s="197" t="s">
        <v>73</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sheetPr codeName="Sheet11"/>
  <dimension ref="A15:F34"/>
  <sheetViews>
    <sheetView workbookViewId="0">
      <selection activeCell="S20" sqref="S20"/>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79" t="s">
        <v>108</v>
      </c>
      <c r="C15" s="279"/>
      <c r="D15" s="279"/>
      <c r="E15" s="16"/>
      <c r="F15" s="16"/>
    </row>
    <row r="16" spans="1:6" ht="25" customHeight="1" x14ac:dyDescent="0.35">
      <c r="A16" s="192" t="s">
        <v>109</v>
      </c>
      <c r="B16" s="192" t="s">
        <v>101</v>
      </c>
      <c r="C16" s="192" t="s">
        <v>92</v>
      </c>
      <c r="D16" s="192" t="s">
        <v>94</v>
      </c>
      <c r="E16" s="16"/>
      <c r="F16" s="16"/>
    </row>
    <row r="17" spans="1:6" ht="15.5" x14ac:dyDescent="0.35">
      <c r="A17" s="197" t="s">
        <v>110</v>
      </c>
      <c r="B17" s="200"/>
      <c r="C17" s="200"/>
      <c r="D17" s="200"/>
      <c r="E17" s="16"/>
      <c r="F17" s="16"/>
    </row>
    <row r="18" spans="1:6" ht="15.5" x14ac:dyDescent="0.35">
      <c r="A18" s="199" t="s">
        <v>111</v>
      </c>
      <c r="B18" s="200"/>
      <c r="C18" s="200"/>
      <c r="D18" s="200"/>
      <c r="E18" s="16"/>
      <c r="F18" s="16"/>
    </row>
    <row r="19" spans="1:6" ht="15.5" x14ac:dyDescent="0.35">
      <c r="A19" s="199" t="s">
        <v>112</v>
      </c>
      <c r="B19" s="200"/>
      <c r="C19" s="200"/>
      <c r="D19" s="200"/>
      <c r="E19" s="16"/>
      <c r="F19" s="16"/>
    </row>
    <row r="20" spans="1:6" ht="15.5" x14ac:dyDescent="0.35">
      <c r="A20" s="199" t="s">
        <v>113</v>
      </c>
      <c r="B20" s="200"/>
      <c r="C20" s="200"/>
      <c r="D20" s="200"/>
      <c r="E20" s="16"/>
      <c r="F20" s="16"/>
    </row>
    <row r="21" spans="1:6" ht="15.5" x14ac:dyDescent="0.35">
      <c r="A21" s="197" t="s">
        <v>114</v>
      </c>
      <c r="B21" s="200"/>
      <c r="C21" s="200"/>
      <c r="D21" s="200"/>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115</v>
      </c>
      <c r="B26" s="196" t="s">
        <v>116</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sheetPr codeName="Sheet12"/>
  <dimension ref="A6:V95"/>
  <sheetViews>
    <sheetView zoomScale="70" zoomScaleNormal="70" workbookViewId="0">
      <selection activeCell="S20" sqref="S20"/>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89" t="s">
        <v>100</v>
      </c>
      <c r="B30" s="283" t="s">
        <v>101</v>
      </c>
      <c r="C30" s="284"/>
      <c r="D30" s="285" t="s">
        <v>92</v>
      </c>
      <c r="E30" s="286"/>
      <c r="F30" s="287" t="s">
        <v>94</v>
      </c>
      <c r="G30" s="288"/>
    </row>
    <row r="31" spans="1:7" ht="62" x14ac:dyDescent="0.35">
      <c r="A31" s="290"/>
      <c r="B31" s="203" t="s">
        <v>117</v>
      </c>
      <c r="C31" s="203" t="s">
        <v>118</v>
      </c>
      <c r="D31" s="204" t="s">
        <v>117</v>
      </c>
      <c r="E31" s="204" t="s">
        <v>118</v>
      </c>
      <c r="F31" s="205" t="s">
        <v>117</v>
      </c>
      <c r="G31" s="205" t="s">
        <v>118</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91" t="s">
        <v>119</v>
      </c>
      <c r="D57" s="292"/>
      <c r="E57" s="292"/>
      <c r="F57" s="292"/>
      <c r="G57" s="292"/>
      <c r="H57" s="280"/>
    </row>
    <row r="58" spans="2:8" ht="15.65" customHeight="1" x14ac:dyDescent="0.35">
      <c r="B58" s="195" t="s">
        <v>120</v>
      </c>
      <c r="C58" s="291" t="s">
        <v>101</v>
      </c>
      <c r="D58" s="280"/>
      <c r="E58" s="291" t="s">
        <v>121</v>
      </c>
      <c r="F58" s="280"/>
      <c r="G58" s="291" t="s">
        <v>94</v>
      </c>
      <c r="H58" s="280"/>
    </row>
    <row r="59" spans="2:8" ht="15.5" x14ac:dyDescent="0.35">
      <c r="B59" s="192" t="s">
        <v>107</v>
      </c>
      <c r="C59" s="192" t="s">
        <v>59</v>
      </c>
      <c r="D59" s="192" t="s">
        <v>60</v>
      </c>
      <c r="E59" s="192" t="s">
        <v>59</v>
      </c>
      <c r="F59" s="192" t="s">
        <v>60</v>
      </c>
      <c r="G59" s="192" t="s">
        <v>59</v>
      </c>
      <c r="H59" s="192" t="s">
        <v>60</v>
      </c>
    </row>
    <row r="60" spans="2:8" ht="15.5" x14ac:dyDescent="0.35">
      <c r="B60" s="201" t="s">
        <v>69</v>
      </c>
      <c r="C60" s="194">
        <f>'G_Year 5'!AN52</f>
        <v>0</v>
      </c>
      <c r="D60" s="194">
        <f>'G_Year 5'!AO52</f>
        <v>0</v>
      </c>
      <c r="E60" s="194">
        <f>'J_Figure 3'!AN61</f>
        <v>0</v>
      </c>
      <c r="F60" s="194">
        <f>'J_Figure 3'!AO61</f>
        <v>0</v>
      </c>
      <c r="G60" s="194">
        <f>'J_Figure 3'!AN70</f>
        <v>0</v>
      </c>
      <c r="H60" s="194">
        <f>'J_Figure 3'!AO70</f>
        <v>0</v>
      </c>
    </row>
    <row r="61" spans="2:8" ht="15.5" x14ac:dyDescent="0.35">
      <c r="B61" s="210" t="s">
        <v>70</v>
      </c>
      <c r="C61" s="194">
        <f>'G_Year 5'!AN53</f>
        <v>0</v>
      </c>
      <c r="D61" s="194">
        <f>'G_Year 5'!AO53</f>
        <v>0</v>
      </c>
      <c r="E61" s="194">
        <f>'J_Figure 3'!AN62</f>
        <v>0</v>
      </c>
      <c r="F61" s="194">
        <f>'J_Figure 3'!AO62</f>
        <v>0</v>
      </c>
      <c r="G61" s="194">
        <f>'J_Figure 3'!AN71</f>
        <v>0</v>
      </c>
      <c r="H61" s="194">
        <f>'J_Figure 3'!AO71</f>
        <v>0</v>
      </c>
    </row>
    <row r="62" spans="2:8" ht="15.5" x14ac:dyDescent="0.35">
      <c r="B62" s="210" t="s">
        <v>71</v>
      </c>
      <c r="C62" s="194">
        <f>'G_Year 5'!AN54</f>
        <v>0</v>
      </c>
      <c r="D62" s="194">
        <f>'G_Year 5'!AO54</f>
        <v>0</v>
      </c>
      <c r="E62" s="194">
        <f>'J_Figure 3'!AN63</f>
        <v>0</v>
      </c>
      <c r="F62" s="194">
        <f>'J_Figure 3'!AO63</f>
        <v>0</v>
      </c>
      <c r="G62" s="194">
        <f>'J_Figure 3'!AN72</f>
        <v>0</v>
      </c>
      <c r="H62" s="194">
        <f>'J_Figure 3'!AO72</f>
        <v>0</v>
      </c>
    </row>
    <row r="63" spans="2:8" ht="15.5" x14ac:dyDescent="0.35">
      <c r="B63" s="210" t="s">
        <v>72</v>
      </c>
      <c r="C63" s="194">
        <f>'G_Year 5'!AN55</f>
        <v>0</v>
      </c>
      <c r="D63" s="194">
        <f>'G_Year 5'!AO55</f>
        <v>0</v>
      </c>
      <c r="E63" s="194">
        <f>'J_Figure 3'!AN64</f>
        <v>0</v>
      </c>
      <c r="F63" s="194">
        <f>'J_Figure 3'!AO64</f>
        <v>0</v>
      </c>
      <c r="G63" s="194">
        <f>'J_Figure 3'!AN73</f>
        <v>0</v>
      </c>
      <c r="H63" s="194">
        <f>'J_Figure 3'!AO73</f>
        <v>0</v>
      </c>
    </row>
    <row r="64" spans="2:8" ht="15.5" x14ac:dyDescent="0.35">
      <c r="B64" s="201" t="s">
        <v>73</v>
      </c>
      <c r="C64" s="194">
        <f>'G_Year 5'!AN56</f>
        <v>0</v>
      </c>
      <c r="D64" s="194">
        <f>'G_Year 5'!AO56</f>
        <v>0</v>
      </c>
      <c r="E64" s="194">
        <f>'J_Figure 3'!AN65</f>
        <v>0</v>
      </c>
      <c r="F64" s="194">
        <f>'J_Figure 3'!AO65</f>
        <v>0</v>
      </c>
      <c r="G64" s="194">
        <f>'J_Figure 3'!AN74</f>
        <v>0</v>
      </c>
      <c r="H64" s="194">
        <f>'J_Figure 3'!AO74</f>
        <v>0</v>
      </c>
    </row>
    <row r="89" spans="2:5" ht="15.5" x14ac:dyDescent="0.35">
      <c r="B89" s="16"/>
      <c r="C89" s="279" t="s">
        <v>122</v>
      </c>
      <c r="D89" s="279"/>
      <c r="E89" s="279"/>
    </row>
    <row r="90" spans="2:5" ht="15.5" x14ac:dyDescent="0.35">
      <c r="B90" s="192" t="s">
        <v>109</v>
      </c>
      <c r="C90" s="192" t="s">
        <v>101</v>
      </c>
      <c r="D90" s="192" t="s">
        <v>92</v>
      </c>
      <c r="E90" s="192" t="s">
        <v>94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2022-10-13T22:28:22Z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