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31"/>
  <workbookPr codeName="ThisWorkbook" defaultThemeVersion="124226"/>
  <mc:AlternateContent xmlns:mc="http://schemas.openxmlformats.org/markup-compatibility/2006">
    <mc:Choice Requires="x15">
      <x15ac:absPath xmlns:x15ac="http://schemas.microsoft.com/office/spreadsheetml/2010/11/ac" url="https://rossstrategic365.sharepoint.com/Projects/1464/ProjectDocuments/2022 SER Updates/"/>
    </mc:Choice>
  </mc:AlternateContent>
  <xr:revisionPtr revIDLastSave="665" documentId="8_{17296B0B-D897-445D-BE8C-4D9598DD19E7}" xr6:coauthVersionLast="47" xr6:coauthVersionMax="47" xr10:uidLastSave="{1F3B1C2E-F2BC-4330-8341-E27C625377AA}"/>
  <bookViews>
    <workbookView xWindow="-28920" yWindow="-105" windowWidth="29040" windowHeight="15840" tabRatio="811" firstSheet="1" activeTab="1" xr2:uid="{00000000-000D-0000-FFFF-FFFF00000000}"/>
  </bookViews>
  <sheets>
    <sheet name="A_Instructions" sheetId="27" r:id="rId1"/>
    <sheet name=" B_Populations" sheetId="10" r:id="rId2"/>
    <sheet name="C_Health Regions" sheetId="23" r:id="rId3"/>
    <sheet name="1_Firearms_Injuries" sheetId="24" r:id="rId4"/>
    <sheet name="2_Fall-related_Injuries" sheetId="21" r:id="rId5"/>
    <sheet name="3_Struck_Injuries" sheetId="20" r:id="rId6"/>
    <sheet name="4_Assault or Homicide" sheetId="19" r:id="rId7"/>
    <sheet name="5_Suicide_Attempts" sheetId="9" r:id="rId8"/>
    <sheet name="6_MVT_Injuries" sheetId="28" r:id="rId9"/>
    <sheet name="TBI Totals" sheetId="29" r:id="rId10"/>
    <sheet name="Report" sheetId="22" r:id="rId11"/>
    <sheet name="Calculations" sheetId="25" r:id="rId12"/>
  </sheets>
  <definedNames>
    <definedName name="_xlnm._FilterDatabase" localSheetId="10" hidden="1">Report!$U$29:$W$29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A38" i="29" l="1"/>
  <c r="B16" i="22"/>
  <c r="DM51" i="29"/>
  <c r="DA51" i="29"/>
  <c r="DK51" i="29"/>
  <c r="DC51" i="29"/>
  <c r="DY50" i="29"/>
  <c r="DX50" i="29"/>
  <c r="DW50" i="29"/>
  <c r="DV50" i="29"/>
  <c r="DU50" i="29"/>
  <c r="DT50" i="29"/>
  <c r="DS50" i="29"/>
  <c r="DR50" i="29"/>
  <c r="DQ50" i="29"/>
  <c r="DP50" i="29"/>
  <c r="DO50" i="29"/>
  <c r="DN50" i="29"/>
  <c r="DM50" i="29"/>
  <c r="DL50" i="29"/>
  <c r="DK50" i="29"/>
  <c r="DJ50" i="29"/>
  <c r="DI50" i="29"/>
  <c r="DH50" i="29"/>
  <c r="DG50" i="29"/>
  <c r="DF50" i="29"/>
  <c r="DE50" i="29"/>
  <c r="DD50" i="29"/>
  <c r="DC50" i="29"/>
  <c r="DB50" i="29"/>
  <c r="DA50" i="29"/>
  <c r="CZ50" i="29"/>
  <c r="CY50" i="29"/>
  <c r="CX50" i="29"/>
  <c r="CW50" i="29"/>
  <c r="CV50" i="29"/>
  <c r="CU50" i="29"/>
  <c r="DY49" i="29"/>
  <c r="DX49" i="29"/>
  <c r="DW49" i="29"/>
  <c r="DV49" i="29"/>
  <c r="DU49" i="29"/>
  <c r="DT49" i="29"/>
  <c r="DS49" i="29"/>
  <c r="DR49" i="29"/>
  <c r="DQ49" i="29"/>
  <c r="DP49" i="29"/>
  <c r="DO49" i="29"/>
  <c r="DN49" i="29"/>
  <c r="DM49" i="29"/>
  <c r="DL49" i="29"/>
  <c r="DK49" i="29"/>
  <c r="DJ49" i="29"/>
  <c r="DI49" i="29"/>
  <c r="DH49" i="29"/>
  <c r="DG49" i="29"/>
  <c r="DF49" i="29"/>
  <c r="DE49" i="29"/>
  <c r="DD49" i="29"/>
  <c r="DC49" i="29"/>
  <c r="DB49" i="29"/>
  <c r="DA49" i="29"/>
  <c r="CZ49" i="29"/>
  <c r="CY49" i="29"/>
  <c r="CX49" i="29"/>
  <c r="CW49" i="29"/>
  <c r="CV49" i="29"/>
  <c r="CU49" i="29"/>
  <c r="DY48" i="29"/>
  <c r="DX48" i="29"/>
  <c r="DW48" i="29"/>
  <c r="DV48" i="29"/>
  <c r="DU48" i="29"/>
  <c r="DT48" i="29"/>
  <c r="DS48" i="29"/>
  <c r="DR48" i="29"/>
  <c r="DQ48" i="29"/>
  <c r="DP48" i="29"/>
  <c r="DO48" i="29"/>
  <c r="DN48" i="29"/>
  <c r="DM48" i="29"/>
  <c r="DL48" i="29"/>
  <c r="DK48" i="29"/>
  <c r="DJ48" i="29"/>
  <c r="DI48" i="29"/>
  <c r="DH48" i="29"/>
  <c r="DG48" i="29"/>
  <c r="DF48" i="29"/>
  <c r="DE48" i="29"/>
  <c r="DD48" i="29"/>
  <c r="DC48" i="29"/>
  <c r="DB48" i="29"/>
  <c r="DA48" i="29"/>
  <c r="CZ48" i="29"/>
  <c r="CY48" i="29"/>
  <c r="CX48" i="29"/>
  <c r="CW48" i="29"/>
  <c r="CV48" i="29"/>
  <c r="CU48" i="29"/>
  <c r="DY47" i="29"/>
  <c r="DX47" i="29"/>
  <c r="DW47" i="29"/>
  <c r="DV47" i="29"/>
  <c r="DU47" i="29"/>
  <c r="DT47" i="29"/>
  <c r="DS47" i="29"/>
  <c r="DR47" i="29"/>
  <c r="DQ47" i="29"/>
  <c r="DP47" i="29"/>
  <c r="DO47" i="29"/>
  <c r="DN47" i="29"/>
  <c r="DM47" i="29"/>
  <c r="DL47" i="29"/>
  <c r="DK47" i="29"/>
  <c r="DJ47" i="29"/>
  <c r="DI47" i="29"/>
  <c r="DH47" i="29"/>
  <c r="DG47" i="29"/>
  <c r="DF47" i="29"/>
  <c r="DE47" i="29"/>
  <c r="DD47" i="29"/>
  <c r="DC47" i="29"/>
  <c r="DB47" i="29"/>
  <c r="DA47" i="29"/>
  <c r="CZ47" i="29"/>
  <c r="CY47" i="29"/>
  <c r="CX47" i="29"/>
  <c r="CW47" i="29"/>
  <c r="CV47" i="29"/>
  <c r="CU47" i="29"/>
  <c r="DY46" i="29"/>
  <c r="DX46" i="29"/>
  <c r="DW46" i="29"/>
  <c r="DV46" i="29"/>
  <c r="DU46" i="29"/>
  <c r="DT46" i="29"/>
  <c r="DS46" i="29"/>
  <c r="DR46" i="29"/>
  <c r="DQ46" i="29"/>
  <c r="DP46" i="29"/>
  <c r="DO46" i="29"/>
  <c r="DN46" i="29"/>
  <c r="DM46" i="29"/>
  <c r="DL46" i="29"/>
  <c r="DK46" i="29"/>
  <c r="DJ46" i="29"/>
  <c r="DI46" i="29"/>
  <c r="DH46" i="29"/>
  <c r="DG46" i="29"/>
  <c r="DF46" i="29"/>
  <c r="DE46" i="29"/>
  <c r="DD46" i="29"/>
  <c r="DC46" i="29"/>
  <c r="DB46" i="29"/>
  <c r="DA46" i="29"/>
  <c r="CZ46" i="29"/>
  <c r="CY46" i="29"/>
  <c r="CX46" i="29"/>
  <c r="CW46" i="29"/>
  <c r="CV46" i="29"/>
  <c r="CU46" i="29"/>
  <c r="DY45" i="29"/>
  <c r="DX45" i="29"/>
  <c r="DW45" i="29"/>
  <c r="DV45" i="29"/>
  <c r="DU45" i="29"/>
  <c r="DT45" i="29"/>
  <c r="DS45" i="29"/>
  <c r="DR45" i="29"/>
  <c r="DQ45" i="29"/>
  <c r="DP45" i="29"/>
  <c r="DO45" i="29"/>
  <c r="DN45" i="29"/>
  <c r="DM45" i="29"/>
  <c r="DL45" i="29"/>
  <c r="DK45" i="29"/>
  <c r="DJ45" i="29"/>
  <c r="DI45" i="29"/>
  <c r="DH45" i="29"/>
  <c r="DG45" i="29"/>
  <c r="DF45" i="29"/>
  <c r="DE45" i="29"/>
  <c r="DD45" i="29"/>
  <c r="DC45" i="29"/>
  <c r="DB45" i="29"/>
  <c r="DA45" i="29"/>
  <c r="CZ45" i="29"/>
  <c r="CY45" i="29"/>
  <c r="CX45" i="29"/>
  <c r="CW45" i="29"/>
  <c r="CV45" i="29"/>
  <c r="CU45" i="29"/>
  <c r="DY44" i="29"/>
  <c r="DX44" i="29"/>
  <c r="DW44" i="29"/>
  <c r="DV44" i="29"/>
  <c r="DU44" i="29"/>
  <c r="DT44" i="29"/>
  <c r="DS44" i="29"/>
  <c r="DS51" i="29" s="1"/>
  <c r="DR44" i="29"/>
  <c r="DQ44" i="29"/>
  <c r="DP44" i="29"/>
  <c r="DO44" i="29"/>
  <c r="DN44" i="29"/>
  <c r="DM44" i="29"/>
  <c r="DL44" i="29"/>
  <c r="DK44" i="29"/>
  <c r="DJ44" i="29"/>
  <c r="DI44" i="29"/>
  <c r="DH44" i="29"/>
  <c r="DG44" i="29"/>
  <c r="DF44" i="29"/>
  <c r="DE44" i="29"/>
  <c r="DD44" i="29"/>
  <c r="DC44" i="29"/>
  <c r="DB44" i="29"/>
  <c r="DA44" i="29"/>
  <c r="CZ44" i="29"/>
  <c r="CY44" i="29"/>
  <c r="CX44" i="29"/>
  <c r="CW44" i="29"/>
  <c r="CV44" i="29"/>
  <c r="CU44" i="29"/>
  <c r="DY43" i="29"/>
  <c r="DX43" i="29"/>
  <c r="DW43" i="29"/>
  <c r="DV43" i="29"/>
  <c r="DU43" i="29"/>
  <c r="DT43" i="29"/>
  <c r="DS43" i="29"/>
  <c r="DR43" i="29"/>
  <c r="DQ43" i="29"/>
  <c r="DP43" i="29"/>
  <c r="DO43" i="29"/>
  <c r="DN43" i="29"/>
  <c r="DM43" i="29"/>
  <c r="DL43" i="29"/>
  <c r="DK43" i="29"/>
  <c r="DJ43" i="29"/>
  <c r="DI43" i="29"/>
  <c r="DH43" i="29"/>
  <c r="DG43" i="29"/>
  <c r="DF43" i="29"/>
  <c r="DE43" i="29"/>
  <c r="DD43" i="29"/>
  <c r="DC43" i="29"/>
  <c r="DB43" i="29"/>
  <c r="DA43" i="29"/>
  <c r="CZ43" i="29"/>
  <c r="CY43" i="29"/>
  <c r="CX43" i="29"/>
  <c r="CW43" i="29"/>
  <c r="CV43" i="29"/>
  <c r="CU43" i="29"/>
  <c r="DY42" i="29"/>
  <c r="DX42" i="29"/>
  <c r="DW42" i="29"/>
  <c r="DV42" i="29"/>
  <c r="DU42" i="29"/>
  <c r="DT42" i="29"/>
  <c r="DS42" i="29"/>
  <c r="DR42" i="29"/>
  <c r="DQ42" i="29"/>
  <c r="DP42" i="29"/>
  <c r="DO42" i="29"/>
  <c r="DN42" i="29"/>
  <c r="DM42" i="29"/>
  <c r="DL42" i="29"/>
  <c r="DK42" i="29"/>
  <c r="DJ42" i="29"/>
  <c r="DI42" i="29"/>
  <c r="DH42" i="29"/>
  <c r="DG42" i="29"/>
  <c r="DF42" i="29"/>
  <c r="DE42" i="29"/>
  <c r="DD42" i="29"/>
  <c r="DC42" i="29"/>
  <c r="DB42" i="29"/>
  <c r="DA42" i="29"/>
  <c r="CZ42" i="29"/>
  <c r="CY42" i="29"/>
  <c r="CX42" i="29"/>
  <c r="CW42" i="29"/>
  <c r="CV42" i="29"/>
  <c r="CU42" i="29"/>
  <c r="DY41" i="29"/>
  <c r="DX41" i="29"/>
  <c r="DW41" i="29"/>
  <c r="DV41" i="29"/>
  <c r="DU41" i="29"/>
  <c r="DT41" i="29"/>
  <c r="DS41" i="29"/>
  <c r="DR41" i="29"/>
  <c r="DQ41" i="29"/>
  <c r="DP41" i="29"/>
  <c r="DO41" i="29"/>
  <c r="DN41" i="29"/>
  <c r="DM41" i="29"/>
  <c r="DL41" i="29"/>
  <c r="DK41" i="29"/>
  <c r="DJ41" i="29"/>
  <c r="DI41" i="29"/>
  <c r="DH41" i="29"/>
  <c r="DG41" i="29"/>
  <c r="DF41" i="29"/>
  <c r="DE41" i="29"/>
  <c r="DD41" i="29"/>
  <c r="DC41" i="29"/>
  <c r="DB41" i="29"/>
  <c r="DA41" i="29"/>
  <c r="CZ41" i="29"/>
  <c r="CY41" i="29"/>
  <c r="CX41" i="29"/>
  <c r="CW41" i="29"/>
  <c r="CV41" i="29"/>
  <c r="CU41" i="29"/>
  <c r="DY40" i="29"/>
  <c r="DX40" i="29"/>
  <c r="DW40" i="29"/>
  <c r="DV40" i="29"/>
  <c r="DU40" i="29"/>
  <c r="DT40" i="29"/>
  <c r="DS40" i="29"/>
  <c r="DR40" i="29"/>
  <c r="DQ40" i="29"/>
  <c r="DP40" i="29"/>
  <c r="DO40" i="29"/>
  <c r="DN40" i="29"/>
  <c r="DM40" i="29"/>
  <c r="DL40" i="29"/>
  <c r="DK40" i="29"/>
  <c r="DJ40" i="29"/>
  <c r="DI40" i="29"/>
  <c r="DH40" i="29"/>
  <c r="DG40" i="29"/>
  <c r="DF40" i="29"/>
  <c r="DE40" i="29"/>
  <c r="DD40" i="29"/>
  <c r="DC40" i="29"/>
  <c r="DB40" i="29"/>
  <c r="DA40" i="29"/>
  <c r="CZ40" i="29"/>
  <c r="CY40" i="29"/>
  <c r="CX40" i="29"/>
  <c r="CW40" i="29"/>
  <c r="CV40" i="29"/>
  <c r="CU40" i="29"/>
  <c r="DY39" i="29"/>
  <c r="DX39" i="29"/>
  <c r="DX51" i="29" s="1"/>
  <c r="DW39" i="29"/>
  <c r="DV39" i="29"/>
  <c r="DU39" i="29"/>
  <c r="DT39" i="29"/>
  <c r="DS39" i="29"/>
  <c r="DR39" i="29"/>
  <c r="DQ39" i="29"/>
  <c r="DP39" i="29"/>
  <c r="DP51" i="29" s="1"/>
  <c r="DO39" i="29"/>
  <c r="DN39" i="29"/>
  <c r="DM39" i="29"/>
  <c r="DL39" i="29"/>
  <c r="DK39" i="29"/>
  <c r="DJ39" i="29"/>
  <c r="DI39" i="29"/>
  <c r="DH39" i="29"/>
  <c r="DH51" i="29" s="1"/>
  <c r="DG39" i="29"/>
  <c r="DF39" i="29"/>
  <c r="DE39" i="29"/>
  <c r="DD39" i="29"/>
  <c r="DC39" i="29"/>
  <c r="DB39" i="29"/>
  <c r="DA39" i="29"/>
  <c r="CZ39" i="29"/>
  <c r="CZ51" i="29" s="1"/>
  <c r="CY39" i="29"/>
  <c r="CX39" i="29"/>
  <c r="CW39" i="29"/>
  <c r="CV39" i="29"/>
  <c r="CU39" i="29"/>
  <c r="DY38" i="29"/>
  <c r="DY51" i="29" s="1"/>
  <c r="DX38" i="29"/>
  <c r="DW38" i="29"/>
  <c r="DW51" i="29" s="1"/>
  <c r="DV38" i="29"/>
  <c r="DV51" i="29" s="1"/>
  <c r="DU38" i="29"/>
  <c r="DU51" i="29" s="1"/>
  <c r="DT38" i="29"/>
  <c r="DT51" i="29" s="1"/>
  <c r="DS38" i="29"/>
  <c r="DR38" i="29"/>
  <c r="DR51" i="29" s="1"/>
  <c r="DQ38" i="29"/>
  <c r="DQ51" i="29" s="1"/>
  <c r="DP38" i="29"/>
  <c r="DO38" i="29"/>
  <c r="DO51" i="29" s="1"/>
  <c r="DN38" i="29"/>
  <c r="DN51" i="29" s="1"/>
  <c r="DM38" i="29"/>
  <c r="DL38" i="29"/>
  <c r="DL51" i="29" s="1"/>
  <c r="DK38" i="29"/>
  <c r="DJ38" i="29"/>
  <c r="DJ51" i="29" s="1"/>
  <c r="DI38" i="29"/>
  <c r="DI51" i="29" s="1"/>
  <c r="DH38" i="29"/>
  <c r="DG38" i="29"/>
  <c r="DG51" i="29" s="1"/>
  <c r="DF38" i="29"/>
  <c r="DF51" i="29" s="1"/>
  <c r="DE38" i="29"/>
  <c r="DE51" i="29" s="1"/>
  <c r="DD38" i="29"/>
  <c r="DD51" i="29" s="1"/>
  <c r="DC38" i="29"/>
  <c r="DB38" i="29"/>
  <c r="DB51" i="29" s="1"/>
  <c r="CZ38" i="29"/>
  <c r="CY38" i="29"/>
  <c r="CY51" i="29" s="1"/>
  <c r="CX38" i="29"/>
  <c r="CX51" i="29" s="1"/>
  <c r="CW38" i="29"/>
  <c r="CW51" i="29" s="1"/>
  <c r="CV38" i="29"/>
  <c r="CV51" i="29" s="1"/>
  <c r="CU38" i="29"/>
  <c r="DY37" i="29"/>
  <c r="DX37" i="29"/>
  <c r="DW37" i="29"/>
  <c r="DV37" i="29"/>
  <c r="DU37" i="29"/>
  <c r="DT37" i="29"/>
  <c r="DS37" i="29"/>
  <c r="DR37" i="29"/>
  <c r="DQ37" i="29"/>
  <c r="DP37" i="29"/>
  <c r="DO37" i="29"/>
  <c r="DN37" i="29"/>
  <c r="DM37" i="29"/>
  <c r="DL37" i="29"/>
  <c r="DK37" i="29"/>
  <c r="DJ37" i="29"/>
  <c r="DI37" i="29"/>
  <c r="DH37" i="29"/>
  <c r="DG37" i="29"/>
  <c r="DF37" i="29"/>
  <c r="DE37" i="29"/>
  <c r="DD37" i="29"/>
  <c r="DC37" i="29"/>
  <c r="DB37" i="29"/>
  <c r="DA37" i="29"/>
  <c r="CZ37" i="29"/>
  <c r="CY37" i="29"/>
  <c r="DY33" i="29"/>
  <c r="DX33" i="29"/>
  <c r="DW33" i="29"/>
  <c r="DV33" i="29"/>
  <c r="DU33" i="29"/>
  <c r="DT33" i="29"/>
  <c r="DS33" i="29"/>
  <c r="DR33" i="29"/>
  <c r="DQ33" i="29"/>
  <c r="DP33" i="29"/>
  <c r="DO33" i="29"/>
  <c r="DN33" i="29"/>
  <c r="DM33" i="29"/>
  <c r="DL33" i="29"/>
  <c r="DK33" i="29"/>
  <c r="DJ33" i="29"/>
  <c r="DI33" i="29"/>
  <c r="DH33" i="29"/>
  <c r="DG33" i="29"/>
  <c r="DF33" i="29"/>
  <c r="DE33" i="29"/>
  <c r="DD33" i="29"/>
  <c r="DC33" i="29"/>
  <c r="DB33" i="29"/>
  <c r="DA33" i="29"/>
  <c r="CZ33" i="29"/>
  <c r="CY33" i="29"/>
  <c r="CX33" i="29"/>
  <c r="CW33" i="29"/>
  <c r="CV33" i="29"/>
  <c r="CU33" i="29"/>
  <c r="DY32" i="29"/>
  <c r="DX32" i="29"/>
  <c r="DW32" i="29"/>
  <c r="DV32" i="29"/>
  <c r="DU32" i="29"/>
  <c r="DT32" i="29"/>
  <c r="DS32" i="29"/>
  <c r="DR32" i="29"/>
  <c r="DQ32" i="29"/>
  <c r="DP32" i="29"/>
  <c r="DO32" i="29"/>
  <c r="DN32" i="29"/>
  <c r="DM32" i="29"/>
  <c r="DL32" i="29"/>
  <c r="DK32" i="29"/>
  <c r="DJ32" i="29"/>
  <c r="DI32" i="29"/>
  <c r="DH32" i="29"/>
  <c r="DG32" i="29"/>
  <c r="DF32" i="29"/>
  <c r="DE32" i="29"/>
  <c r="DD32" i="29"/>
  <c r="DC32" i="29"/>
  <c r="DB32" i="29"/>
  <c r="DA32" i="29"/>
  <c r="CZ32" i="29"/>
  <c r="CY32" i="29"/>
  <c r="CX32" i="29"/>
  <c r="CW32" i="29"/>
  <c r="CV32" i="29"/>
  <c r="CU32" i="29"/>
  <c r="DY31" i="29"/>
  <c r="DX31" i="29"/>
  <c r="DW31" i="29"/>
  <c r="DV31" i="29"/>
  <c r="DU31" i="29"/>
  <c r="DT31" i="29"/>
  <c r="DS31" i="29"/>
  <c r="DR31" i="29"/>
  <c r="DQ31" i="29"/>
  <c r="DP31" i="29"/>
  <c r="DO31" i="29"/>
  <c r="DN31" i="29"/>
  <c r="DM31" i="29"/>
  <c r="DL31" i="29"/>
  <c r="DK31" i="29"/>
  <c r="DJ31" i="29"/>
  <c r="DI31" i="29"/>
  <c r="DH31" i="29"/>
  <c r="DG31" i="29"/>
  <c r="DF31" i="29"/>
  <c r="DE31" i="29"/>
  <c r="DD31" i="29"/>
  <c r="DC31" i="29"/>
  <c r="DB31" i="29"/>
  <c r="DA31" i="29"/>
  <c r="CZ31" i="29"/>
  <c r="CY31" i="29"/>
  <c r="CX31" i="29"/>
  <c r="CW31" i="29"/>
  <c r="CV31" i="29"/>
  <c r="CU31" i="29"/>
  <c r="DY30" i="29"/>
  <c r="DX30" i="29"/>
  <c r="DW30" i="29"/>
  <c r="DV30" i="29"/>
  <c r="DU30" i="29"/>
  <c r="DT30" i="29"/>
  <c r="DS30" i="29"/>
  <c r="DR30" i="29"/>
  <c r="DQ30" i="29"/>
  <c r="DP30" i="29"/>
  <c r="DO30" i="29"/>
  <c r="DN30" i="29"/>
  <c r="DM30" i="29"/>
  <c r="DL30" i="29"/>
  <c r="DK30" i="29"/>
  <c r="DJ30" i="29"/>
  <c r="DI30" i="29"/>
  <c r="DH30" i="29"/>
  <c r="DG30" i="29"/>
  <c r="DF30" i="29"/>
  <c r="DE30" i="29"/>
  <c r="DD30" i="29"/>
  <c r="DC30" i="29"/>
  <c r="DB30" i="29"/>
  <c r="DA30" i="29"/>
  <c r="CZ30" i="29"/>
  <c r="CY30" i="29"/>
  <c r="CX30" i="29"/>
  <c r="CW30" i="29"/>
  <c r="CV30" i="29"/>
  <c r="CU30" i="29"/>
  <c r="DY29" i="29"/>
  <c r="DX29" i="29"/>
  <c r="DW29" i="29"/>
  <c r="DV29" i="29"/>
  <c r="DU29" i="29"/>
  <c r="DT29" i="29"/>
  <c r="DS29" i="29"/>
  <c r="DR29" i="29"/>
  <c r="DQ29" i="29"/>
  <c r="DP29" i="29"/>
  <c r="DO29" i="29"/>
  <c r="DN29" i="29"/>
  <c r="DM29" i="29"/>
  <c r="DL29" i="29"/>
  <c r="DK29" i="29"/>
  <c r="DJ29" i="29"/>
  <c r="DI29" i="29"/>
  <c r="DH29" i="29"/>
  <c r="DG29" i="29"/>
  <c r="DF29" i="29"/>
  <c r="DE29" i="29"/>
  <c r="DD29" i="29"/>
  <c r="DC29" i="29"/>
  <c r="DB29" i="29"/>
  <c r="DA29" i="29"/>
  <c r="CZ29" i="29"/>
  <c r="CY29" i="29"/>
  <c r="CX29" i="29"/>
  <c r="CW29" i="29"/>
  <c r="CV29" i="29"/>
  <c r="CU29" i="29"/>
  <c r="DY28" i="29"/>
  <c r="DX28" i="29"/>
  <c r="DW28" i="29"/>
  <c r="DV28" i="29"/>
  <c r="DU28" i="29"/>
  <c r="DT28" i="29"/>
  <c r="DS28" i="29"/>
  <c r="DR28" i="29"/>
  <c r="DQ28" i="29"/>
  <c r="DP28" i="29"/>
  <c r="DO28" i="29"/>
  <c r="DN28" i="29"/>
  <c r="DM28" i="29"/>
  <c r="DL28" i="29"/>
  <c r="DK28" i="29"/>
  <c r="DJ28" i="29"/>
  <c r="DI28" i="29"/>
  <c r="DH28" i="29"/>
  <c r="DG28" i="29"/>
  <c r="DF28" i="29"/>
  <c r="DE28" i="29"/>
  <c r="DD28" i="29"/>
  <c r="DC28" i="29"/>
  <c r="DB28" i="29"/>
  <c r="DA28" i="29"/>
  <c r="CZ28" i="29"/>
  <c r="CY28" i="29"/>
  <c r="CX28" i="29"/>
  <c r="CW28" i="29"/>
  <c r="CV28" i="29"/>
  <c r="CU28" i="29"/>
  <c r="DY27" i="29"/>
  <c r="DX27" i="29"/>
  <c r="DW27" i="29"/>
  <c r="DW34" i="29" s="1"/>
  <c r="DV27" i="29"/>
  <c r="DU27" i="29"/>
  <c r="DT27" i="29"/>
  <c r="DS27" i="29"/>
  <c r="DR27" i="29"/>
  <c r="DQ27" i="29"/>
  <c r="DP27" i="29"/>
  <c r="DO27" i="29"/>
  <c r="DO34" i="29" s="1"/>
  <c r="DN27" i="29"/>
  <c r="DM27" i="29"/>
  <c r="DL27" i="29"/>
  <c r="DK27" i="29"/>
  <c r="DJ27" i="29"/>
  <c r="DI27" i="29"/>
  <c r="DH27" i="29"/>
  <c r="DG27" i="29"/>
  <c r="DG34" i="29" s="1"/>
  <c r="DF27" i="29"/>
  <c r="DE27" i="29"/>
  <c r="DD27" i="29"/>
  <c r="DC27" i="29"/>
  <c r="DB27" i="29"/>
  <c r="DA27" i="29"/>
  <c r="CZ27" i="29"/>
  <c r="CY27" i="29"/>
  <c r="CY34" i="29" s="1"/>
  <c r="CX27" i="29"/>
  <c r="CW27" i="29"/>
  <c r="CV27" i="29"/>
  <c r="CU27" i="29"/>
  <c r="DY26" i="29"/>
  <c r="DX26" i="29"/>
  <c r="DW26" i="29"/>
  <c r="DV26" i="29"/>
  <c r="DU26" i="29"/>
  <c r="DT26" i="29"/>
  <c r="DS26" i="29"/>
  <c r="DR26" i="29"/>
  <c r="DQ26" i="29"/>
  <c r="DP26" i="29"/>
  <c r="DO26" i="29"/>
  <c r="DN26" i="29"/>
  <c r="DM26" i="29"/>
  <c r="DL26" i="29"/>
  <c r="DK26" i="29"/>
  <c r="DJ26" i="29"/>
  <c r="DI26" i="29"/>
  <c r="DH26" i="29"/>
  <c r="DG26" i="29"/>
  <c r="DF26" i="29"/>
  <c r="DE26" i="29"/>
  <c r="DD26" i="29"/>
  <c r="DC26" i="29"/>
  <c r="DB26" i="29"/>
  <c r="DA26" i="29"/>
  <c r="CZ26" i="29"/>
  <c r="CY26" i="29"/>
  <c r="CX26" i="29"/>
  <c r="CW26" i="29"/>
  <c r="CV26" i="29"/>
  <c r="CU26" i="29"/>
  <c r="DY25" i="29"/>
  <c r="DX25" i="29"/>
  <c r="DW25" i="29"/>
  <c r="DV25" i="29"/>
  <c r="DU25" i="29"/>
  <c r="DT25" i="29"/>
  <c r="DS25" i="29"/>
  <c r="DR25" i="29"/>
  <c r="DQ25" i="29"/>
  <c r="DP25" i="29"/>
  <c r="DO25" i="29"/>
  <c r="DN25" i="29"/>
  <c r="DM25" i="29"/>
  <c r="DL25" i="29"/>
  <c r="DK25" i="29"/>
  <c r="DJ25" i="29"/>
  <c r="DI25" i="29"/>
  <c r="DH25" i="29"/>
  <c r="DG25" i="29"/>
  <c r="DF25" i="29"/>
  <c r="DE25" i="29"/>
  <c r="DD25" i="29"/>
  <c r="DC25" i="29"/>
  <c r="DB25" i="29"/>
  <c r="DA25" i="29"/>
  <c r="CZ25" i="29"/>
  <c r="CY25" i="29"/>
  <c r="CX25" i="29"/>
  <c r="CW25" i="29"/>
  <c r="CV25" i="29"/>
  <c r="CU25" i="29"/>
  <c r="DY24" i="29"/>
  <c r="DX24" i="29"/>
  <c r="DW24" i="29"/>
  <c r="DV24" i="29"/>
  <c r="DU24" i="29"/>
  <c r="DT24" i="29"/>
  <c r="DS24" i="29"/>
  <c r="DR24" i="29"/>
  <c r="DQ24" i="29"/>
  <c r="DP24" i="29"/>
  <c r="DO24" i="29"/>
  <c r="DN24" i="29"/>
  <c r="DM24" i="29"/>
  <c r="DL24" i="29"/>
  <c r="DK24" i="29"/>
  <c r="DJ24" i="29"/>
  <c r="DI24" i="29"/>
  <c r="DH24" i="29"/>
  <c r="DG24" i="29"/>
  <c r="DF24" i="29"/>
  <c r="DE24" i="29"/>
  <c r="DD24" i="29"/>
  <c r="DC24" i="29"/>
  <c r="DB24" i="29"/>
  <c r="DA24" i="29"/>
  <c r="CZ24" i="29"/>
  <c r="CY24" i="29"/>
  <c r="CX24" i="29"/>
  <c r="CW24" i="29"/>
  <c r="CV24" i="29"/>
  <c r="CU24" i="29"/>
  <c r="DY23" i="29"/>
  <c r="DX23" i="29"/>
  <c r="DW23" i="29"/>
  <c r="DV23" i="29"/>
  <c r="DU23" i="29"/>
  <c r="DT23" i="29"/>
  <c r="DS23" i="29"/>
  <c r="DR23" i="29"/>
  <c r="DQ23" i="29"/>
  <c r="DP23" i="29"/>
  <c r="DO23" i="29"/>
  <c r="DN23" i="29"/>
  <c r="DM23" i="29"/>
  <c r="DL23" i="29"/>
  <c r="DK23" i="29"/>
  <c r="DJ23" i="29"/>
  <c r="DI23" i="29"/>
  <c r="DH23" i="29"/>
  <c r="DG23" i="29"/>
  <c r="DF23" i="29"/>
  <c r="DE23" i="29"/>
  <c r="DD23" i="29"/>
  <c r="DC23" i="29"/>
  <c r="DB23" i="29"/>
  <c r="DA23" i="29"/>
  <c r="CZ23" i="29"/>
  <c r="CY23" i="29"/>
  <c r="CX23" i="29"/>
  <c r="CW23" i="29"/>
  <c r="CV23" i="29"/>
  <c r="CU23" i="29"/>
  <c r="DY22" i="29"/>
  <c r="DX22" i="29"/>
  <c r="DW22" i="29"/>
  <c r="DV22" i="29"/>
  <c r="DU22" i="29"/>
  <c r="DT22" i="29"/>
  <c r="DT34" i="29" s="1"/>
  <c r="DS22" i="29"/>
  <c r="DR22" i="29"/>
  <c r="DQ22" i="29"/>
  <c r="DP22" i="29"/>
  <c r="DO22" i="29"/>
  <c r="DN22" i="29"/>
  <c r="DM22" i="29"/>
  <c r="DL22" i="29"/>
  <c r="DL34" i="29" s="1"/>
  <c r="DK22" i="29"/>
  <c r="DJ22" i="29"/>
  <c r="DI22" i="29"/>
  <c r="DH22" i="29"/>
  <c r="DG22" i="29"/>
  <c r="DF22" i="29"/>
  <c r="DE22" i="29"/>
  <c r="DD22" i="29"/>
  <c r="DD34" i="29" s="1"/>
  <c r="DC22" i="29"/>
  <c r="DB22" i="29"/>
  <c r="DA22" i="29"/>
  <c r="CZ22" i="29"/>
  <c r="CY22" i="29"/>
  <c r="CX22" i="29"/>
  <c r="CW22" i="29"/>
  <c r="CV22" i="29"/>
  <c r="CV34" i="29" s="1"/>
  <c r="CU22" i="29"/>
  <c r="DY21" i="29"/>
  <c r="DY34" i="29" s="1"/>
  <c r="DX21" i="29"/>
  <c r="DX34" i="29" s="1"/>
  <c r="DW21" i="29"/>
  <c r="DV21" i="29"/>
  <c r="DV34" i="29" s="1"/>
  <c r="DU21" i="29"/>
  <c r="DU34" i="29" s="1"/>
  <c r="DT21" i="29"/>
  <c r="DS21" i="29"/>
  <c r="DS34" i="29" s="1"/>
  <c r="DR21" i="29"/>
  <c r="DR34" i="29" s="1"/>
  <c r="DQ21" i="29"/>
  <c r="DQ34" i="29" s="1"/>
  <c r="DP21" i="29"/>
  <c r="DP34" i="29" s="1"/>
  <c r="DO21" i="29"/>
  <c r="DN21" i="29"/>
  <c r="DN34" i="29" s="1"/>
  <c r="DM21" i="29"/>
  <c r="DM34" i="29" s="1"/>
  <c r="DL21" i="29"/>
  <c r="DK21" i="29"/>
  <c r="DK34" i="29" s="1"/>
  <c r="DJ21" i="29"/>
  <c r="DJ34" i="29" s="1"/>
  <c r="DI21" i="29"/>
  <c r="DI34" i="29" s="1"/>
  <c r="DH21" i="29"/>
  <c r="DH34" i="29" s="1"/>
  <c r="DG21" i="29"/>
  <c r="DF21" i="29"/>
  <c r="DF34" i="29" s="1"/>
  <c r="DE21" i="29"/>
  <c r="DE34" i="29" s="1"/>
  <c r="DD21" i="29"/>
  <c r="DC21" i="29"/>
  <c r="DC34" i="29" s="1"/>
  <c r="DB21" i="29"/>
  <c r="DB34" i="29" s="1"/>
  <c r="DA21" i="29"/>
  <c r="DA34" i="29" s="1"/>
  <c r="CZ21" i="29"/>
  <c r="CZ34" i="29" s="1"/>
  <c r="CY21" i="29"/>
  <c r="CX21" i="29"/>
  <c r="CX34" i="29" s="1"/>
  <c r="CW21" i="29"/>
  <c r="CW34" i="29" s="1"/>
  <c r="CV21" i="29"/>
  <c r="CU21" i="29"/>
  <c r="DY20" i="29"/>
  <c r="DX20" i="29"/>
  <c r="DW20" i="29"/>
  <c r="DV20" i="29"/>
  <c r="DU20" i="29"/>
  <c r="DT20" i="29"/>
  <c r="DS20" i="29"/>
  <c r="DR20" i="29"/>
  <c r="DQ20" i="29"/>
  <c r="DP20" i="29"/>
  <c r="DO20" i="29"/>
  <c r="DN20" i="29"/>
  <c r="DM20" i="29"/>
  <c r="DL20" i="29"/>
  <c r="DK20" i="29"/>
  <c r="DJ20" i="29"/>
  <c r="DI20" i="29"/>
  <c r="DH20" i="29"/>
  <c r="DG20" i="29"/>
  <c r="DF20" i="29"/>
  <c r="DE20" i="29"/>
  <c r="DD20" i="29"/>
  <c r="DC20" i="29"/>
  <c r="DB20" i="29"/>
  <c r="DA20" i="29"/>
  <c r="CZ20" i="29"/>
  <c r="CY20" i="29"/>
  <c r="DY16" i="29"/>
  <c r="DX16" i="29"/>
  <c r="DW16" i="29"/>
  <c r="DV16" i="29"/>
  <c r="DU16" i="29"/>
  <c r="DT16" i="29"/>
  <c r="DS16" i="29"/>
  <c r="DR16" i="29"/>
  <c r="DQ16" i="29"/>
  <c r="DP16" i="29"/>
  <c r="DO16" i="29"/>
  <c r="DN16" i="29"/>
  <c r="DM16" i="29"/>
  <c r="DL16" i="29"/>
  <c r="DK16" i="29"/>
  <c r="DJ16" i="29"/>
  <c r="DI16" i="29"/>
  <c r="DH16" i="29"/>
  <c r="DG16" i="29"/>
  <c r="DF16" i="29"/>
  <c r="DE16" i="29"/>
  <c r="DD16" i="29"/>
  <c r="DC16" i="29"/>
  <c r="DB16" i="29"/>
  <c r="DA16" i="29"/>
  <c r="CZ16" i="29"/>
  <c r="CY16" i="29"/>
  <c r="CX16" i="29"/>
  <c r="CW16" i="29"/>
  <c r="CV16" i="29"/>
  <c r="CU16" i="29"/>
  <c r="DY15" i="29"/>
  <c r="DX15" i="29"/>
  <c r="DW15" i="29"/>
  <c r="DV15" i="29"/>
  <c r="DU15" i="29"/>
  <c r="DT15" i="29"/>
  <c r="DS15" i="29"/>
  <c r="DR15" i="29"/>
  <c r="DQ15" i="29"/>
  <c r="DP15" i="29"/>
  <c r="DO15" i="29"/>
  <c r="DN15" i="29"/>
  <c r="DM15" i="29"/>
  <c r="DL15" i="29"/>
  <c r="DK15" i="29"/>
  <c r="DJ15" i="29"/>
  <c r="DI15" i="29"/>
  <c r="DH15" i="29"/>
  <c r="DG15" i="29"/>
  <c r="DF15" i="29"/>
  <c r="DE15" i="29"/>
  <c r="DD15" i="29"/>
  <c r="DC15" i="29"/>
  <c r="DB15" i="29"/>
  <c r="DA15" i="29"/>
  <c r="CZ15" i="29"/>
  <c r="CY15" i="29"/>
  <c r="CX15" i="29"/>
  <c r="CW15" i="29"/>
  <c r="CV15" i="29"/>
  <c r="CU15" i="29"/>
  <c r="DY14" i="29"/>
  <c r="DX14" i="29"/>
  <c r="DW14" i="29"/>
  <c r="DV14" i="29"/>
  <c r="DU14" i="29"/>
  <c r="DT14" i="29"/>
  <c r="DS14" i="29"/>
  <c r="DR14" i="29"/>
  <c r="DQ14" i="29"/>
  <c r="DP14" i="29"/>
  <c r="DO14" i="29"/>
  <c r="DN14" i="29"/>
  <c r="DM14" i="29"/>
  <c r="DL14" i="29"/>
  <c r="DK14" i="29"/>
  <c r="DJ14" i="29"/>
  <c r="DI14" i="29"/>
  <c r="DH14" i="29"/>
  <c r="DG14" i="29"/>
  <c r="DF14" i="29"/>
  <c r="DE14" i="29"/>
  <c r="DD14" i="29"/>
  <c r="DC14" i="29"/>
  <c r="DB14" i="29"/>
  <c r="DA14" i="29"/>
  <c r="CZ14" i="29"/>
  <c r="CY14" i="29"/>
  <c r="CX14" i="29"/>
  <c r="CW14" i="29"/>
  <c r="CV14" i="29"/>
  <c r="CU14" i="29"/>
  <c r="DY13" i="29"/>
  <c r="DX13" i="29"/>
  <c r="DW13" i="29"/>
  <c r="DV13" i="29"/>
  <c r="DU13" i="29"/>
  <c r="DT13" i="29"/>
  <c r="DS13" i="29"/>
  <c r="DR13" i="29"/>
  <c r="DQ13" i="29"/>
  <c r="DP13" i="29"/>
  <c r="DO13" i="29"/>
  <c r="DN13" i="29"/>
  <c r="DM13" i="29"/>
  <c r="DL13" i="29"/>
  <c r="DK13" i="29"/>
  <c r="DJ13" i="29"/>
  <c r="DI13" i="29"/>
  <c r="DH13" i="29"/>
  <c r="DG13" i="29"/>
  <c r="DF13" i="29"/>
  <c r="DE13" i="29"/>
  <c r="DD13" i="29"/>
  <c r="DC13" i="29"/>
  <c r="DB13" i="29"/>
  <c r="DA13" i="29"/>
  <c r="CZ13" i="29"/>
  <c r="CY13" i="29"/>
  <c r="CX13" i="29"/>
  <c r="CW13" i="29"/>
  <c r="CV13" i="29"/>
  <c r="CU13" i="29"/>
  <c r="DY12" i="29"/>
  <c r="DX12" i="29"/>
  <c r="DW12" i="29"/>
  <c r="DV12" i="29"/>
  <c r="DU12" i="29"/>
  <c r="DT12" i="29"/>
  <c r="DS12" i="29"/>
  <c r="DR12" i="29"/>
  <c r="DQ12" i="29"/>
  <c r="DP12" i="29"/>
  <c r="DO12" i="29"/>
  <c r="DN12" i="29"/>
  <c r="DM12" i="29"/>
  <c r="DL12" i="29"/>
  <c r="DK12" i="29"/>
  <c r="DJ12" i="29"/>
  <c r="DI12" i="29"/>
  <c r="DH12" i="29"/>
  <c r="DG12" i="29"/>
  <c r="DF12" i="29"/>
  <c r="DE12" i="29"/>
  <c r="DD12" i="29"/>
  <c r="DC12" i="29"/>
  <c r="DB12" i="29"/>
  <c r="DA12" i="29"/>
  <c r="CZ12" i="29"/>
  <c r="CY12" i="29"/>
  <c r="CX12" i="29"/>
  <c r="CW12" i="29"/>
  <c r="CV12" i="29"/>
  <c r="CU12" i="29"/>
  <c r="DY11" i="29"/>
  <c r="DX11" i="29"/>
  <c r="DW11" i="29"/>
  <c r="DV11" i="29"/>
  <c r="DU11" i="29"/>
  <c r="DT11" i="29"/>
  <c r="DS11" i="29"/>
  <c r="DR11" i="29"/>
  <c r="DQ11" i="29"/>
  <c r="DP11" i="29"/>
  <c r="DO11" i="29"/>
  <c r="DN11" i="29"/>
  <c r="DM11" i="29"/>
  <c r="DL11" i="29"/>
  <c r="DK11" i="29"/>
  <c r="DJ11" i="29"/>
  <c r="DI11" i="29"/>
  <c r="DH11" i="29"/>
  <c r="DG11" i="29"/>
  <c r="DF11" i="29"/>
  <c r="DE11" i="29"/>
  <c r="DD11" i="29"/>
  <c r="DC11" i="29"/>
  <c r="DB11" i="29"/>
  <c r="DA11" i="29"/>
  <c r="CZ11" i="29"/>
  <c r="CY11" i="29"/>
  <c r="CX11" i="29"/>
  <c r="CW11" i="29"/>
  <c r="CV11" i="29"/>
  <c r="CU11" i="29"/>
  <c r="DY10" i="29"/>
  <c r="DX10" i="29"/>
  <c r="DW10" i="29"/>
  <c r="DV10" i="29"/>
  <c r="DU10" i="29"/>
  <c r="DT10" i="29"/>
  <c r="DS10" i="29"/>
  <c r="DS17" i="29" s="1"/>
  <c r="DR10" i="29"/>
  <c r="DQ10" i="29"/>
  <c r="DP10" i="29"/>
  <c r="DO10" i="29"/>
  <c r="DN10" i="29"/>
  <c r="DM10" i="29"/>
  <c r="DL10" i="29"/>
  <c r="DK10" i="29"/>
  <c r="DK17" i="29" s="1"/>
  <c r="DJ10" i="29"/>
  <c r="DI10" i="29"/>
  <c r="DH10" i="29"/>
  <c r="DG10" i="29"/>
  <c r="DF10" i="29"/>
  <c r="DE10" i="29"/>
  <c r="DD10" i="29"/>
  <c r="DC10" i="29"/>
  <c r="DC17" i="29" s="1"/>
  <c r="DB10" i="29"/>
  <c r="DA10" i="29"/>
  <c r="CZ10" i="29"/>
  <c r="CY10" i="29"/>
  <c r="CX10" i="29"/>
  <c r="CW10" i="29"/>
  <c r="CV10" i="29"/>
  <c r="CU10" i="29"/>
  <c r="DY9" i="29"/>
  <c r="DX9" i="29"/>
  <c r="DW9" i="29"/>
  <c r="DV9" i="29"/>
  <c r="DU9" i="29"/>
  <c r="DT9" i="29"/>
  <c r="DS9" i="29"/>
  <c r="DR9" i="29"/>
  <c r="DQ9" i="29"/>
  <c r="DP9" i="29"/>
  <c r="DO9" i="29"/>
  <c r="DN9" i="29"/>
  <c r="DM9" i="29"/>
  <c r="DL9" i="29"/>
  <c r="DK9" i="29"/>
  <c r="DJ9" i="29"/>
  <c r="DI9" i="29"/>
  <c r="DH9" i="29"/>
  <c r="DG9" i="29"/>
  <c r="DF9" i="29"/>
  <c r="DE9" i="29"/>
  <c r="DD9" i="29"/>
  <c r="DC9" i="29"/>
  <c r="DB9" i="29"/>
  <c r="DA9" i="29"/>
  <c r="CZ9" i="29"/>
  <c r="CY9" i="29"/>
  <c r="CX9" i="29"/>
  <c r="CW9" i="29"/>
  <c r="CV9" i="29"/>
  <c r="CU9" i="29"/>
  <c r="DY8" i="29"/>
  <c r="DX8" i="29"/>
  <c r="DW8" i="29"/>
  <c r="DV8" i="29"/>
  <c r="DU8" i="29"/>
  <c r="DT8" i="29"/>
  <c r="DS8" i="29"/>
  <c r="DR8" i="29"/>
  <c r="DQ8" i="29"/>
  <c r="DP8" i="29"/>
  <c r="DO8" i="29"/>
  <c r="DN8" i="29"/>
  <c r="DM8" i="29"/>
  <c r="DL8" i="29"/>
  <c r="DK8" i="29"/>
  <c r="DJ8" i="29"/>
  <c r="DI8" i="29"/>
  <c r="DH8" i="29"/>
  <c r="DG8" i="29"/>
  <c r="DF8" i="29"/>
  <c r="DE8" i="29"/>
  <c r="DD8" i="29"/>
  <c r="DC8" i="29"/>
  <c r="DB8" i="29"/>
  <c r="DA8" i="29"/>
  <c r="CZ8" i="29"/>
  <c r="CY8" i="29"/>
  <c r="CX8" i="29"/>
  <c r="CW8" i="29"/>
  <c r="CV8" i="29"/>
  <c r="CU8" i="29"/>
  <c r="DY7" i="29"/>
  <c r="DX7" i="29"/>
  <c r="DW7" i="29"/>
  <c r="DV7" i="29"/>
  <c r="DU7" i="29"/>
  <c r="DT7" i="29"/>
  <c r="DS7" i="29"/>
  <c r="DR7" i="29"/>
  <c r="DQ7" i="29"/>
  <c r="DP7" i="29"/>
  <c r="DO7" i="29"/>
  <c r="DN7" i="29"/>
  <c r="DM7" i="29"/>
  <c r="DL7" i="29"/>
  <c r="DK7" i="29"/>
  <c r="DJ7" i="29"/>
  <c r="DI7" i="29"/>
  <c r="DH7" i="29"/>
  <c r="DG7" i="29"/>
  <c r="DF7" i="29"/>
  <c r="DE7" i="29"/>
  <c r="DD7" i="29"/>
  <c r="DC7" i="29"/>
  <c r="DB7" i="29"/>
  <c r="DA7" i="29"/>
  <c r="CZ7" i="29"/>
  <c r="CY7" i="29"/>
  <c r="CX7" i="29"/>
  <c r="CW7" i="29"/>
  <c r="CV7" i="29"/>
  <c r="CU7" i="29"/>
  <c r="DY6" i="29"/>
  <c r="DX6" i="29"/>
  <c r="DW6" i="29"/>
  <c r="DV6" i="29"/>
  <c r="DU6" i="29"/>
  <c r="DT6" i="29"/>
  <c r="DS6" i="29"/>
  <c r="DR6" i="29"/>
  <c r="DQ6" i="29"/>
  <c r="DP6" i="29"/>
  <c r="DO6" i="29"/>
  <c r="DN6" i="29"/>
  <c r="DM6" i="29"/>
  <c r="DL6" i="29"/>
  <c r="DK6" i="29"/>
  <c r="DJ6" i="29"/>
  <c r="DI6" i="29"/>
  <c r="DH6" i="29"/>
  <c r="DG6" i="29"/>
  <c r="DF6" i="29"/>
  <c r="DE6" i="29"/>
  <c r="DD6" i="29"/>
  <c r="DC6" i="29"/>
  <c r="DB6" i="29"/>
  <c r="DA6" i="29"/>
  <c r="CZ6" i="29"/>
  <c r="CY6" i="29"/>
  <c r="CX6" i="29"/>
  <c r="CW6" i="29"/>
  <c r="CV6" i="29"/>
  <c r="CU6" i="29"/>
  <c r="DY5" i="29"/>
  <c r="DX5" i="29"/>
  <c r="DW5" i="29"/>
  <c r="DV5" i="29"/>
  <c r="DU5" i="29"/>
  <c r="DT5" i="29"/>
  <c r="DS5" i="29"/>
  <c r="DR5" i="29"/>
  <c r="DQ5" i="29"/>
  <c r="DP5" i="29"/>
  <c r="DO5" i="29"/>
  <c r="DN5" i="29"/>
  <c r="DM5" i="29"/>
  <c r="DL5" i="29"/>
  <c r="DK5" i="29"/>
  <c r="DJ5" i="29"/>
  <c r="DI5" i="29"/>
  <c r="DH5" i="29"/>
  <c r="DG5" i="29"/>
  <c r="DF5" i="29"/>
  <c r="DE5" i="29"/>
  <c r="DD5" i="29"/>
  <c r="DC5" i="29"/>
  <c r="DB5" i="29"/>
  <c r="DA5" i="29"/>
  <c r="CZ5" i="29"/>
  <c r="CY5" i="29"/>
  <c r="CX5" i="29"/>
  <c r="CW5" i="29"/>
  <c r="CV5" i="29"/>
  <c r="CU5" i="29"/>
  <c r="DY4" i="29"/>
  <c r="DY17" i="29" s="1"/>
  <c r="DX4" i="29"/>
  <c r="DX17" i="29" s="1"/>
  <c r="DW4" i="29"/>
  <c r="DW17" i="29" s="1"/>
  <c r="DV4" i="29"/>
  <c r="DV17" i="29" s="1"/>
  <c r="DU4" i="29"/>
  <c r="DU17" i="29" s="1"/>
  <c r="DT4" i="29"/>
  <c r="DT17" i="29" s="1"/>
  <c r="DS4" i="29"/>
  <c r="DR4" i="29"/>
  <c r="DR17" i="29" s="1"/>
  <c r="DQ4" i="29"/>
  <c r="DQ17" i="29" s="1"/>
  <c r="DP4" i="29"/>
  <c r="DP17" i="29" s="1"/>
  <c r="DO4" i="29"/>
  <c r="DO17" i="29" s="1"/>
  <c r="DN4" i="29"/>
  <c r="DN17" i="29" s="1"/>
  <c r="DM4" i="29"/>
  <c r="DM17" i="29" s="1"/>
  <c r="DL4" i="29"/>
  <c r="DL17" i="29" s="1"/>
  <c r="DK4" i="29"/>
  <c r="DJ4" i="29"/>
  <c r="DJ17" i="29" s="1"/>
  <c r="DI4" i="29"/>
  <c r="DI17" i="29" s="1"/>
  <c r="DH4" i="29"/>
  <c r="DH17" i="29" s="1"/>
  <c r="DG4" i="29"/>
  <c r="DG17" i="29" s="1"/>
  <c r="DF4" i="29"/>
  <c r="DF17" i="29" s="1"/>
  <c r="DE4" i="29"/>
  <c r="DE17" i="29" s="1"/>
  <c r="DD4" i="29"/>
  <c r="DD17" i="29" s="1"/>
  <c r="DC4" i="29"/>
  <c r="DB4" i="29"/>
  <c r="DB17" i="29" s="1"/>
  <c r="DA4" i="29"/>
  <c r="DA17" i="29" s="1"/>
  <c r="CZ4" i="29"/>
  <c r="CZ17" i="29" s="1"/>
  <c r="CY4" i="29"/>
  <c r="CY17" i="29" s="1"/>
  <c r="CX4" i="29"/>
  <c r="CX17" i="29" s="1"/>
  <c r="CW4" i="29"/>
  <c r="CW17" i="29" s="1"/>
  <c r="CV4" i="29"/>
  <c r="CV17" i="29" s="1"/>
  <c r="CU4" i="29"/>
  <c r="DY3" i="29"/>
  <c r="DX3" i="29"/>
  <c r="DW3" i="29"/>
  <c r="DV3" i="29"/>
  <c r="DU3" i="29"/>
  <c r="DT3" i="29"/>
  <c r="DS3" i="29"/>
  <c r="DR3" i="29"/>
  <c r="DQ3" i="29"/>
  <c r="DP3" i="29"/>
  <c r="DO3" i="29"/>
  <c r="DN3" i="29"/>
  <c r="DM3" i="29"/>
  <c r="DL3" i="29"/>
  <c r="DK3" i="29"/>
  <c r="DJ3" i="29"/>
  <c r="DI3" i="29"/>
  <c r="DH3" i="29"/>
  <c r="DG3" i="29"/>
  <c r="DF3" i="29"/>
  <c r="DE3" i="29"/>
  <c r="DD3" i="29"/>
  <c r="DC3" i="29"/>
  <c r="DB3" i="29"/>
  <c r="DA3" i="29"/>
  <c r="CZ3" i="29"/>
  <c r="CY3" i="29"/>
  <c r="DT28" i="28"/>
  <c r="DT34" i="28"/>
  <c r="CZ17" i="28"/>
  <c r="DR51" i="28"/>
  <c r="DJ51" i="28"/>
  <c r="DB51" i="28"/>
  <c r="DY50" i="28"/>
  <c r="DX50" i="28"/>
  <c r="DW50" i="28"/>
  <c r="DV50" i="28"/>
  <c r="DU50" i="28"/>
  <c r="DT50" i="28"/>
  <c r="DS50" i="28"/>
  <c r="DR50" i="28"/>
  <c r="DQ50" i="28"/>
  <c r="DP50" i="28"/>
  <c r="DO50" i="28"/>
  <c r="DN50" i="28"/>
  <c r="DM50" i="28"/>
  <c r="DL50" i="28"/>
  <c r="DK50" i="28"/>
  <c r="DJ50" i="28"/>
  <c r="DI50" i="28"/>
  <c r="DH50" i="28"/>
  <c r="DG50" i="28"/>
  <c r="DF50" i="28"/>
  <c r="DE50" i="28"/>
  <c r="DD50" i="28"/>
  <c r="DC50" i="28"/>
  <c r="DB50" i="28"/>
  <c r="DA50" i="28"/>
  <c r="CZ50" i="28"/>
  <c r="CY50" i="28"/>
  <c r="CX50" i="28"/>
  <c r="CW50" i="28"/>
  <c r="CV50" i="28"/>
  <c r="CU50" i="28"/>
  <c r="DY49" i="28"/>
  <c r="DX49" i="28"/>
  <c r="DW49" i="28"/>
  <c r="DV49" i="28"/>
  <c r="DU49" i="28"/>
  <c r="DT49" i="28"/>
  <c r="DS49" i="28"/>
  <c r="DR49" i="28"/>
  <c r="DQ49" i="28"/>
  <c r="DP49" i="28"/>
  <c r="DO49" i="28"/>
  <c r="DN49" i="28"/>
  <c r="DM49" i="28"/>
  <c r="DL49" i="28"/>
  <c r="DK49" i="28"/>
  <c r="DJ49" i="28"/>
  <c r="DI49" i="28"/>
  <c r="DH49" i="28"/>
  <c r="DG49" i="28"/>
  <c r="DF49" i="28"/>
  <c r="DE49" i="28"/>
  <c r="DD49" i="28"/>
  <c r="DC49" i="28"/>
  <c r="DB49" i="28"/>
  <c r="DA49" i="28"/>
  <c r="CZ49" i="28"/>
  <c r="CY49" i="28"/>
  <c r="CX49" i="28"/>
  <c r="CW49" i="28"/>
  <c r="CV49" i="28"/>
  <c r="CU49" i="28"/>
  <c r="DY48" i="28"/>
  <c r="DX48" i="28"/>
  <c r="DW48" i="28"/>
  <c r="DV48" i="28"/>
  <c r="DU48" i="28"/>
  <c r="DT48" i="28"/>
  <c r="DS48" i="28"/>
  <c r="DR48" i="28"/>
  <c r="DQ48" i="28"/>
  <c r="DP48" i="28"/>
  <c r="DO48" i="28"/>
  <c r="DN48" i="28"/>
  <c r="DM48" i="28"/>
  <c r="DL48" i="28"/>
  <c r="DK48" i="28"/>
  <c r="DJ48" i="28"/>
  <c r="DI48" i="28"/>
  <c r="DH48" i="28"/>
  <c r="DG48" i="28"/>
  <c r="DF48" i="28"/>
  <c r="DE48" i="28"/>
  <c r="DD48" i="28"/>
  <c r="DC48" i="28"/>
  <c r="DB48" i="28"/>
  <c r="DA48" i="28"/>
  <c r="CZ48" i="28"/>
  <c r="CY48" i="28"/>
  <c r="CX48" i="28"/>
  <c r="CW48" i="28"/>
  <c r="CV48" i="28"/>
  <c r="CU48" i="28"/>
  <c r="DY47" i="28"/>
  <c r="DX47" i="28"/>
  <c r="DW47" i="28"/>
  <c r="DV47" i="28"/>
  <c r="DU47" i="28"/>
  <c r="DT47" i="28"/>
  <c r="DS47" i="28"/>
  <c r="DR47" i="28"/>
  <c r="DQ47" i="28"/>
  <c r="DP47" i="28"/>
  <c r="DO47" i="28"/>
  <c r="DN47" i="28"/>
  <c r="DM47" i="28"/>
  <c r="DL47" i="28"/>
  <c r="DK47" i="28"/>
  <c r="DJ47" i="28"/>
  <c r="DI47" i="28"/>
  <c r="DH47" i="28"/>
  <c r="DG47" i="28"/>
  <c r="DF47" i="28"/>
  <c r="DE47" i="28"/>
  <c r="DD47" i="28"/>
  <c r="DC47" i="28"/>
  <c r="DB47" i="28"/>
  <c r="DA47" i="28"/>
  <c r="CZ47" i="28"/>
  <c r="CY47" i="28"/>
  <c r="CX47" i="28"/>
  <c r="CW47" i="28"/>
  <c r="CV47" i="28"/>
  <c r="CU47" i="28"/>
  <c r="DY46" i="28"/>
  <c r="DX46" i="28"/>
  <c r="DW46" i="28"/>
  <c r="DV46" i="28"/>
  <c r="DU46" i="28"/>
  <c r="DT46" i="28"/>
  <c r="DS46" i="28"/>
  <c r="DR46" i="28"/>
  <c r="DQ46" i="28"/>
  <c r="DP46" i="28"/>
  <c r="DO46" i="28"/>
  <c r="DN46" i="28"/>
  <c r="DM46" i="28"/>
  <c r="DL46" i="28"/>
  <c r="DK46" i="28"/>
  <c r="DJ46" i="28"/>
  <c r="DI46" i="28"/>
  <c r="DH46" i="28"/>
  <c r="DG46" i="28"/>
  <c r="DF46" i="28"/>
  <c r="DE46" i="28"/>
  <c r="DD46" i="28"/>
  <c r="DC46" i="28"/>
  <c r="DB46" i="28"/>
  <c r="DA46" i="28"/>
  <c r="CZ46" i="28"/>
  <c r="CY46" i="28"/>
  <c r="CX46" i="28"/>
  <c r="CW46" i="28"/>
  <c r="CV46" i="28"/>
  <c r="CU46" i="28"/>
  <c r="DY45" i="28"/>
  <c r="DX45" i="28"/>
  <c r="DW45" i="28"/>
  <c r="DV45" i="28"/>
  <c r="DU45" i="28"/>
  <c r="DT45" i="28"/>
  <c r="DS45" i="28"/>
  <c r="DR45" i="28"/>
  <c r="DQ45" i="28"/>
  <c r="DP45" i="28"/>
  <c r="DO45" i="28"/>
  <c r="DN45" i="28"/>
  <c r="DM45" i="28"/>
  <c r="DL45" i="28"/>
  <c r="DK45" i="28"/>
  <c r="DJ45" i="28"/>
  <c r="DI45" i="28"/>
  <c r="DH45" i="28"/>
  <c r="DG45" i="28"/>
  <c r="DF45" i="28"/>
  <c r="DE45" i="28"/>
  <c r="DD45" i="28"/>
  <c r="DC45" i="28"/>
  <c r="DB45" i="28"/>
  <c r="DA45" i="28"/>
  <c r="CZ45" i="28"/>
  <c r="CY45" i="28"/>
  <c r="CX45" i="28"/>
  <c r="CW45" i="28"/>
  <c r="CV45" i="28"/>
  <c r="CU45" i="28"/>
  <c r="DY44" i="28"/>
  <c r="DX44" i="28"/>
  <c r="DW44" i="28"/>
  <c r="DV44" i="28"/>
  <c r="DU44" i="28"/>
  <c r="DT44" i="28"/>
  <c r="DS44" i="28"/>
  <c r="DR44" i="28"/>
  <c r="DQ44" i="28"/>
  <c r="DP44" i="28"/>
  <c r="DO44" i="28"/>
  <c r="DN44" i="28"/>
  <c r="DM44" i="28"/>
  <c r="DL44" i="28"/>
  <c r="DK44" i="28"/>
  <c r="DJ44" i="28"/>
  <c r="DI44" i="28"/>
  <c r="DH44" i="28"/>
  <c r="DG44" i="28"/>
  <c r="DF44" i="28"/>
  <c r="DE44" i="28"/>
  <c r="DD44" i="28"/>
  <c r="DC44" i="28"/>
  <c r="DB44" i="28"/>
  <c r="DA44" i="28"/>
  <c r="CZ44" i="28"/>
  <c r="CY44" i="28"/>
  <c r="CX44" i="28"/>
  <c r="CW44" i="28"/>
  <c r="CV44" i="28"/>
  <c r="CU44" i="28"/>
  <c r="DY43" i="28"/>
  <c r="DX43" i="28"/>
  <c r="DW43" i="28"/>
  <c r="DV43" i="28"/>
  <c r="DU43" i="28"/>
  <c r="DT43" i="28"/>
  <c r="DS43" i="28"/>
  <c r="DR43" i="28"/>
  <c r="DQ43" i="28"/>
  <c r="DP43" i="28"/>
  <c r="DO43" i="28"/>
  <c r="DN43" i="28"/>
  <c r="DM43" i="28"/>
  <c r="DL43" i="28"/>
  <c r="DK43" i="28"/>
  <c r="DJ43" i="28"/>
  <c r="DI43" i="28"/>
  <c r="DH43" i="28"/>
  <c r="DG43" i="28"/>
  <c r="DF43" i="28"/>
  <c r="DE43" i="28"/>
  <c r="DD43" i="28"/>
  <c r="DC43" i="28"/>
  <c r="DB43" i="28"/>
  <c r="DA43" i="28"/>
  <c r="CZ43" i="28"/>
  <c r="CY43" i="28"/>
  <c r="CX43" i="28"/>
  <c r="CW43" i="28"/>
  <c r="CV43" i="28"/>
  <c r="CU43" i="28"/>
  <c r="DY42" i="28"/>
  <c r="DX42" i="28"/>
  <c r="DW42" i="28"/>
  <c r="DV42" i="28"/>
  <c r="DU42" i="28"/>
  <c r="DT42" i="28"/>
  <c r="DS42" i="28"/>
  <c r="DR42" i="28"/>
  <c r="DQ42" i="28"/>
  <c r="DP42" i="28"/>
  <c r="DO42" i="28"/>
  <c r="DN42" i="28"/>
  <c r="DM42" i="28"/>
  <c r="DL42" i="28"/>
  <c r="DK42" i="28"/>
  <c r="DJ42" i="28"/>
  <c r="DI42" i="28"/>
  <c r="DH42" i="28"/>
  <c r="DG42" i="28"/>
  <c r="DF42" i="28"/>
  <c r="DE42" i="28"/>
  <c r="DD42" i="28"/>
  <c r="DC42" i="28"/>
  <c r="DB42" i="28"/>
  <c r="DA42" i="28"/>
  <c r="CZ42" i="28"/>
  <c r="CY42" i="28"/>
  <c r="CX42" i="28"/>
  <c r="CW42" i="28"/>
  <c r="CV42" i="28"/>
  <c r="CU42" i="28"/>
  <c r="DY41" i="28"/>
  <c r="DX41" i="28"/>
  <c r="DW41" i="28"/>
  <c r="DV41" i="28"/>
  <c r="DU41" i="28"/>
  <c r="DT41" i="28"/>
  <c r="DS41" i="28"/>
  <c r="DR41" i="28"/>
  <c r="DQ41" i="28"/>
  <c r="DP41" i="28"/>
  <c r="DO41" i="28"/>
  <c r="DN41" i="28"/>
  <c r="DM41" i="28"/>
  <c r="DL41" i="28"/>
  <c r="DK41" i="28"/>
  <c r="DJ41" i="28"/>
  <c r="DI41" i="28"/>
  <c r="DH41" i="28"/>
  <c r="DG41" i="28"/>
  <c r="DF41" i="28"/>
  <c r="DE41" i="28"/>
  <c r="DD41" i="28"/>
  <c r="DC41" i="28"/>
  <c r="DB41" i="28"/>
  <c r="DA41" i="28"/>
  <c r="CZ41" i="28"/>
  <c r="CY41" i="28"/>
  <c r="CX41" i="28"/>
  <c r="CW41" i="28"/>
  <c r="CV41" i="28"/>
  <c r="CU41" i="28"/>
  <c r="DY40" i="28"/>
  <c r="DX40" i="28"/>
  <c r="DW40" i="28"/>
  <c r="DV40" i="28"/>
  <c r="DU40" i="28"/>
  <c r="DT40" i="28"/>
  <c r="DS40" i="28"/>
  <c r="DR40" i="28"/>
  <c r="DQ40" i="28"/>
  <c r="DP40" i="28"/>
  <c r="DO40" i="28"/>
  <c r="DN40" i="28"/>
  <c r="DM40" i="28"/>
  <c r="DL40" i="28"/>
  <c r="DK40" i="28"/>
  <c r="DJ40" i="28"/>
  <c r="DI40" i="28"/>
  <c r="DH40" i="28"/>
  <c r="DG40" i="28"/>
  <c r="DF40" i="28"/>
  <c r="DE40" i="28"/>
  <c r="DD40" i="28"/>
  <c r="DC40" i="28"/>
  <c r="DB40" i="28"/>
  <c r="DA40" i="28"/>
  <c r="CZ40" i="28"/>
  <c r="CY40" i="28"/>
  <c r="CX40" i="28"/>
  <c r="CW40" i="28"/>
  <c r="CV40" i="28"/>
  <c r="CU40" i="28"/>
  <c r="DY39" i="28"/>
  <c r="DX39" i="28"/>
  <c r="DW39" i="28"/>
  <c r="DV39" i="28"/>
  <c r="DU39" i="28"/>
  <c r="DT39" i="28"/>
  <c r="DS39" i="28"/>
  <c r="DR39" i="28"/>
  <c r="DQ39" i="28"/>
  <c r="DP39" i="28"/>
  <c r="DO39" i="28"/>
  <c r="DN39" i="28"/>
  <c r="DM39" i="28"/>
  <c r="DL39" i="28"/>
  <c r="DK39" i="28"/>
  <c r="DJ39" i="28"/>
  <c r="DI39" i="28"/>
  <c r="DH39" i="28"/>
  <c r="DG39" i="28"/>
  <c r="DF39" i="28"/>
  <c r="DE39" i="28"/>
  <c r="DD39" i="28"/>
  <c r="DC39" i="28"/>
  <c r="DB39" i="28"/>
  <c r="DA39" i="28"/>
  <c r="CZ39" i="28"/>
  <c r="CY39" i="28"/>
  <c r="CX39" i="28"/>
  <c r="CW39" i="28"/>
  <c r="CV39" i="28"/>
  <c r="CU39" i="28"/>
  <c r="DY38" i="28"/>
  <c r="DY51" i="28" s="1"/>
  <c r="DX38" i="28"/>
  <c r="DX51" i="28" s="1"/>
  <c r="DW38" i="28"/>
  <c r="DW51" i="28" s="1"/>
  <c r="DV38" i="28"/>
  <c r="DV51" i="28" s="1"/>
  <c r="DU38" i="28"/>
  <c r="DU51" i="28" s="1"/>
  <c r="DT38" i="28"/>
  <c r="DT51" i="28" s="1"/>
  <c r="DS38" i="28"/>
  <c r="DS51" i="28" s="1"/>
  <c r="DR38" i="28"/>
  <c r="DQ38" i="28"/>
  <c r="DQ51" i="28" s="1"/>
  <c r="DP38" i="28"/>
  <c r="DP51" i="28" s="1"/>
  <c r="DO38" i="28"/>
  <c r="DO51" i="28" s="1"/>
  <c r="DN38" i="28"/>
  <c r="DN51" i="28" s="1"/>
  <c r="DM38" i="28"/>
  <c r="DM51" i="28" s="1"/>
  <c r="DL38" i="28"/>
  <c r="DL51" i="28" s="1"/>
  <c r="DK38" i="28"/>
  <c r="DK51" i="28" s="1"/>
  <c r="DJ38" i="28"/>
  <c r="DI38" i="28"/>
  <c r="DI51" i="28" s="1"/>
  <c r="DH38" i="28"/>
  <c r="DH51" i="28" s="1"/>
  <c r="DG38" i="28"/>
  <c r="DG51" i="28" s="1"/>
  <c r="DF38" i="28"/>
  <c r="DF51" i="28" s="1"/>
  <c r="DE38" i="28"/>
  <c r="DE51" i="28" s="1"/>
  <c r="DD38" i="28"/>
  <c r="DD51" i="28" s="1"/>
  <c r="DC38" i="28"/>
  <c r="DC51" i="28" s="1"/>
  <c r="DB38" i="28"/>
  <c r="DA38" i="28"/>
  <c r="DA51" i="28" s="1"/>
  <c r="CZ38" i="28"/>
  <c r="CZ51" i="28" s="1"/>
  <c r="CY38" i="28"/>
  <c r="CY51" i="28" s="1"/>
  <c r="CX38" i="28"/>
  <c r="CX51" i="28" s="1"/>
  <c r="CW38" i="28"/>
  <c r="CW51" i="28" s="1"/>
  <c r="CV38" i="28"/>
  <c r="CV51" i="28" s="1"/>
  <c r="CU38" i="28"/>
  <c r="DY37" i="28"/>
  <c r="DX37" i="28"/>
  <c r="DW37" i="28"/>
  <c r="DV37" i="28"/>
  <c r="DU37" i="28"/>
  <c r="DT37" i="28"/>
  <c r="DS37" i="28"/>
  <c r="DR37" i="28"/>
  <c r="DQ37" i="28"/>
  <c r="DP37" i="28"/>
  <c r="DO37" i="28"/>
  <c r="DN37" i="28"/>
  <c r="DM37" i="28"/>
  <c r="DL37" i="28"/>
  <c r="DK37" i="28"/>
  <c r="DJ37" i="28"/>
  <c r="DI37" i="28"/>
  <c r="DH37" i="28"/>
  <c r="DG37" i="28"/>
  <c r="DF37" i="28"/>
  <c r="DE37" i="28"/>
  <c r="DD37" i="28"/>
  <c r="DC37" i="28"/>
  <c r="DB37" i="28"/>
  <c r="DA37" i="28"/>
  <c r="CZ37" i="28"/>
  <c r="CY37" i="28"/>
  <c r="DY33" i="28"/>
  <c r="DX33" i="28"/>
  <c r="DW33" i="28"/>
  <c r="DV33" i="28"/>
  <c r="DU33" i="28"/>
  <c r="DT33" i="28"/>
  <c r="DS33" i="28"/>
  <c r="DR33" i="28"/>
  <c r="DQ33" i="28"/>
  <c r="DP33" i="28"/>
  <c r="DO33" i="28"/>
  <c r="DN33" i="28"/>
  <c r="DM33" i="28"/>
  <c r="DL33" i="28"/>
  <c r="DK33" i="28"/>
  <c r="DJ33" i="28"/>
  <c r="DI33" i="28"/>
  <c r="DH33" i="28"/>
  <c r="DG33" i="28"/>
  <c r="DF33" i="28"/>
  <c r="DE33" i="28"/>
  <c r="DD33" i="28"/>
  <c r="DC33" i="28"/>
  <c r="DB33" i="28"/>
  <c r="DA33" i="28"/>
  <c r="CZ33" i="28"/>
  <c r="CY33" i="28"/>
  <c r="CX33" i="28"/>
  <c r="CW33" i="28"/>
  <c r="CV33" i="28"/>
  <c r="CU33" i="28"/>
  <c r="DY32" i="28"/>
  <c r="DX32" i="28"/>
  <c r="DW32" i="28"/>
  <c r="DV32" i="28"/>
  <c r="DU32" i="28"/>
  <c r="DT32" i="28"/>
  <c r="DS32" i="28"/>
  <c r="DR32" i="28"/>
  <c r="DQ32" i="28"/>
  <c r="DP32" i="28"/>
  <c r="DO32" i="28"/>
  <c r="DN32" i="28"/>
  <c r="DM32" i="28"/>
  <c r="DL32" i="28"/>
  <c r="DK32" i="28"/>
  <c r="DJ32" i="28"/>
  <c r="DI32" i="28"/>
  <c r="DH32" i="28"/>
  <c r="DG32" i="28"/>
  <c r="DF32" i="28"/>
  <c r="DE32" i="28"/>
  <c r="DD32" i="28"/>
  <c r="DC32" i="28"/>
  <c r="DB32" i="28"/>
  <c r="DA32" i="28"/>
  <c r="CZ32" i="28"/>
  <c r="CY32" i="28"/>
  <c r="CX32" i="28"/>
  <c r="CW32" i="28"/>
  <c r="CV32" i="28"/>
  <c r="CU32" i="28"/>
  <c r="DY31" i="28"/>
  <c r="DX31" i="28"/>
  <c r="DW31" i="28"/>
  <c r="DV31" i="28"/>
  <c r="DU31" i="28"/>
  <c r="DT31" i="28"/>
  <c r="DS31" i="28"/>
  <c r="DR31" i="28"/>
  <c r="DQ31" i="28"/>
  <c r="DP31" i="28"/>
  <c r="DO31" i="28"/>
  <c r="DN31" i="28"/>
  <c r="DM31" i="28"/>
  <c r="DL31" i="28"/>
  <c r="DK31" i="28"/>
  <c r="DJ31" i="28"/>
  <c r="DI31" i="28"/>
  <c r="DH31" i="28"/>
  <c r="DG31" i="28"/>
  <c r="DF31" i="28"/>
  <c r="DE31" i="28"/>
  <c r="DD31" i="28"/>
  <c r="DC31" i="28"/>
  <c r="DB31" i="28"/>
  <c r="DA31" i="28"/>
  <c r="CZ31" i="28"/>
  <c r="CY31" i="28"/>
  <c r="CX31" i="28"/>
  <c r="CW31" i="28"/>
  <c r="CV31" i="28"/>
  <c r="CU31" i="28"/>
  <c r="DY30" i="28"/>
  <c r="DX30" i="28"/>
  <c r="DW30" i="28"/>
  <c r="DV30" i="28"/>
  <c r="DU30" i="28"/>
  <c r="DT30" i="28"/>
  <c r="DS30" i="28"/>
  <c r="DR30" i="28"/>
  <c r="DQ30" i="28"/>
  <c r="DP30" i="28"/>
  <c r="DO30" i="28"/>
  <c r="DN30" i="28"/>
  <c r="DM30" i="28"/>
  <c r="DL30" i="28"/>
  <c r="DK30" i="28"/>
  <c r="DJ30" i="28"/>
  <c r="DI30" i="28"/>
  <c r="DH30" i="28"/>
  <c r="DG30" i="28"/>
  <c r="DF30" i="28"/>
  <c r="DE30" i="28"/>
  <c r="DD30" i="28"/>
  <c r="DC30" i="28"/>
  <c r="DB30" i="28"/>
  <c r="DA30" i="28"/>
  <c r="CZ30" i="28"/>
  <c r="CY30" i="28"/>
  <c r="CX30" i="28"/>
  <c r="CW30" i="28"/>
  <c r="CV30" i="28"/>
  <c r="CU30" i="28"/>
  <c r="DY29" i="28"/>
  <c r="DX29" i="28"/>
  <c r="DW29" i="28"/>
  <c r="DV29" i="28"/>
  <c r="DU29" i="28"/>
  <c r="DT29" i="28"/>
  <c r="DS29" i="28"/>
  <c r="DR29" i="28"/>
  <c r="DQ29" i="28"/>
  <c r="DP29" i="28"/>
  <c r="DO29" i="28"/>
  <c r="DN29" i="28"/>
  <c r="DM29" i="28"/>
  <c r="DL29" i="28"/>
  <c r="DK29" i="28"/>
  <c r="DJ29" i="28"/>
  <c r="DI29" i="28"/>
  <c r="DH29" i="28"/>
  <c r="DG29" i="28"/>
  <c r="DF29" i="28"/>
  <c r="DE29" i="28"/>
  <c r="DD29" i="28"/>
  <c r="DC29" i="28"/>
  <c r="DB29" i="28"/>
  <c r="DA29" i="28"/>
  <c r="CZ29" i="28"/>
  <c r="CY29" i="28"/>
  <c r="CX29" i="28"/>
  <c r="CW29" i="28"/>
  <c r="CV29" i="28"/>
  <c r="CU29" i="28"/>
  <c r="DY28" i="28"/>
  <c r="DX28" i="28"/>
  <c r="DW28" i="28"/>
  <c r="DV28" i="28"/>
  <c r="DU28" i="28"/>
  <c r="DS28" i="28"/>
  <c r="DR28" i="28"/>
  <c r="DQ28" i="28"/>
  <c r="DP28" i="28"/>
  <c r="DO28" i="28"/>
  <c r="DN28" i="28"/>
  <c r="DM28" i="28"/>
  <c r="DL28" i="28"/>
  <c r="DK28" i="28"/>
  <c r="DJ28" i="28"/>
  <c r="DI28" i="28"/>
  <c r="DH28" i="28"/>
  <c r="DG28" i="28"/>
  <c r="DF28" i="28"/>
  <c r="DE28" i="28"/>
  <c r="DD28" i="28"/>
  <c r="DC28" i="28"/>
  <c r="DB28" i="28"/>
  <c r="DA28" i="28"/>
  <c r="CZ28" i="28"/>
  <c r="CY28" i="28"/>
  <c r="CX28" i="28"/>
  <c r="CW28" i="28"/>
  <c r="CV28" i="28"/>
  <c r="CU28" i="28"/>
  <c r="DY27" i="28"/>
  <c r="DX27" i="28"/>
  <c r="DW27" i="28"/>
  <c r="DV27" i="28"/>
  <c r="DV34" i="28" s="1"/>
  <c r="DU27" i="28"/>
  <c r="DT27" i="28"/>
  <c r="DS27" i="28"/>
  <c r="DR27" i="28"/>
  <c r="DQ27" i="28"/>
  <c r="DP27" i="28"/>
  <c r="DO27" i="28"/>
  <c r="DN27" i="28"/>
  <c r="DN34" i="28" s="1"/>
  <c r="DM27" i="28"/>
  <c r="DL27" i="28"/>
  <c r="DK27" i="28"/>
  <c r="DJ27" i="28"/>
  <c r="DI27" i="28"/>
  <c r="DH27" i="28"/>
  <c r="DG27" i="28"/>
  <c r="DF27" i="28"/>
  <c r="DF34" i="28" s="1"/>
  <c r="DE27" i="28"/>
  <c r="DD27" i="28"/>
  <c r="DC27" i="28"/>
  <c r="DB27" i="28"/>
  <c r="DA27" i="28"/>
  <c r="CZ27" i="28"/>
  <c r="CY27" i="28"/>
  <c r="CX27" i="28"/>
  <c r="CX34" i="28" s="1"/>
  <c r="CW27" i="28"/>
  <c r="CV27" i="28"/>
  <c r="CU27" i="28"/>
  <c r="DY26" i="28"/>
  <c r="DX26" i="28"/>
  <c r="DW26" i="28"/>
  <c r="DV26" i="28"/>
  <c r="DU26" i="28"/>
  <c r="DT26" i="28"/>
  <c r="DS26" i="28"/>
  <c r="DR26" i="28"/>
  <c r="DQ26" i="28"/>
  <c r="DP26" i="28"/>
  <c r="DO26" i="28"/>
  <c r="DN26" i="28"/>
  <c r="DM26" i="28"/>
  <c r="DL26" i="28"/>
  <c r="DK26" i="28"/>
  <c r="DJ26" i="28"/>
  <c r="DI26" i="28"/>
  <c r="DH26" i="28"/>
  <c r="DG26" i="28"/>
  <c r="DF26" i="28"/>
  <c r="DE26" i="28"/>
  <c r="DD26" i="28"/>
  <c r="DC26" i="28"/>
  <c r="DB26" i="28"/>
  <c r="DA26" i="28"/>
  <c r="CZ26" i="28"/>
  <c r="CY26" i="28"/>
  <c r="CX26" i="28"/>
  <c r="CW26" i="28"/>
  <c r="CV26" i="28"/>
  <c r="CU26" i="28"/>
  <c r="DY25" i="28"/>
  <c r="DX25" i="28"/>
  <c r="DW25" i="28"/>
  <c r="DV25" i="28"/>
  <c r="DU25" i="28"/>
  <c r="DT25" i="28"/>
  <c r="DS25" i="28"/>
  <c r="DR25" i="28"/>
  <c r="DQ25" i="28"/>
  <c r="DP25" i="28"/>
  <c r="DO25" i="28"/>
  <c r="DN25" i="28"/>
  <c r="DM25" i="28"/>
  <c r="DL25" i="28"/>
  <c r="DK25" i="28"/>
  <c r="DJ25" i="28"/>
  <c r="DI25" i="28"/>
  <c r="DH25" i="28"/>
  <c r="DG25" i="28"/>
  <c r="DF25" i="28"/>
  <c r="DE25" i="28"/>
  <c r="DD25" i="28"/>
  <c r="DC25" i="28"/>
  <c r="DB25" i="28"/>
  <c r="DA25" i="28"/>
  <c r="CZ25" i="28"/>
  <c r="CY25" i="28"/>
  <c r="CX25" i="28"/>
  <c r="CW25" i="28"/>
  <c r="CV25" i="28"/>
  <c r="CU25" i="28"/>
  <c r="DY24" i="28"/>
  <c r="DX24" i="28"/>
  <c r="DW24" i="28"/>
  <c r="DV24" i="28"/>
  <c r="DU24" i="28"/>
  <c r="DT24" i="28"/>
  <c r="DS24" i="28"/>
  <c r="DR24" i="28"/>
  <c r="DQ24" i="28"/>
  <c r="DP24" i="28"/>
  <c r="DO24" i="28"/>
  <c r="DN24" i="28"/>
  <c r="DM24" i="28"/>
  <c r="DL24" i="28"/>
  <c r="DK24" i="28"/>
  <c r="DJ24" i="28"/>
  <c r="DI24" i="28"/>
  <c r="DH24" i="28"/>
  <c r="DG24" i="28"/>
  <c r="DF24" i="28"/>
  <c r="DE24" i="28"/>
  <c r="DD24" i="28"/>
  <c r="DC24" i="28"/>
  <c r="DB24" i="28"/>
  <c r="DA24" i="28"/>
  <c r="CZ24" i="28"/>
  <c r="CY24" i="28"/>
  <c r="CX24" i="28"/>
  <c r="CW24" i="28"/>
  <c r="CV24" i="28"/>
  <c r="CU24" i="28"/>
  <c r="DY23" i="28"/>
  <c r="DX23" i="28"/>
  <c r="DW23" i="28"/>
  <c r="DV23" i="28"/>
  <c r="DU23" i="28"/>
  <c r="DT23" i="28"/>
  <c r="DS23" i="28"/>
  <c r="DR23" i="28"/>
  <c r="DQ23" i="28"/>
  <c r="DP23" i="28"/>
  <c r="DO23" i="28"/>
  <c r="DN23" i="28"/>
  <c r="DM23" i="28"/>
  <c r="DL23" i="28"/>
  <c r="DK23" i="28"/>
  <c r="DJ23" i="28"/>
  <c r="DI23" i="28"/>
  <c r="DH23" i="28"/>
  <c r="DG23" i="28"/>
  <c r="DF23" i="28"/>
  <c r="DE23" i="28"/>
  <c r="DD23" i="28"/>
  <c r="DC23" i="28"/>
  <c r="DB23" i="28"/>
  <c r="DA23" i="28"/>
  <c r="CZ23" i="28"/>
  <c r="CY23" i="28"/>
  <c r="CX23" i="28"/>
  <c r="CW23" i="28"/>
  <c r="CV23" i="28"/>
  <c r="CU23" i="28"/>
  <c r="DY22" i="28"/>
  <c r="DX22" i="28"/>
  <c r="DW22" i="28"/>
  <c r="DV22" i="28"/>
  <c r="DU22" i="28"/>
  <c r="DT22" i="28"/>
  <c r="DS22" i="28"/>
  <c r="DR22" i="28"/>
  <c r="DQ22" i="28"/>
  <c r="DP22" i="28"/>
  <c r="DO22" i="28"/>
  <c r="DN22" i="28"/>
  <c r="DM22" i="28"/>
  <c r="DL22" i="28"/>
  <c r="DK22" i="28"/>
  <c r="DJ22" i="28"/>
  <c r="DI22" i="28"/>
  <c r="DH22" i="28"/>
  <c r="DG22" i="28"/>
  <c r="DF22" i="28"/>
  <c r="DE22" i="28"/>
  <c r="DD22" i="28"/>
  <c r="DC22" i="28"/>
  <c r="DB22" i="28"/>
  <c r="DA22" i="28"/>
  <c r="CZ22" i="28"/>
  <c r="CY22" i="28"/>
  <c r="CX22" i="28"/>
  <c r="CW22" i="28"/>
  <c r="CV22" i="28"/>
  <c r="CU22" i="28"/>
  <c r="DY21" i="28"/>
  <c r="DY34" i="28" s="1"/>
  <c r="DX21" i="28"/>
  <c r="DX34" i="28" s="1"/>
  <c r="DW21" i="28"/>
  <c r="DW34" i="28" s="1"/>
  <c r="DV21" i="28"/>
  <c r="DU21" i="28"/>
  <c r="DU34" i="28" s="1"/>
  <c r="DT21" i="28"/>
  <c r="DS21" i="28"/>
  <c r="DS34" i="28" s="1"/>
  <c r="DR21" i="28"/>
  <c r="DR34" i="28" s="1"/>
  <c r="DQ21" i="28"/>
  <c r="DQ34" i="28" s="1"/>
  <c r="DP21" i="28"/>
  <c r="DP34" i="28" s="1"/>
  <c r="DO21" i="28"/>
  <c r="DO34" i="28" s="1"/>
  <c r="DN21" i="28"/>
  <c r="DM21" i="28"/>
  <c r="DM34" i="28" s="1"/>
  <c r="DL21" i="28"/>
  <c r="DL34" i="28" s="1"/>
  <c r="DK21" i="28"/>
  <c r="DK34" i="28" s="1"/>
  <c r="DJ21" i="28"/>
  <c r="DJ34" i="28" s="1"/>
  <c r="DI21" i="28"/>
  <c r="DI34" i="28" s="1"/>
  <c r="DH21" i="28"/>
  <c r="DH34" i="28" s="1"/>
  <c r="DG21" i="28"/>
  <c r="DG34" i="28" s="1"/>
  <c r="DF21" i="28"/>
  <c r="DE21" i="28"/>
  <c r="DE34" i="28" s="1"/>
  <c r="DD21" i="28"/>
  <c r="DD34" i="28" s="1"/>
  <c r="DC21" i="28"/>
  <c r="DC34" i="28" s="1"/>
  <c r="DB21" i="28"/>
  <c r="DB34" i="28" s="1"/>
  <c r="DA21" i="28"/>
  <c r="DA34" i="28" s="1"/>
  <c r="CZ21" i="28"/>
  <c r="CZ34" i="28" s="1"/>
  <c r="CY21" i="28"/>
  <c r="CY34" i="28" s="1"/>
  <c r="CX21" i="28"/>
  <c r="CW21" i="28"/>
  <c r="CW34" i="28" s="1"/>
  <c r="CV21" i="28"/>
  <c r="CV34" i="28" s="1"/>
  <c r="CU21" i="28"/>
  <c r="DY20" i="28"/>
  <c r="DX20" i="28"/>
  <c r="DW20" i="28"/>
  <c r="DV20" i="28"/>
  <c r="DU20" i="28"/>
  <c r="DT20" i="28"/>
  <c r="DS20" i="28"/>
  <c r="DR20" i="28"/>
  <c r="DQ20" i="28"/>
  <c r="DP20" i="28"/>
  <c r="DO20" i="28"/>
  <c r="DN20" i="28"/>
  <c r="DM20" i="28"/>
  <c r="DL20" i="28"/>
  <c r="DK20" i="28"/>
  <c r="DJ20" i="28"/>
  <c r="DI20" i="28"/>
  <c r="DH20" i="28"/>
  <c r="DG20" i="28"/>
  <c r="DF20" i="28"/>
  <c r="DE20" i="28"/>
  <c r="DD20" i="28"/>
  <c r="DC20" i="28"/>
  <c r="DB20" i="28"/>
  <c r="DA20" i="28"/>
  <c r="CZ20" i="28"/>
  <c r="CY20" i="28"/>
  <c r="DY16" i="28"/>
  <c r="DX16" i="28"/>
  <c r="DW16" i="28"/>
  <c r="DV16" i="28"/>
  <c r="DU16" i="28"/>
  <c r="DT16" i="28"/>
  <c r="DS16" i="28"/>
  <c r="DR16" i="28"/>
  <c r="DQ16" i="28"/>
  <c r="DP16" i="28"/>
  <c r="DO16" i="28"/>
  <c r="DN16" i="28"/>
  <c r="DM16" i="28"/>
  <c r="DL16" i="28"/>
  <c r="DK16" i="28"/>
  <c r="DJ16" i="28"/>
  <c r="DI16" i="28"/>
  <c r="DH16" i="28"/>
  <c r="DG16" i="28"/>
  <c r="DF16" i="28"/>
  <c r="DE16" i="28"/>
  <c r="DD16" i="28"/>
  <c r="DC16" i="28"/>
  <c r="DB16" i="28"/>
  <c r="DA16" i="28"/>
  <c r="CZ16" i="28"/>
  <c r="CY16" i="28"/>
  <c r="CX16" i="28"/>
  <c r="CW16" i="28"/>
  <c r="CV16" i="28"/>
  <c r="CU16" i="28"/>
  <c r="DY15" i="28"/>
  <c r="DX15" i="28"/>
  <c r="DW15" i="28"/>
  <c r="DV15" i="28"/>
  <c r="DU15" i="28"/>
  <c r="DT15" i="28"/>
  <c r="DS15" i="28"/>
  <c r="DR15" i="28"/>
  <c r="DQ15" i="28"/>
  <c r="DP15" i="28"/>
  <c r="DO15" i="28"/>
  <c r="DN15" i="28"/>
  <c r="DM15" i="28"/>
  <c r="DL15" i="28"/>
  <c r="DK15" i="28"/>
  <c r="DJ15" i="28"/>
  <c r="DI15" i="28"/>
  <c r="DH15" i="28"/>
  <c r="DG15" i="28"/>
  <c r="DF15" i="28"/>
  <c r="DE15" i="28"/>
  <c r="DD15" i="28"/>
  <c r="DC15" i="28"/>
  <c r="DB15" i="28"/>
  <c r="DA15" i="28"/>
  <c r="CZ15" i="28"/>
  <c r="CY15" i="28"/>
  <c r="CX15" i="28"/>
  <c r="CW15" i="28"/>
  <c r="CV15" i="28"/>
  <c r="CU15" i="28"/>
  <c r="DY14" i="28"/>
  <c r="DX14" i="28"/>
  <c r="DW14" i="28"/>
  <c r="DV14" i="28"/>
  <c r="DU14" i="28"/>
  <c r="DT14" i="28"/>
  <c r="DS14" i="28"/>
  <c r="DR14" i="28"/>
  <c r="DQ14" i="28"/>
  <c r="DP14" i="28"/>
  <c r="DO14" i="28"/>
  <c r="DN14" i="28"/>
  <c r="DM14" i="28"/>
  <c r="DL14" i="28"/>
  <c r="DK14" i="28"/>
  <c r="DJ14" i="28"/>
  <c r="DI14" i="28"/>
  <c r="DH14" i="28"/>
  <c r="DG14" i="28"/>
  <c r="DF14" i="28"/>
  <c r="DE14" i="28"/>
  <c r="DD14" i="28"/>
  <c r="DC14" i="28"/>
  <c r="DB14" i="28"/>
  <c r="DA14" i="28"/>
  <c r="CZ14" i="28"/>
  <c r="CY14" i="28"/>
  <c r="CX14" i="28"/>
  <c r="CW14" i="28"/>
  <c r="CV14" i="28"/>
  <c r="CU14" i="28"/>
  <c r="DY13" i="28"/>
  <c r="DX13" i="28"/>
  <c r="DW13" i="28"/>
  <c r="DV13" i="28"/>
  <c r="DU13" i="28"/>
  <c r="DT13" i="28"/>
  <c r="DS13" i="28"/>
  <c r="DR13" i="28"/>
  <c r="DQ13" i="28"/>
  <c r="DP13" i="28"/>
  <c r="DO13" i="28"/>
  <c r="DN13" i="28"/>
  <c r="DM13" i="28"/>
  <c r="DL13" i="28"/>
  <c r="DK13" i="28"/>
  <c r="DJ13" i="28"/>
  <c r="DI13" i="28"/>
  <c r="DH13" i="28"/>
  <c r="DG13" i="28"/>
  <c r="DF13" i="28"/>
  <c r="DE13" i="28"/>
  <c r="DD13" i="28"/>
  <c r="DC13" i="28"/>
  <c r="DB13" i="28"/>
  <c r="DA13" i="28"/>
  <c r="CZ13" i="28"/>
  <c r="CY13" i="28"/>
  <c r="CX13" i="28"/>
  <c r="CW13" i="28"/>
  <c r="CV13" i="28"/>
  <c r="CU13" i="28"/>
  <c r="DY12" i="28"/>
  <c r="DX12" i="28"/>
  <c r="DW12" i="28"/>
  <c r="DV12" i="28"/>
  <c r="DU12" i="28"/>
  <c r="DT12" i="28"/>
  <c r="DS12" i="28"/>
  <c r="DR12" i="28"/>
  <c r="DQ12" i="28"/>
  <c r="DP12" i="28"/>
  <c r="DO12" i="28"/>
  <c r="DN12" i="28"/>
  <c r="DM12" i="28"/>
  <c r="DL12" i="28"/>
  <c r="DK12" i="28"/>
  <c r="DJ12" i="28"/>
  <c r="DI12" i="28"/>
  <c r="DH12" i="28"/>
  <c r="DG12" i="28"/>
  <c r="DF12" i="28"/>
  <c r="DE12" i="28"/>
  <c r="DD12" i="28"/>
  <c r="DC12" i="28"/>
  <c r="DB12" i="28"/>
  <c r="DA12" i="28"/>
  <c r="CZ12" i="28"/>
  <c r="CY12" i="28"/>
  <c r="CX12" i="28"/>
  <c r="CW12" i="28"/>
  <c r="CV12" i="28"/>
  <c r="CU12" i="28"/>
  <c r="DY11" i="28"/>
  <c r="DX11" i="28"/>
  <c r="DW11" i="28"/>
  <c r="DV11" i="28"/>
  <c r="DU11" i="28"/>
  <c r="DT11" i="28"/>
  <c r="DS11" i="28"/>
  <c r="DR11" i="28"/>
  <c r="DQ11" i="28"/>
  <c r="DP11" i="28"/>
  <c r="DO11" i="28"/>
  <c r="DN11" i="28"/>
  <c r="DM11" i="28"/>
  <c r="DL11" i="28"/>
  <c r="DK11" i="28"/>
  <c r="DJ11" i="28"/>
  <c r="DI11" i="28"/>
  <c r="DH11" i="28"/>
  <c r="DG11" i="28"/>
  <c r="DF11" i="28"/>
  <c r="DE11" i="28"/>
  <c r="DD11" i="28"/>
  <c r="DC11" i="28"/>
  <c r="DB11" i="28"/>
  <c r="DA11" i="28"/>
  <c r="CZ11" i="28"/>
  <c r="CY11" i="28"/>
  <c r="CX11" i="28"/>
  <c r="CW11" i="28"/>
  <c r="CV11" i="28"/>
  <c r="CU11" i="28"/>
  <c r="DY10" i="28"/>
  <c r="DX10" i="28"/>
  <c r="DW10" i="28"/>
  <c r="DV10" i="28"/>
  <c r="DU10" i="28"/>
  <c r="DT10" i="28"/>
  <c r="DS10" i="28"/>
  <c r="DR10" i="28"/>
  <c r="DR17" i="28" s="1"/>
  <c r="DQ10" i="28"/>
  <c r="DP10" i="28"/>
  <c r="DO10" i="28"/>
  <c r="DN10" i="28"/>
  <c r="DM10" i="28"/>
  <c r="DL10" i="28"/>
  <c r="DK10" i="28"/>
  <c r="DJ10" i="28"/>
  <c r="DJ17" i="28" s="1"/>
  <c r="DI10" i="28"/>
  <c r="DH10" i="28"/>
  <c r="DG10" i="28"/>
  <c r="DF10" i="28"/>
  <c r="DE10" i="28"/>
  <c r="DD10" i="28"/>
  <c r="DC10" i="28"/>
  <c r="DB10" i="28"/>
  <c r="DB17" i="28" s="1"/>
  <c r="DA10" i="28"/>
  <c r="CZ10" i="28"/>
  <c r="CY10" i="28"/>
  <c r="CX10" i="28"/>
  <c r="CW10" i="28"/>
  <c r="CV10" i="28"/>
  <c r="CU10" i="28"/>
  <c r="DY9" i="28"/>
  <c r="DX9" i="28"/>
  <c r="DW9" i="28"/>
  <c r="DV9" i="28"/>
  <c r="DU9" i="28"/>
  <c r="DT9" i="28"/>
  <c r="DS9" i="28"/>
  <c r="DR9" i="28"/>
  <c r="DQ9" i="28"/>
  <c r="DP9" i="28"/>
  <c r="DO9" i="28"/>
  <c r="DN9" i="28"/>
  <c r="DM9" i="28"/>
  <c r="DL9" i="28"/>
  <c r="DK9" i="28"/>
  <c r="DJ9" i="28"/>
  <c r="DI9" i="28"/>
  <c r="DH9" i="28"/>
  <c r="DG9" i="28"/>
  <c r="DF9" i="28"/>
  <c r="DE9" i="28"/>
  <c r="DD9" i="28"/>
  <c r="DC9" i="28"/>
  <c r="DB9" i="28"/>
  <c r="DA9" i="28"/>
  <c r="CZ9" i="28"/>
  <c r="CY9" i="28"/>
  <c r="CX9" i="28"/>
  <c r="CW9" i="28"/>
  <c r="CV9" i="28"/>
  <c r="CU9" i="28"/>
  <c r="DY8" i="28"/>
  <c r="DX8" i="28"/>
  <c r="DW8" i="28"/>
  <c r="DV8" i="28"/>
  <c r="DU8" i="28"/>
  <c r="DT8" i="28"/>
  <c r="DS8" i="28"/>
  <c r="DR8" i="28"/>
  <c r="DQ8" i="28"/>
  <c r="DP8" i="28"/>
  <c r="DO8" i="28"/>
  <c r="DN8" i="28"/>
  <c r="DM8" i="28"/>
  <c r="DL8" i="28"/>
  <c r="DK8" i="28"/>
  <c r="DJ8" i="28"/>
  <c r="DI8" i="28"/>
  <c r="DH8" i="28"/>
  <c r="DG8" i="28"/>
  <c r="DF8" i="28"/>
  <c r="DE8" i="28"/>
  <c r="DD8" i="28"/>
  <c r="DC8" i="28"/>
  <c r="DB8" i="28"/>
  <c r="DA8" i="28"/>
  <c r="CZ8" i="28"/>
  <c r="CY8" i="28"/>
  <c r="CX8" i="28"/>
  <c r="CW8" i="28"/>
  <c r="CV8" i="28"/>
  <c r="CU8" i="28"/>
  <c r="DY7" i="28"/>
  <c r="DX7" i="28"/>
  <c r="DW7" i="28"/>
  <c r="DV7" i="28"/>
  <c r="DU7" i="28"/>
  <c r="DT7" i="28"/>
  <c r="DS7" i="28"/>
  <c r="DR7" i="28"/>
  <c r="DQ7" i="28"/>
  <c r="DP7" i="28"/>
  <c r="DO7" i="28"/>
  <c r="DN7" i="28"/>
  <c r="DM7" i="28"/>
  <c r="DL7" i="28"/>
  <c r="DK7" i="28"/>
  <c r="DJ7" i="28"/>
  <c r="DI7" i="28"/>
  <c r="DH7" i="28"/>
  <c r="DG7" i="28"/>
  <c r="DF7" i="28"/>
  <c r="DE7" i="28"/>
  <c r="DD7" i="28"/>
  <c r="DC7" i="28"/>
  <c r="DB7" i="28"/>
  <c r="DA7" i="28"/>
  <c r="CZ7" i="28"/>
  <c r="CY7" i="28"/>
  <c r="CX7" i="28"/>
  <c r="CW7" i="28"/>
  <c r="CV7" i="28"/>
  <c r="CU7" i="28"/>
  <c r="DY6" i="28"/>
  <c r="DX6" i="28"/>
  <c r="DW6" i="28"/>
  <c r="DV6" i="28"/>
  <c r="DU6" i="28"/>
  <c r="DT6" i="28"/>
  <c r="DS6" i="28"/>
  <c r="DR6" i="28"/>
  <c r="DQ6" i="28"/>
  <c r="DP6" i="28"/>
  <c r="DO6" i="28"/>
  <c r="DN6" i="28"/>
  <c r="DM6" i="28"/>
  <c r="DL6" i="28"/>
  <c r="DK6" i="28"/>
  <c r="DJ6" i="28"/>
  <c r="DI6" i="28"/>
  <c r="DH6" i="28"/>
  <c r="DG6" i="28"/>
  <c r="DF6" i="28"/>
  <c r="DE6" i="28"/>
  <c r="DD6" i="28"/>
  <c r="DC6" i="28"/>
  <c r="DB6" i="28"/>
  <c r="DA6" i="28"/>
  <c r="CZ6" i="28"/>
  <c r="CY6" i="28"/>
  <c r="CX6" i="28"/>
  <c r="CW6" i="28"/>
  <c r="CV6" i="28"/>
  <c r="CU6" i="28"/>
  <c r="DY5" i="28"/>
  <c r="DX5" i="28"/>
  <c r="DW5" i="28"/>
  <c r="DV5" i="28"/>
  <c r="DU5" i="28"/>
  <c r="DT5" i="28"/>
  <c r="DS5" i="28"/>
  <c r="DR5" i="28"/>
  <c r="DQ5" i="28"/>
  <c r="DP5" i="28"/>
  <c r="DO5" i="28"/>
  <c r="DN5" i="28"/>
  <c r="DM5" i="28"/>
  <c r="DL5" i="28"/>
  <c r="DK5" i="28"/>
  <c r="DJ5" i="28"/>
  <c r="DI5" i="28"/>
  <c r="DH5" i="28"/>
  <c r="DG5" i="28"/>
  <c r="DF5" i="28"/>
  <c r="DE5" i="28"/>
  <c r="DD5" i="28"/>
  <c r="DC5" i="28"/>
  <c r="DB5" i="28"/>
  <c r="DA5" i="28"/>
  <c r="CZ5" i="28"/>
  <c r="CY5" i="28"/>
  <c r="CX5" i="28"/>
  <c r="CW5" i="28"/>
  <c r="CV5" i="28"/>
  <c r="CU5" i="28"/>
  <c r="DY4" i="28"/>
  <c r="DY17" i="28" s="1"/>
  <c r="DX4" i="28"/>
  <c r="DX17" i="28" s="1"/>
  <c r="DW4" i="28"/>
  <c r="DW17" i="28" s="1"/>
  <c r="DV4" i="28"/>
  <c r="DV17" i="28" s="1"/>
  <c r="DU4" i="28"/>
  <c r="DU17" i="28" s="1"/>
  <c r="DT4" i="28"/>
  <c r="DT17" i="28" s="1"/>
  <c r="DS4" i="28"/>
  <c r="DS17" i="28" s="1"/>
  <c r="DR4" i="28"/>
  <c r="DQ4" i="28"/>
  <c r="DQ17" i="28" s="1"/>
  <c r="DP4" i="28"/>
  <c r="DP17" i="28" s="1"/>
  <c r="DO4" i="28"/>
  <c r="DO17" i="28" s="1"/>
  <c r="DN4" i="28"/>
  <c r="DN17" i="28" s="1"/>
  <c r="DM4" i="28"/>
  <c r="DM17" i="28" s="1"/>
  <c r="DL4" i="28"/>
  <c r="DL17" i="28" s="1"/>
  <c r="DK4" i="28"/>
  <c r="DK17" i="28" s="1"/>
  <c r="DJ4" i="28"/>
  <c r="DI4" i="28"/>
  <c r="DI17" i="28" s="1"/>
  <c r="DH4" i="28"/>
  <c r="DH17" i="28" s="1"/>
  <c r="DG4" i="28"/>
  <c r="DG17" i="28" s="1"/>
  <c r="DF4" i="28"/>
  <c r="DF17" i="28" s="1"/>
  <c r="DE4" i="28"/>
  <c r="DE17" i="28" s="1"/>
  <c r="DD4" i="28"/>
  <c r="DD17" i="28" s="1"/>
  <c r="DC4" i="28"/>
  <c r="DC17" i="28" s="1"/>
  <c r="DB4" i="28"/>
  <c r="DA4" i="28"/>
  <c r="DA17" i="28" s="1"/>
  <c r="CZ4" i="28"/>
  <c r="CY4" i="28"/>
  <c r="CY17" i="28" s="1"/>
  <c r="CX4" i="28"/>
  <c r="CX17" i="28" s="1"/>
  <c r="CW4" i="28"/>
  <c r="CW17" i="28" s="1"/>
  <c r="CV4" i="28"/>
  <c r="CV17" i="28" s="1"/>
  <c r="CU4" i="28"/>
  <c r="DY3" i="28"/>
  <c r="DX3" i="28"/>
  <c r="DW3" i="28"/>
  <c r="DV3" i="28"/>
  <c r="DU3" i="28"/>
  <c r="DT3" i="28"/>
  <c r="DS3" i="28"/>
  <c r="DR3" i="28"/>
  <c r="DQ3" i="28"/>
  <c r="DP3" i="28"/>
  <c r="DO3" i="28"/>
  <c r="DN3" i="28"/>
  <c r="DM3" i="28"/>
  <c r="DL3" i="28"/>
  <c r="DK3" i="28"/>
  <c r="DJ3" i="28"/>
  <c r="DI3" i="28"/>
  <c r="DH3" i="28"/>
  <c r="DG3" i="28"/>
  <c r="DF3" i="28"/>
  <c r="DE3" i="28"/>
  <c r="DD3" i="28"/>
  <c r="DC3" i="28"/>
  <c r="DB3" i="28"/>
  <c r="DA3" i="28"/>
  <c r="CZ3" i="28"/>
  <c r="CY3" i="28"/>
  <c r="DG51" i="9"/>
  <c r="DF51" i="9"/>
  <c r="DE51" i="9"/>
  <c r="CZ34" i="9"/>
  <c r="DB34" i="9"/>
  <c r="DD34" i="9"/>
  <c r="DI51" i="9"/>
  <c r="DY50" i="9"/>
  <c r="DX50" i="9"/>
  <c r="DW50" i="9"/>
  <c r="DV50" i="9"/>
  <c r="DU50" i="9"/>
  <c r="DT50" i="9"/>
  <c r="DS50" i="9"/>
  <c r="DR50" i="9"/>
  <c r="DQ50" i="9"/>
  <c r="DP50" i="9"/>
  <c r="DO50" i="9"/>
  <c r="DN50" i="9"/>
  <c r="DM50" i="9"/>
  <c r="DL50" i="9"/>
  <c r="DK50" i="9"/>
  <c r="DJ50" i="9"/>
  <c r="DI50" i="9"/>
  <c r="DH50" i="9"/>
  <c r="DG50" i="9"/>
  <c r="DF50" i="9"/>
  <c r="DE50" i="9"/>
  <c r="DD50" i="9"/>
  <c r="DC50" i="9"/>
  <c r="DB50" i="9"/>
  <c r="DA50" i="9"/>
  <c r="CZ50" i="9"/>
  <c r="CY50" i="9"/>
  <c r="CX50" i="9"/>
  <c r="CW50" i="9"/>
  <c r="CV50" i="9"/>
  <c r="CU50" i="9"/>
  <c r="DY49" i="9"/>
  <c r="DX49" i="9"/>
  <c r="DW49" i="9"/>
  <c r="DV49" i="9"/>
  <c r="DU49" i="9"/>
  <c r="DT49" i="9"/>
  <c r="DS49" i="9"/>
  <c r="DR49" i="9"/>
  <c r="DQ49" i="9"/>
  <c r="DP49" i="9"/>
  <c r="DO49" i="9"/>
  <c r="DN49" i="9"/>
  <c r="DM49" i="9"/>
  <c r="DL49" i="9"/>
  <c r="DK49" i="9"/>
  <c r="DJ49" i="9"/>
  <c r="DI49" i="9"/>
  <c r="DH49" i="9"/>
  <c r="DG49" i="9"/>
  <c r="DF49" i="9"/>
  <c r="DE49" i="9"/>
  <c r="DD49" i="9"/>
  <c r="DC49" i="9"/>
  <c r="DB49" i="9"/>
  <c r="DA49" i="9"/>
  <c r="CZ49" i="9"/>
  <c r="CY49" i="9"/>
  <c r="CX49" i="9"/>
  <c r="CW49" i="9"/>
  <c r="CV49" i="9"/>
  <c r="CU49" i="9"/>
  <c r="DY48" i="9"/>
  <c r="DX48" i="9"/>
  <c r="DW48" i="9"/>
  <c r="DV48" i="9"/>
  <c r="DU48" i="9"/>
  <c r="DT48" i="9"/>
  <c r="DS48" i="9"/>
  <c r="DR48" i="9"/>
  <c r="DQ48" i="9"/>
  <c r="DP48" i="9"/>
  <c r="DO48" i="9"/>
  <c r="DN48" i="9"/>
  <c r="DM48" i="9"/>
  <c r="DL48" i="9"/>
  <c r="DK48" i="9"/>
  <c r="DJ48" i="9"/>
  <c r="DI48" i="9"/>
  <c r="DH48" i="9"/>
  <c r="DG48" i="9"/>
  <c r="DF48" i="9"/>
  <c r="DE48" i="9"/>
  <c r="DD48" i="9"/>
  <c r="DC48" i="9"/>
  <c r="DB48" i="9"/>
  <c r="DA48" i="9"/>
  <c r="CZ48" i="9"/>
  <c r="CY48" i="9"/>
  <c r="CX48" i="9"/>
  <c r="CW48" i="9"/>
  <c r="CV48" i="9"/>
  <c r="CU48" i="9"/>
  <c r="DY47" i="9"/>
  <c r="DX47" i="9"/>
  <c r="DW47" i="9"/>
  <c r="DV47" i="9"/>
  <c r="DU47" i="9"/>
  <c r="DT47" i="9"/>
  <c r="DS47" i="9"/>
  <c r="DR47" i="9"/>
  <c r="DQ47" i="9"/>
  <c r="DP47" i="9"/>
  <c r="DO47" i="9"/>
  <c r="DN47" i="9"/>
  <c r="DM47" i="9"/>
  <c r="DL47" i="9"/>
  <c r="DK47" i="9"/>
  <c r="DJ47" i="9"/>
  <c r="DI47" i="9"/>
  <c r="DH47" i="9"/>
  <c r="DG47" i="9"/>
  <c r="DF47" i="9"/>
  <c r="DE47" i="9"/>
  <c r="DD47" i="9"/>
  <c r="DC47" i="9"/>
  <c r="DB47" i="9"/>
  <c r="DA47" i="9"/>
  <c r="CZ47" i="9"/>
  <c r="CY47" i="9"/>
  <c r="CX47" i="9"/>
  <c r="CW47" i="9"/>
  <c r="CV47" i="9"/>
  <c r="CU47" i="9"/>
  <c r="DY46" i="9"/>
  <c r="DX46" i="9"/>
  <c r="DW46" i="9"/>
  <c r="DV46" i="9"/>
  <c r="DU46" i="9"/>
  <c r="DT46" i="9"/>
  <c r="DS46" i="9"/>
  <c r="DR46" i="9"/>
  <c r="DQ46" i="9"/>
  <c r="DP46" i="9"/>
  <c r="DO46" i="9"/>
  <c r="DN46" i="9"/>
  <c r="DM46" i="9"/>
  <c r="DL46" i="9"/>
  <c r="DK46" i="9"/>
  <c r="DJ46" i="9"/>
  <c r="DI46" i="9"/>
  <c r="DH46" i="9"/>
  <c r="DG46" i="9"/>
  <c r="DF46" i="9"/>
  <c r="DE46" i="9"/>
  <c r="DD46" i="9"/>
  <c r="DC46" i="9"/>
  <c r="DB46" i="9"/>
  <c r="DA46" i="9"/>
  <c r="CZ46" i="9"/>
  <c r="CY46" i="9"/>
  <c r="CX46" i="9"/>
  <c r="CW46" i="9"/>
  <c r="CV46" i="9"/>
  <c r="CU46" i="9"/>
  <c r="DY45" i="9"/>
  <c r="DX45" i="9"/>
  <c r="DW45" i="9"/>
  <c r="DV45" i="9"/>
  <c r="DU45" i="9"/>
  <c r="DT45" i="9"/>
  <c r="DS45" i="9"/>
  <c r="DR45" i="9"/>
  <c r="DQ45" i="9"/>
  <c r="DP45" i="9"/>
  <c r="DO45" i="9"/>
  <c r="DN45" i="9"/>
  <c r="DM45" i="9"/>
  <c r="DL45" i="9"/>
  <c r="DK45" i="9"/>
  <c r="DJ45" i="9"/>
  <c r="DI45" i="9"/>
  <c r="DH45" i="9"/>
  <c r="DG45" i="9"/>
  <c r="DF45" i="9"/>
  <c r="DE45" i="9"/>
  <c r="DD45" i="9"/>
  <c r="DC45" i="9"/>
  <c r="DB45" i="9"/>
  <c r="DA45" i="9"/>
  <c r="CZ45" i="9"/>
  <c r="CY45" i="9"/>
  <c r="CX45" i="9"/>
  <c r="CW45" i="9"/>
  <c r="CV45" i="9"/>
  <c r="CU45" i="9"/>
  <c r="DY44" i="9"/>
  <c r="DY51" i="9" s="1"/>
  <c r="DX44" i="9"/>
  <c r="DW44" i="9"/>
  <c r="DV44" i="9"/>
  <c r="DU44" i="9"/>
  <c r="DT44" i="9"/>
  <c r="DS44" i="9"/>
  <c r="DR44" i="9"/>
  <c r="DR51" i="9" s="1"/>
  <c r="DQ44" i="9"/>
  <c r="DQ51" i="9" s="1"/>
  <c r="DP44" i="9"/>
  <c r="DO44" i="9"/>
  <c r="DN44" i="9"/>
  <c r="DM44" i="9"/>
  <c r="DL44" i="9"/>
  <c r="DK44" i="9"/>
  <c r="DJ44" i="9"/>
  <c r="DJ51" i="9" s="1"/>
  <c r="DI44" i="9"/>
  <c r="DH44" i="9"/>
  <c r="DG44" i="9"/>
  <c r="DF44" i="9"/>
  <c r="DE44" i="9"/>
  <c r="DD44" i="9"/>
  <c r="DC44" i="9"/>
  <c r="DB44" i="9"/>
  <c r="DB51" i="9" s="1"/>
  <c r="DA44" i="9"/>
  <c r="DA51" i="9" s="1"/>
  <c r="CZ44" i="9"/>
  <c r="CY44" i="9"/>
  <c r="CX44" i="9"/>
  <c r="CW44" i="9"/>
  <c r="CV44" i="9"/>
  <c r="CU44" i="9"/>
  <c r="DY43" i="9"/>
  <c r="DX43" i="9"/>
  <c r="DW43" i="9"/>
  <c r="DV43" i="9"/>
  <c r="DU43" i="9"/>
  <c r="DT43" i="9"/>
  <c r="DS43" i="9"/>
  <c r="DR43" i="9"/>
  <c r="DQ43" i="9"/>
  <c r="DP43" i="9"/>
  <c r="DO43" i="9"/>
  <c r="DN43" i="9"/>
  <c r="DM43" i="9"/>
  <c r="DL43" i="9"/>
  <c r="DK43" i="9"/>
  <c r="DJ43" i="9"/>
  <c r="DI43" i="9"/>
  <c r="DH43" i="9"/>
  <c r="DG43" i="9"/>
  <c r="DF43" i="9"/>
  <c r="DE43" i="9"/>
  <c r="DD43" i="9"/>
  <c r="DC43" i="9"/>
  <c r="DB43" i="9"/>
  <c r="DA43" i="9"/>
  <c r="CZ43" i="9"/>
  <c r="CY43" i="9"/>
  <c r="CX43" i="9"/>
  <c r="CW43" i="9"/>
  <c r="CV43" i="9"/>
  <c r="CU43" i="9"/>
  <c r="DY42" i="9"/>
  <c r="DX42" i="9"/>
  <c r="DW42" i="9"/>
  <c r="DV42" i="9"/>
  <c r="DU42" i="9"/>
  <c r="DT42" i="9"/>
  <c r="DS42" i="9"/>
  <c r="DR42" i="9"/>
  <c r="DQ42" i="9"/>
  <c r="DP42" i="9"/>
  <c r="DO42" i="9"/>
  <c r="DN42" i="9"/>
  <c r="DM42" i="9"/>
  <c r="DL42" i="9"/>
  <c r="DK42" i="9"/>
  <c r="DJ42" i="9"/>
  <c r="DI42" i="9"/>
  <c r="DH42" i="9"/>
  <c r="DG42" i="9"/>
  <c r="DF42" i="9"/>
  <c r="DE42" i="9"/>
  <c r="DD42" i="9"/>
  <c r="DC42" i="9"/>
  <c r="DB42" i="9"/>
  <c r="DA42" i="9"/>
  <c r="CZ42" i="9"/>
  <c r="CY42" i="9"/>
  <c r="CX42" i="9"/>
  <c r="CW42" i="9"/>
  <c r="CV42" i="9"/>
  <c r="CU42" i="9"/>
  <c r="DY41" i="9"/>
  <c r="DX41" i="9"/>
  <c r="DW41" i="9"/>
  <c r="DV41" i="9"/>
  <c r="DU41" i="9"/>
  <c r="DT41" i="9"/>
  <c r="DS41" i="9"/>
  <c r="DR41" i="9"/>
  <c r="DQ41" i="9"/>
  <c r="DP41" i="9"/>
  <c r="DO41" i="9"/>
  <c r="DN41" i="9"/>
  <c r="DM41" i="9"/>
  <c r="DL41" i="9"/>
  <c r="DK41" i="9"/>
  <c r="DJ41" i="9"/>
  <c r="DI41" i="9"/>
  <c r="DH41" i="9"/>
  <c r="DG41" i="9"/>
  <c r="DF41" i="9"/>
  <c r="DE41" i="9"/>
  <c r="DD41" i="9"/>
  <c r="DC41" i="9"/>
  <c r="DB41" i="9"/>
  <c r="DA41" i="9"/>
  <c r="CZ41" i="9"/>
  <c r="CY41" i="9"/>
  <c r="CX41" i="9"/>
  <c r="CW41" i="9"/>
  <c r="CV41" i="9"/>
  <c r="CU41" i="9"/>
  <c r="DY40" i="9"/>
  <c r="DX40" i="9"/>
  <c r="DW40" i="9"/>
  <c r="DV40" i="9"/>
  <c r="DU40" i="9"/>
  <c r="DT40" i="9"/>
  <c r="DS40" i="9"/>
  <c r="DR40" i="9"/>
  <c r="DQ40" i="9"/>
  <c r="DP40" i="9"/>
  <c r="DO40" i="9"/>
  <c r="DN40" i="9"/>
  <c r="DM40" i="9"/>
  <c r="DL40" i="9"/>
  <c r="DK40" i="9"/>
  <c r="DJ40" i="9"/>
  <c r="DI40" i="9"/>
  <c r="DH40" i="9"/>
  <c r="DG40" i="9"/>
  <c r="DF40" i="9"/>
  <c r="DE40" i="9"/>
  <c r="DD40" i="9"/>
  <c r="DC40" i="9"/>
  <c r="DB40" i="9"/>
  <c r="DA40" i="9"/>
  <c r="CZ40" i="9"/>
  <c r="CY40" i="9"/>
  <c r="CX40" i="9"/>
  <c r="CW40" i="9"/>
  <c r="CV40" i="9"/>
  <c r="CU40" i="9"/>
  <c r="DY39" i="9"/>
  <c r="DX39" i="9"/>
  <c r="DW39" i="9"/>
  <c r="DV39" i="9"/>
  <c r="DU39" i="9"/>
  <c r="DT39" i="9"/>
  <c r="DS39" i="9"/>
  <c r="DR39" i="9"/>
  <c r="DQ39" i="9"/>
  <c r="DP39" i="9"/>
  <c r="DO39" i="9"/>
  <c r="DN39" i="9"/>
  <c r="DM39" i="9"/>
  <c r="DL39" i="9"/>
  <c r="DK39" i="9"/>
  <c r="DJ39" i="9"/>
  <c r="DI39" i="9"/>
  <c r="DH39" i="9"/>
  <c r="DG39" i="9"/>
  <c r="DF39" i="9"/>
  <c r="DE39" i="9"/>
  <c r="DD39" i="9"/>
  <c r="DC39" i="9"/>
  <c r="DB39" i="9"/>
  <c r="DA39" i="9"/>
  <c r="CZ39" i="9"/>
  <c r="CY39" i="9"/>
  <c r="CX39" i="9"/>
  <c r="CW39" i="9"/>
  <c r="CV39" i="9"/>
  <c r="CU39" i="9"/>
  <c r="DY38" i="9"/>
  <c r="DX38" i="9"/>
  <c r="DX51" i="9" s="1"/>
  <c r="DW38" i="9"/>
  <c r="DW51" i="9" s="1"/>
  <c r="DV38" i="9"/>
  <c r="DV51" i="9" s="1"/>
  <c r="DU38" i="9"/>
  <c r="DU51" i="9" s="1"/>
  <c r="DT38" i="9"/>
  <c r="DT51" i="9" s="1"/>
  <c r="DS38" i="9"/>
  <c r="DS51" i="9" s="1"/>
  <c r="DR38" i="9"/>
  <c r="DQ38" i="9"/>
  <c r="DP38" i="9"/>
  <c r="DP51" i="9" s="1"/>
  <c r="DO38" i="9"/>
  <c r="DO51" i="9" s="1"/>
  <c r="DN38" i="9"/>
  <c r="DN51" i="9" s="1"/>
  <c r="DM38" i="9"/>
  <c r="DM51" i="9" s="1"/>
  <c r="DL38" i="9"/>
  <c r="DL51" i="9" s="1"/>
  <c r="DK38" i="9"/>
  <c r="DK51" i="9" s="1"/>
  <c r="DJ38" i="9"/>
  <c r="DI38" i="9"/>
  <c r="DH38" i="9"/>
  <c r="DH51" i="9" s="1"/>
  <c r="DG38" i="9"/>
  <c r="DF38" i="9"/>
  <c r="DE38" i="9"/>
  <c r="DD38" i="9"/>
  <c r="DD51" i="9" s="1"/>
  <c r="DC38" i="9"/>
  <c r="DC51" i="9" s="1"/>
  <c r="DB38" i="9"/>
  <c r="DA38" i="9"/>
  <c r="CZ38" i="9"/>
  <c r="CZ51" i="9" s="1"/>
  <c r="CY38" i="9"/>
  <c r="CY51" i="9" s="1"/>
  <c r="CX38" i="9"/>
  <c r="CX51" i="9" s="1"/>
  <c r="CW38" i="9"/>
  <c r="CW51" i="9" s="1"/>
  <c r="CV38" i="9"/>
  <c r="CV51" i="9" s="1"/>
  <c r="CU38" i="9"/>
  <c r="DY37" i="9"/>
  <c r="DX37" i="9"/>
  <c r="DW37" i="9"/>
  <c r="DV37" i="9"/>
  <c r="DU37" i="9"/>
  <c r="DT37" i="9"/>
  <c r="DS37" i="9"/>
  <c r="DR37" i="9"/>
  <c r="DQ37" i="9"/>
  <c r="DP37" i="9"/>
  <c r="DO37" i="9"/>
  <c r="DN37" i="9"/>
  <c r="DM37" i="9"/>
  <c r="DL37" i="9"/>
  <c r="DK37" i="9"/>
  <c r="DJ37" i="9"/>
  <c r="DI37" i="9"/>
  <c r="DH37" i="9"/>
  <c r="DG37" i="9"/>
  <c r="DF37" i="9"/>
  <c r="DE37" i="9"/>
  <c r="DD37" i="9"/>
  <c r="DC37" i="9"/>
  <c r="DB37" i="9"/>
  <c r="DA37" i="9"/>
  <c r="CZ37" i="9"/>
  <c r="CY37" i="9"/>
  <c r="DY33" i="9"/>
  <c r="DX33" i="9"/>
  <c r="DW33" i="9"/>
  <c r="DV33" i="9"/>
  <c r="DU33" i="9"/>
  <c r="DT33" i="9"/>
  <c r="DS33" i="9"/>
  <c r="DR33" i="9"/>
  <c r="DQ33" i="9"/>
  <c r="DP33" i="9"/>
  <c r="DO33" i="9"/>
  <c r="DN33" i="9"/>
  <c r="DM33" i="9"/>
  <c r="DL33" i="9"/>
  <c r="DK33" i="9"/>
  <c r="DJ33" i="9"/>
  <c r="DI33" i="9"/>
  <c r="DH33" i="9"/>
  <c r="DG33" i="9"/>
  <c r="DF33" i="9"/>
  <c r="DE33" i="9"/>
  <c r="DD33" i="9"/>
  <c r="DC33" i="9"/>
  <c r="DB33" i="9"/>
  <c r="DA33" i="9"/>
  <c r="CZ33" i="9"/>
  <c r="CY33" i="9"/>
  <c r="CX33" i="9"/>
  <c r="CW33" i="9"/>
  <c r="CV33" i="9"/>
  <c r="CU33" i="9"/>
  <c r="DY32" i="9"/>
  <c r="DX32" i="9"/>
  <c r="DW32" i="9"/>
  <c r="DV32" i="9"/>
  <c r="DU32" i="9"/>
  <c r="DT32" i="9"/>
  <c r="DS32" i="9"/>
  <c r="DR32" i="9"/>
  <c r="DQ32" i="9"/>
  <c r="DP32" i="9"/>
  <c r="DO32" i="9"/>
  <c r="DN32" i="9"/>
  <c r="DM32" i="9"/>
  <c r="DL32" i="9"/>
  <c r="DK32" i="9"/>
  <c r="DJ32" i="9"/>
  <c r="DI32" i="9"/>
  <c r="DH32" i="9"/>
  <c r="DG32" i="9"/>
  <c r="DF32" i="9"/>
  <c r="DE32" i="9"/>
  <c r="DD32" i="9"/>
  <c r="DC32" i="9"/>
  <c r="DB32" i="9"/>
  <c r="DA32" i="9"/>
  <c r="CZ32" i="9"/>
  <c r="CY32" i="9"/>
  <c r="CX32" i="9"/>
  <c r="CW32" i="9"/>
  <c r="CV32" i="9"/>
  <c r="CU32" i="9"/>
  <c r="DY31" i="9"/>
  <c r="DX31" i="9"/>
  <c r="DW31" i="9"/>
  <c r="DV31" i="9"/>
  <c r="DU31" i="9"/>
  <c r="DT31" i="9"/>
  <c r="DS31" i="9"/>
  <c r="DR31" i="9"/>
  <c r="DQ31" i="9"/>
  <c r="DP31" i="9"/>
  <c r="DO31" i="9"/>
  <c r="DN31" i="9"/>
  <c r="DM31" i="9"/>
  <c r="DL31" i="9"/>
  <c r="DK31" i="9"/>
  <c r="DJ31" i="9"/>
  <c r="DI31" i="9"/>
  <c r="DH31" i="9"/>
  <c r="DG31" i="9"/>
  <c r="DF31" i="9"/>
  <c r="DE31" i="9"/>
  <c r="DD31" i="9"/>
  <c r="DC31" i="9"/>
  <c r="DB31" i="9"/>
  <c r="DA31" i="9"/>
  <c r="CZ31" i="9"/>
  <c r="CY31" i="9"/>
  <c r="CX31" i="9"/>
  <c r="CW31" i="9"/>
  <c r="CV31" i="9"/>
  <c r="CU31" i="9"/>
  <c r="DY30" i="9"/>
  <c r="DX30" i="9"/>
  <c r="DW30" i="9"/>
  <c r="DV30" i="9"/>
  <c r="DU30" i="9"/>
  <c r="DT30" i="9"/>
  <c r="DS30" i="9"/>
  <c r="DR30" i="9"/>
  <c r="DQ30" i="9"/>
  <c r="DP30" i="9"/>
  <c r="DO30" i="9"/>
  <c r="DN30" i="9"/>
  <c r="DM30" i="9"/>
  <c r="DL30" i="9"/>
  <c r="DK30" i="9"/>
  <c r="DJ30" i="9"/>
  <c r="DI30" i="9"/>
  <c r="DH30" i="9"/>
  <c r="DG30" i="9"/>
  <c r="DF30" i="9"/>
  <c r="DE30" i="9"/>
  <c r="DD30" i="9"/>
  <c r="DC30" i="9"/>
  <c r="DB30" i="9"/>
  <c r="DA30" i="9"/>
  <c r="CZ30" i="9"/>
  <c r="CY30" i="9"/>
  <c r="CX30" i="9"/>
  <c r="CW30" i="9"/>
  <c r="CV30" i="9"/>
  <c r="CU30" i="9"/>
  <c r="DY29" i="9"/>
  <c r="DX29" i="9"/>
  <c r="DW29" i="9"/>
  <c r="DV29" i="9"/>
  <c r="DU29" i="9"/>
  <c r="DT29" i="9"/>
  <c r="DS29" i="9"/>
  <c r="DR29" i="9"/>
  <c r="DQ29" i="9"/>
  <c r="DP29" i="9"/>
  <c r="DO29" i="9"/>
  <c r="DN29" i="9"/>
  <c r="DM29" i="9"/>
  <c r="DL29" i="9"/>
  <c r="DK29" i="9"/>
  <c r="DJ29" i="9"/>
  <c r="DI29" i="9"/>
  <c r="DH29" i="9"/>
  <c r="DG29" i="9"/>
  <c r="DF29" i="9"/>
  <c r="DE29" i="9"/>
  <c r="DD29" i="9"/>
  <c r="DC29" i="9"/>
  <c r="DB29" i="9"/>
  <c r="DA29" i="9"/>
  <c r="CZ29" i="9"/>
  <c r="CY29" i="9"/>
  <c r="CX29" i="9"/>
  <c r="CW29" i="9"/>
  <c r="CV29" i="9"/>
  <c r="CU29" i="9"/>
  <c r="DY28" i="9"/>
  <c r="DX28" i="9"/>
  <c r="DW28" i="9"/>
  <c r="DV28" i="9"/>
  <c r="DU28" i="9"/>
  <c r="DT28" i="9"/>
  <c r="DS28" i="9"/>
  <c r="DR28" i="9"/>
  <c r="DQ28" i="9"/>
  <c r="DP28" i="9"/>
  <c r="DO28" i="9"/>
  <c r="DN28" i="9"/>
  <c r="DM28" i="9"/>
  <c r="DL28" i="9"/>
  <c r="DK28" i="9"/>
  <c r="DJ28" i="9"/>
  <c r="DI28" i="9"/>
  <c r="DH28" i="9"/>
  <c r="DG28" i="9"/>
  <c r="DF28" i="9"/>
  <c r="DE28" i="9"/>
  <c r="DD28" i="9"/>
  <c r="DC28" i="9"/>
  <c r="DB28" i="9"/>
  <c r="DA28" i="9"/>
  <c r="CZ28" i="9"/>
  <c r="CY28" i="9"/>
  <c r="CX28" i="9"/>
  <c r="CW28" i="9"/>
  <c r="CV28" i="9"/>
  <c r="CU28" i="9"/>
  <c r="DY27" i="9"/>
  <c r="DX27" i="9"/>
  <c r="DW27" i="9"/>
  <c r="DV27" i="9"/>
  <c r="DV34" i="9" s="1"/>
  <c r="DU27" i="9"/>
  <c r="DU34" i="9" s="1"/>
  <c r="DT27" i="9"/>
  <c r="DS27" i="9"/>
  <c r="DR27" i="9"/>
  <c r="DQ27" i="9"/>
  <c r="DP27" i="9"/>
  <c r="DO27" i="9"/>
  <c r="DN27" i="9"/>
  <c r="DN34" i="9" s="1"/>
  <c r="DM27" i="9"/>
  <c r="DM34" i="9" s="1"/>
  <c r="DL27" i="9"/>
  <c r="DK27" i="9"/>
  <c r="DJ27" i="9"/>
  <c r="DI27" i="9"/>
  <c r="DH27" i="9"/>
  <c r="DG27" i="9"/>
  <c r="DF27" i="9"/>
  <c r="DF34" i="9" s="1"/>
  <c r="DE27" i="9"/>
  <c r="DE34" i="9" s="1"/>
  <c r="DD27" i="9"/>
  <c r="DC27" i="9"/>
  <c r="DB27" i="9"/>
  <c r="DA27" i="9"/>
  <c r="CZ27" i="9"/>
  <c r="CY27" i="9"/>
  <c r="CX27" i="9"/>
  <c r="CX34" i="9" s="1"/>
  <c r="CW27" i="9"/>
  <c r="CW34" i="9" s="1"/>
  <c r="CV27" i="9"/>
  <c r="CU27" i="9"/>
  <c r="DY26" i="9"/>
  <c r="DX26" i="9"/>
  <c r="DW26" i="9"/>
  <c r="DV26" i="9"/>
  <c r="DU26" i="9"/>
  <c r="DT26" i="9"/>
  <c r="DS26" i="9"/>
  <c r="DR26" i="9"/>
  <c r="DQ26" i="9"/>
  <c r="DP26" i="9"/>
  <c r="DO26" i="9"/>
  <c r="DN26" i="9"/>
  <c r="DM26" i="9"/>
  <c r="DL26" i="9"/>
  <c r="DK26" i="9"/>
  <c r="DJ26" i="9"/>
  <c r="DI26" i="9"/>
  <c r="DH26" i="9"/>
  <c r="DG26" i="9"/>
  <c r="DF26" i="9"/>
  <c r="DE26" i="9"/>
  <c r="DD26" i="9"/>
  <c r="DC26" i="9"/>
  <c r="DB26" i="9"/>
  <c r="DA26" i="9"/>
  <c r="CZ26" i="9"/>
  <c r="CY26" i="9"/>
  <c r="CX26" i="9"/>
  <c r="CW26" i="9"/>
  <c r="CV26" i="9"/>
  <c r="CU26" i="9"/>
  <c r="DY25" i="9"/>
  <c r="DX25" i="9"/>
  <c r="DW25" i="9"/>
  <c r="DV25" i="9"/>
  <c r="DU25" i="9"/>
  <c r="DT25" i="9"/>
  <c r="DS25" i="9"/>
  <c r="DR25" i="9"/>
  <c r="DQ25" i="9"/>
  <c r="DP25" i="9"/>
  <c r="DO25" i="9"/>
  <c r="DN25" i="9"/>
  <c r="DM25" i="9"/>
  <c r="DL25" i="9"/>
  <c r="DK25" i="9"/>
  <c r="DJ25" i="9"/>
  <c r="DI25" i="9"/>
  <c r="DH25" i="9"/>
  <c r="DG25" i="9"/>
  <c r="DF25" i="9"/>
  <c r="DE25" i="9"/>
  <c r="DD25" i="9"/>
  <c r="DC25" i="9"/>
  <c r="DB25" i="9"/>
  <c r="DA25" i="9"/>
  <c r="CZ25" i="9"/>
  <c r="CY25" i="9"/>
  <c r="CX25" i="9"/>
  <c r="CW25" i="9"/>
  <c r="CV25" i="9"/>
  <c r="CU25" i="9"/>
  <c r="DY24" i="9"/>
  <c r="DX24" i="9"/>
  <c r="DW24" i="9"/>
  <c r="DV24" i="9"/>
  <c r="DU24" i="9"/>
  <c r="DT24" i="9"/>
  <c r="DS24" i="9"/>
  <c r="DR24" i="9"/>
  <c r="DQ24" i="9"/>
  <c r="DP24" i="9"/>
  <c r="DO24" i="9"/>
  <c r="DN24" i="9"/>
  <c r="DM24" i="9"/>
  <c r="DL24" i="9"/>
  <c r="DK24" i="9"/>
  <c r="DJ24" i="9"/>
  <c r="DI24" i="9"/>
  <c r="DH24" i="9"/>
  <c r="DG24" i="9"/>
  <c r="DF24" i="9"/>
  <c r="DE24" i="9"/>
  <c r="DD24" i="9"/>
  <c r="DC24" i="9"/>
  <c r="DB24" i="9"/>
  <c r="DA24" i="9"/>
  <c r="CZ24" i="9"/>
  <c r="CY24" i="9"/>
  <c r="CX24" i="9"/>
  <c r="CW24" i="9"/>
  <c r="CV24" i="9"/>
  <c r="CU24" i="9"/>
  <c r="DY23" i="9"/>
  <c r="DX23" i="9"/>
  <c r="DW23" i="9"/>
  <c r="DV23" i="9"/>
  <c r="DU23" i="9"/>
  <c r="DT23" i="9"/>
  <c r="DS23" i="9"/>
  <c r="DR23" i="9"/>
  <c r="DQ23" i="9"/>
  <c r="DP23" i="9"/>
  <c r="DO23" i="9"/>
  <c r="DN23" i="9"/>
  <c r="DM23" i="9"/>
  <c r="DL23" i="9"/>
  <c r="DK23" i="9"/>
  <c r="DJ23" i="9"/>
  <c r="DI23" i="9"/>
  <c r="DH23" i="9"/>
  <c r="DG23" i="9"/>
  <c r="DF23" i="9"/>
  <c r="DE23" i="9"/>
  <c r="DD23" i="9"/>
  <c r="DC23" i="9"/>
  <c r="DB23" i="9"/>
  <c r="DA23" i="9"/>
  <c r="CZ23" i="9"/>
  <c r="CY23" i="9"/>
  <c r="CX23" i="9"/>
  <c r="CW23" i="9"/>
  <c r="CV23" i="9"/>
  <c r="CU23" i="9"/>
  <c r="DY22" i="9"/>
  <c r="DX22" i="9"/>
  <c r="DW22" i="9"/>
  <c r="DV22" i="9"/>
  <c r="DU22" i="9"/>
  <c r="DT22" i="9"/>
  <c r="DS22" i="9"/>
  <c r="DR22" i="9"/>
  <c r="DQ22" i="9"/>
  <c r="DP22" i="9"/>
  <c r="DO22" i="9"/>
  <c r="DN22" i="9"/>
  <c r="DM22" i="9"/>
  <c r="DL22" i="9"/>
  <c r="DK22" i="9"/>
  <c r="DJ22" i="9"/>
  <c r="DI22" i="9"/>
  <c r="DH22" i="9"/>
  <c r="DG22" i="9"/>
  <c r="DF22" i="9"/>
  <c r="DE22" i="9"/>
  <c r="DD22" i="9"/>
  <c r="DC22" i="9"/>
  <c r="DB22" i="9"/>
  <c r="DA22" i="9"/>
  <c r="CZ22" i="9"/>
  <c r="CY22" i="9"/>
  <c r="CX22" i="9"/>
  <c r="CW22" i="9"/>
  <c r="CV22" i="9"/>
  <c r="CU22" i="9"/>
  <c r="DY21" i="9"/>
  <c r="DY34" i="9" s="1"/>
  <c r="DX21" i="9"/>
  <c r="DX34" i="9" s="1"/>
  <c r="DW21" i="9"/>
  <c r="DW34" i="9" s="1"/>
  <c r="DV21" i="9"/>
  <c r="DU21" i="9"/>
  <c r="DT21" i="9"/>
  <c r="DT34" i="9" s="1"/>
  <c r="DS21" i="9"/>
  <c r="DS34" i="9" s="1"/>
  <c r="DR21" i="9"/>
  <c r="DR34" i="9" s="1"/>
  <c r="DQ21" i="9"/>
  <c r="DQ34" i="9" s="1"/>
  <c r="DP21" i="9"/>
  <c r="DP34" i="9" s="1"/>
  <c r="DO21" i="9"/>
  <c r="DO34" i="9" s="1"/>
  <c r="DN21" i="9"/>
  <c r="DM21" i="9"/>
  <c r="DL21" i="9"/>
  <c r="DL34" i="9" s="1"/>
  <c r="DK21" i="9"/>
  <c r="DK34" i="9" s="1"/>
  <c r="DJ21" i="9"/>
  <c r="DJ34" i="9" s="1"/>
  <c r="DI21" i="9"/>
  <c r="DI34" i="9" s="1"/>
  <c r="DH21" i="9"/>
  <c r="DH34" i="9" s="1"/>
  <c r="DG21" i="9"/>
  <c r="DG34" i="9" s="1"/>
  <c r="DF21" i="9"/>
  <c r="DE21" i="9"/>
  <c r="DD21" i="9"/>
  <c r="DC21" i="9"/>
  <c r="DC34" i="9" s="1"/>
  <c r="DB21" i="9"/>
  <c r="DA21" i="9"/>
  <c r="DA34" i="9" s="1"/>
  <c r="CZ21" i="9"/>
  <c r="CY21" i="9"/>
  <c r="CY34" i="9" s="1"/>
  <c r="CX21" i="9"/>
  <c r="CW21" i="9"/>
  <c r="CV21" i="9"/>
  <c r="CV34" i="9" s="1"/>
  <c r="CU21" i="9"/>
  <c r="DY20" i="9"/>
  <c r="DX20" i="9"/>
  <c r="DW20" i="9"/>
  <c r="DV20" i="9"/>
  <c r="DU20" i="9"/>
  <c r="DT20" i="9"/>
  <c r="DS20" i="9"/>
  <c r="DR20" i="9"/>
  <c r="DQ20" i="9"/>
  <c r="DP20" i="9"/>
  <c r="DO20" i="9"/>
  <c r="DN20" i="9"/>
  <c r="DM20" i="9"/>
  <c r="DL20" i="9"/>
  <c r="DK20" i="9"/>
  <c r="DJ20" i="9"/>
  <c r="DI20" i="9"/>
  <c r="DH20" i="9"/>
  <c r="DG20" i="9"/>
  <c r="DF20" i="9"/>
  <c r="DE20" i="9"/>
  <c r="DD20" i="9"/>
  <c r="DC20" i="9"/>
  <c r="DB20" i="9"/>
  <c r="DA20" i="9"/>
  <c r="CZ20" i="9"/>
  <c r="CY20" i="9"/>
  <c r="DY16" i="9"/>
  <c r="DX16" i="9"/>
  <c r="DW16" i="9"/>
  <c r="DV16" i="9"/>
  <c r="DU16" i="9"/>
  <c r="DT16" i="9"/>
  <c r="DS16" i="9"/>
  <c r="DR16" i="9"/>
  <c r="DQ16" i="9"/>
  <c r="DP16" i="9"/>
  <c r="DO16" i="9"/>
  <c r="DN16" i="9"/>
  <c r="DM16" i="9"/>
  <c r="DL16" i="9"/>
  <c r="DK16" i="9"/>
  <c r="DJ16" i="9"/>
  <c r="DI16" i="9"/>
  <c r="DH16" i="9"/>
  <c r="DG16" i="9"/>
  <c r="DF16" i="9"/>
  <c r="DE16" i="9"/>
  <c r="DD16" i="9"/>
  <c r="DC16" i="9"/>
  <c r="DB16" i="9"/>
  <c r="DA16" i="9"/>
  <c r="CZ16" i="9"/>
  <c r="CY16" i="9"/>
  <c r="CX16" i="9"/>
  <c r="CW16" i="9"/>
  <c r="CV16" i="9"/>
  <c r="CU16" i="9"/>
  <c r="DY15" i="9"/>
  <c r="DX15" i="9"/>
  <c r="DW15" i="9"/>
  <c r="DV15" i="9"/>
  <c r="DU15" i="9"/>
  <c r="DT15" i="9"/>
  <c r="DS15" i="9"/>
  <c r="DR15" i="9"/>
  <c r="DQ15" i="9"/>
  <c r="DP15" i="9"/>
  <c r="DO15" i="9"/>
  <c r="DN15" i="9"/>
  <c r="DM15" i="9"/>
  <c r="DL15" i="9"/>
  <c r="DK15" i="9"/>
  <c r="DJ15" i="9"/>
  <c r="DI15" i="9"/>
  <c r="DH15" i="9"/>
  <c r="DG15" i="9"/>
  <c r="DF15" i="9"/>
  <c r="DE15" i="9"/>
  <c r="DD15" i="9"/>
  <c r="DC15" i="9"/>
  <c r="DB15" i="9"/>
  <c r="DA15" i="9"/>
  <c r="CZ15" i="9"/>
  <c r="CY15" i="9"/>
  <c r="CX15" i="9"/>
  <c r="CW15" i="9"/>
  <c r="CV15" i="9"/>
  <c r="CU15" i="9"/>
  <c r="DY14" i="9"/>
  <c r="DX14" i="9"/>
  <c r="DW14" i="9"/>
  <c r="DV14" i="9"/>
  <c r="DU14" i="9"/>
  <c r="DT14" i="9"/>
  <c r="DS14" i="9"/>
  <c r="DR14" i="9"/>
  <c r="DQ14" i="9"/>
  <c r="DP14" i="9"/>
  <c r="DO14" i="9"/>
  <c r="DN14" i="9"/>
  <c r="DM14" i="9"/>
  <c r="DL14" i="9"/>
  <c r="DK14" i="9"/>
  <c r="DJ14" i="9"/>
  <c r="DI14" i="9"/>
  <c r="DH14" i="9"/>
  <c r="DG14" i="9"/>
  <c r="DF14" i="9"/>
  <c r="DE14" i="9"/>
  <c r="DD14" i="9"/>
  <c r="DC14" i="9"/>
  <c r="DB14" i="9"/>
  <c r="DA14" i="9"/>
  <c r="CZ14" i="9"/>
  <c r="CY14" i="9"/>
  <c r="CX14" i="9"/>
  <c r="CW14" i="9"/>
  <c r="CV14" i="9"/>
  <c r="CU14" i="9"/>
  <c r="DY13" i="9"/>
  <c r="DX13" i="9"/>
  <c r="DW13" i="9"/>
  <c r="DV13" i="9"/>
  <c r="DU13" i="9"/>
  <c r="DT13" i="9"/>
  <c r="DS13" i="9"/>
  <c r="DR13" i="9"/>
  <c r="DQ13" i="9"/>
  <c r="DP13" i="9"/>
  <c r="DO13" i="9"/>
  <c r="DN13" i="9"/>
  <c r="DM13" i="9"/>
  <c r="DL13" i="9"/>
  <c r="DK13" i="9"/>
  <c r="DJ13" i="9"/>
  <c r="DI13" i="9"/>
  <c r="DH13" i="9"/>
  <c r="DG13" i="9"/>
  <c r="DF13" i="9"/>
  <c r="DE13" i="9"/>
  <c r="DD13" i="9"/>
  <c r="DC13" i="9"/>
  <c r="DB13" i="9"/>
  <c r="DA13" i="9"/>
  <c r="CZ13" i="9"/>
  <c r="CY13" i="9"/>
  <c r="CX13" i="9"/>
  <c r="CW13" i="9"/>
  <c r="CV13" i="9"/>
  <c r="CU13" i="9"/>
  <c r="DY12" i="9"/>
  <c r="DX12" i="9"/>
  <c r="DW12" i="9"/>
  <c r="DV12" i="9"/>
  <c r="DU12" i="9"/>
  <c r="DT12" i="9"/>
  <c r="DS12" i="9"/>
  <c r="DR12" i="9"/>
  <c r="DQ12" i="9"/>
  <c r="DP12" i="9"/>
  <c r="DO12" i="9"/>
  <c r="DN12" i="9"/>
  <c r="DM12" i="9"/>
  <c r="DL12" i="9"/>
  <c r="DK12" i="9"/>
  <c r="DJ12" i="9"/>
  <c r="DI12" i="9"/>
  <c r="DH12" i="9"/>
  <c r="DG12" i="9"/>
  <c r="DF12" i="9"/>
  <c r="DE12" i="9"/>
  <c r="DD12" i="9"/>
  <c r="DC12" i="9"/>
  <c r="DB12" i="9"/>
  <c r="DA12" i="9"/>
  <c r="CZ12" i="9"/>
  <c r="CY12" i="9"/>
  <c r="CX12" i="9"/>
  <c r="CW12" i="9"/>
  <c r="CV12" i="9"/>
  <c r="CU12" i="9"/>
  <c r="DY11" i="9"/>
  <c r="DX11" i="9"/>
  <c r="DW11" i="9"/>
  <c r="DV11" i="9"/>
  <c r="DU11" i="9"/>
  <c r="DT11" i="9"/>
  <c r="DS11" i="9"/>
  <c r="DR11" i="9"/>
  <c r="DQ11" i="9"/>
  <c r="DP11" i="9"/>
  <c r="DO11" i="9"/>
  <c r="DN11" i="9"/>
  <c r="DM11" i="9"/>
  <c r="DL11" i="9"/>
  <c r="DK11" i="9"/>
  <c r="DJ11" i="9"/>
  <c r="DI11" i="9"/>
  <c r="DH11" i="9"/>
  <c r="DG11" i="9"/>
  <c r="DF11" i="9"/>
  <c r="DE11" i="9"/>
  <c r="DD11" i="9"/>
  <c r="DC11" i="9"/>
  <c r="DB11" i="9"/>
  <c r="DA11" i="9"/>
  <c r="CZ11" i="9"/>
  <c r="CY11" i="9"/>
  <c r="CX11" i="9"/>
  <c r="CW11" i="9"/>
  <c r="CV11" i="9"/>
  <c r="CU11" i="9"/>
  <c r="DY10" i="9"/>
  <c r="DY17" i="9" s="1"/>
  <c r="DX10" i="9"/>
  <c r="DW10" i="9"/>
  <c r="DV10" i="9"/>
  <c r="DU10" i="9"/>
  <c r="DT10" i="9"/>
  <c r="DS10" i="9"/>
  <c r="DR10" i="9"/>
  <c r="DR17" i="9" s="1"/>
  <c r="DQ10" i="9"/>
  <c r="DQ17" i="9" s="1"/>
  <c r="DP10" i="9"/>
  <c r="DO10" i="9"/>
  <c r="DN10" i="9"/>
  <c r="DM10" i="9"/>
  <c r="DL10" i="9"/>
  <c r="DK10" i="9"/>
  <c r="DJ10" i="9"/>
  <c r="DJ17" i="9" s="1"/>
  <c r="DI10" i="9"/>
  <c r="DI17" i="9" s="1"/>
  <c r="DH10" i="9"/>
  <c r="DG10" i="9"/>
  <c r="DF10" i="9"/>
  <c r="DE10" i="9"/>
  <c r="DD10" i="9"/>
  <c r="DC10" i="9"/>
  <c r="DB10" i="9"/>
  <c r="DB17" i="9" s="1"/>
  <c r="DA10" i="9"/>
  <c r="DA17" i="9" s="1"/>
  <c r="CZ10" i="9"/>
  <c r="CY10" i="9"/>
  <c r="CX10" i="9"/>
  <c r="CW10" i="9"/>
  <c r="CV10" i="9"/>
  <c r="CU10" i="9"/>
  <c r="DY9" i="9"/>
  <c r="DX9" i="9"/>
  <c r="DW9" i="9"/>
  <c r="DV9" i="9"/>
  <c r="DU9" i="9"/>
  <c r="DT9" i="9"/>
  <c r="DS9" i="9"/>
  <c r="DR9" i="9"/>
  <c r="DQ9" i="9"/>
  <c r="DP9" i="9"/>
  <c r="DO9" i="9"/>
  <c r="DN9" i="9"/>
  <c r="DM9" i="9"/>
  <c r="DL9" i="9"/>
  <c r="DK9" i="9"/>
  <c r="DJ9" i="9"/>
  <c r="DI9" i="9"/>
  <c r="DH9" i="9"/>
  <c r="DG9" i="9"/>
  <c r="DF9" i="9"/>
  <c r="DE9" i="9"/>
  <c r="DD9" i="9"/>
  <c r="DC9" i="9"/>
  <c r="DB9" i="9"/>
  <c r="DA9" i="9"/>
  <c r="CZ9" i="9"/>
  <c r="CY9" i="9"/>
  <c r="CX9" i="9"/>
  <c r="CW9" i="9"/>
  <c r="CV9" i="9"/>
  <c r="CU9" i="9"/>
  <c r="DY8" i="9"/>
  <c r="DX8" i="9"/>
  <c r="DW8" i="9"/>
  <c r="DV8" i="9"/>
  <c r="DU8" i="9"/>
  <c r="DT8" i="9"/>
  <c r="DS8" i="9"/>
  <c r="DR8" i="9"/>
  <c r="DQ8" i="9"/>
  <c r="DP8" i="9"/>
  <c r="DO8" i="9"/>
  <c r="DN8" i="9"/>
  <c r="DM8" i="9"/>
  <c r="DL8" i="9"/>
  <c r="DK8" i="9"/>
  <c r="DJ8" i="9"/>
  <c r="DI8" i="9"/>
  <c r="DH8" i="9"/>
  <c r="DG8" i="9"/>
  <c r="DF8" i="9"/>
  <c r="DE8" i="9"/>
  <c r="DD8" i="9"/>
  <c r="DC8" i="9"/>
  <c r="DB8" i="9"/>
  <c r="DA8" i="9"/>
  <c r="CZ8" i="9"/>
  <c r="CY8" i="9"/>
  <c r="CX8" i="9"/>
  <c r="CW8" i="9"/>
  <c r="CV8" i="9"/>
  <c r="CU8" i="9"/>
  <c r="DY7" i="9"/>
  <c r="DX7" i="9"/>
  <c r="DW7" i="9"/>
  <c r="DV7" i="9"/>
  <c r="DU7" i="9"/>
  <c r="DT7" i="9"/>
  <c r="DS7" i="9"/>
  <c r="DR7" i="9"/>
  <c r="DQ7" i="9"/>
  <c r="DP7" i="9"/>
  <c r="DO7" i="9"/>
  <c r="DN7" i="9"/>
  <c r="DM7" i="9"/>
  <c r="DL7" i="9"/>
  <c r="DK7" i="9"/>
  <c r="DJ7" i="9"/>
  <c r="DI7" i="9"/>
  <c r="DH7" i="9"/>
  <c r="DG7" i="9"/>
  <c r="DF7" i="9"/>
  <c r="DE7" i="9"/>
  <c r="DD7" i="9"/>
  <c r="DC7" i="9"/>
  <c r="DB7" i="9"/>
  <c r="DA7" i="9"/>
  <c r="CZ7" i="9"/>
  <c r="CY7" i="9"/>
  <c r="CX7" i="9"/>
  <c r="CW7" i="9"/>
  <c r="CV7" i="9"/>
  <c r="CU7" i="9"/>
  <c r="DY6" i="9"/>
  <c r="DX6" i="9"/>
  <c r="DW6" i="9"/>
  <c r="DV6" i="9"/>
  <c r="DU6" i="9"/>
  <c r="DT6" i="9"/>
  <c r="DS6" i="9"/>
  <c r="DR6" i="9"/>
  <c r="DQ6" i="9"/>
  <c r="DP6" i="9"/>
  <c r="DO6" i="9"/>
  <c r="DN6" i="9"/>
  <c r="DM6" i="9"/>
  <c r="DL6" i="9"/>
  <c r="DK6" i="9"/>
  <c r="DJ6" i="9"/>
  <c r="DI6" i="9"/>
  <c r="DH6" i="9"/>
  <c r="DG6" i="9"/>
  <c r="DF6" i="9"/>
  <c r="DE6" i="9"/>
  <c r="DD6" i="9"/>
  <c r="DC6" i="9"/>
  <c r="DB6" i="9"/>
  <c r="DA6" i="9"/>
  <c r="CZ6" i="9"/>
  <c r="CY6" i="9"/>
  <c r="CX6" i="9"/>
  <c r="CW6" i="9"/>
  <c r="CV6" i="9"/>
  <c r="CU6" i="9"/>
  <c r="DY5" i="9"/>
  <c r="DX5" i="9"/>
  <c r="DW5" i="9"/>
  <c r="DV5" i="9"/>
  <c r="DU5" i="9"/>
  <c r="DT5" i="9"/>
  <c r="DS5" i="9"/>
  <c r="DR5" i="9"/>
  <c r="DQ5" i="9"/>
  <c r="DP5" i="9"/>
  <c r="DO5" i="9"/>
  <c r="DN5" i="9"/>
  <c r="DM5" i="9"/>
  <c r="DL5" i="9"/>
  <c r="DK5" i="9"/>
  <c r="DJ5" i="9"/>
  <c r="DI5" i="9"/>
  <c r="DH5" i="9"/>
  <c r="DG5" i="9"/>
  <c r="DF5" i="9"/>
  <c r="DE5" i="9"/>
  <c r="DD5" i="9"/>
  <c r="DC5" i="9"/>
  <c r="DB5" i="9"/>
  <c r="DA5" i="9"/>
  <c r="CZ5" i="9"/>
  <c r="CY5" i="9"/>
  <c r="CX5" i="9"/>
  <c r="CW5" i="9"/>
  <c r="CV5" i="9"/>
  <c r="CU5" i="9"/>
  <c r="DY4" i="9"/>
  <c r="DX4" i="9"/>
  <c r="DX17" i="9" s="1"/>
  <c r="DW4" i="9"/>
  <c r="DW17" i="9" s="1"/>
  <c r="DV4" i="9"/>
  <c r="DV17" i="9" s="1"/>
  <c r="DU4" i="9"/>
  <c r="DU17" i="9" s="1"/>
  <c r="DT4" i="9"/>
  <c r="DT17" i="9" s="1"/>
  <c r="DS4" i="9"/>
  <c r="DS17" i="9" s="1"/>
  <c r="DR4" i="9"/>
  <c r="DQ4" i="9"/>
  <c r="DP4" i="9"/>
  <c r="DP17" i="9" s="1"/>
  <c r="DO4" i="9"/>
  <c r="DO17" i="9" s="1"/>
  <c r="DN4" i="9"/>
  <c r="DN17" i="9" s="1"/>
  <c r="DM4" i="9"/>
  <c r="DM17" i="9" s="1"/>
  <c r="DL4" i="9"/>
  <c r="DL17" i="9" s="1"/>
  <c r="DK4" i="9"/>
  <c r="DK17" i="9" s="1"/>
  <c r="DJ4" i="9"/>
  <c r="DI4" i="9"/>
  <c r="DH4" i="9"/>
  <c r="DH17" i="9" s="1"/>
  <c r="DG4" i="9"/>
  <c r="DG17" i="9" s="1"/>
  <c r="DF4" i="9"/>
  <c r="DF17" i="9" s="1"/>
  <c r="DE4" i="9"/>
  <c r="DE17" i="9" s="1"/>
  <c r="DD4" i="9"/>
  <c r="DD17" i="9" s="1"/>
  <c r="DC4" i="9"/>
  <c r="DC17" i="9" s="1"/>
  <c r="DB4" i="9"/>
  <c r="DA4" i="9"/>
  <c r="CZ4" i="9"/>
  <c r="CZ17" i="9" s="1"/>
  <c r="CY4" i="9"/>
  <c r="CY17" i="9" s="1"/>
  <c r="CX4" i="9"/>
  <c r="CX17" i="9" s="1"/>
  <c r="CW4" i="9"/>
  <c r="CW17" i="9" s="1"/>
  <c r="CV4" i="9"/>
  <c r="CV17" i="9" s="1"/>
  <c r="CU4" i="9"/>
  <c r="DY3" i="9"/>
  <c r="DX3" i="9"/>
  <c r="DW3" i="9"/>
  <c r="DV3" i="9"/>
  <c r="DU3" i="9"/>
  <c r="DT3" i="9"/>
  <c r="DS3" i="9"/>
  <c r="DR3" i="9"/>
  <c r="DQ3" i="9"/>
  <c r="DP3" i="9"/>
  <c r="DO3" i="9"/>
  <c r="DN3" i="9"/>
  <c r="DM3" i="9"/>
  <c r="DL3" i="9"/>
  <c r="DK3" i="9"/>
  <c r="DJ3" i="9"/>
  <c r="DI3" i="9"/>
  <c r="DH3" i="9"/>
  <c r="DG3" i="9"/>
  <c r="DF3" i="9"/>
  <c r="DE3" i="9"/>
  <c r="DD3" i="9"/>
  <c r="DC3" i="9"/>
  <c r="DB3" i="9"/>
  <c r="DA3" i="9"/>
  <c r="CZ3" i="9"/>
  <c r="CY3" i="9"/>
  <c r="CZ51" i="19"/>
  <c r="DA34" i="19"/>
  <c r="DB17" i="19"/>
  <c r="DJ51" i="19"/>
  <c r="DY50" i="19"/>
  <c r="DX50" i="19"/>
  <c r="DW50" i="19"/>
  <c r="DV50" i="19"/>
  <c r="DU50" i="19"/>
  <c r="DT50" i="19"/>
  <c r="DS50" i="19"/>
  <c r="DR50" i="19"/>
  <c r="DQ50" i="19"/>
  <c r="DP50" i="19"/>
  <c r="DO50" i="19"/>
  <c r="DN50" i="19"/>
  <c r="DM50" i="19"/>
  <c r="DL50" i="19"/>
  <c r="DK50" i="19"/>
  <c r="DJ50" i="19"/>
  <c r="DI50" i="19"/>
  <c r="DH50" i="19"/>
  <c r="DG50" i="19"/>
  <c r="DF50" i="19"/>
  <c r="DE50" i="19"/>
  <c r="DD50" i="19"/>
  <c r="DC50" i="19"/>
  <c r="DB50" i="19"/>
  <c r="DA50" i="19"/>
  <c r="CZ50" i="19"/>
  <c r="CY50" i="19"/>
  <c r="CX50" i="19"/>
  <c r="CW50" i="19"/>
  <c r="CV50" i="19"/>
  <c r="CU50" i="19"/>
  <c r="DY49" i="19"/>
  <c r="DX49" i="19"/>
  <c r="DW49" i="19"/>
  <c r="DV49" i="19"/>
  <c r="DU49" i="19"/>
  <c r="DT49" i="19"/>
  <c r="DS49" i="19"/>
  <c r="DR49" i="19"/>
  <c r="DQ49" i="19"/>
  <c r="DP49" i="19"/>
  <c r="DO49" i="19"/>
  <c r="DN49" i="19"/>
  <c r="DM49" i="19"/>
  <c r="DL49" i="19"/>
  <c r="DK49" i="19"/>
  <c r="DJ49" i="19"/>
  <c r="DI49" i="19"/>
  <c r="DH49" i="19"/>
  <c r="DG49" i="19"/>
  <c r="DF49" i="19"/>
  <c r="DE49" i="19"/>
  <c r="DD49" i="19"/>
  <c r="DC49" i="19"/>
  <c r="DB49" i="19"/>
  <c r="DA49" i="19"/>
  <c r="CZ49" i="19"/>
  <c r="CY49" i="19"/>
  <c r="CX49" i="19"/>
  <c r="CW49" i="19"/>
  <c r="CV49" i="19"/>
  <c r="CU49" i="19"/>
  <c r="DY48" i="19"/>
  <c r="DX48" i="19"/>
  <c r="DW48" i="19"/>
  <c r="DV48" i="19"/>
  <c r="DU48" i="19"/>
  <c r="DT48" i="19"/>
  <c r="DS48" i="19"/>
  <c r="DR48" i="19"/>
  <c r="DQ48" i="19"/>
  <c r="DP48" i="19"/>
  <c r="DO48" i="19"/>
  <c r="DN48" i="19"/>
  <c r="DM48" i="19"/>
  <c r="DL48" i="19"/>
  <c r="DK48" i="19"/>
  <c r="DJ48" i="19"/>
  <c r="DI48" i="19"/>
  <c r="DH48" i="19"/>
  <c r="DG48" i="19"/>
  <c r="DF48" i="19"/>
  <c r="DE48" i="19"/>
  <c r="DD48" i="19"/>
  <c r="DC48" i="19"/>
  <c r="DB48" i="19"/>
  <c r="DA48" i="19"/>
  <c r="CZ48" i="19"/>
  <c r="CY48" i="19"/>
  <c r="CX48" i="19"/>
  <c r="CW48" i="19"/>
  <c r="CV48" i="19"/>
  <c r="CU48" i="19"/>
  <c r="DY47" i="19"/>
  <c r="DX47" i="19"/>
  <c r="DW47" i="19"/>
  <c r="DV47" i="19"/>
  <c r="DU47" i="19"/>
  <c r="DT47" i="19"/>
  <c r="DS47" i="19"/>
  <c r="DR47" i="19"/>
  <c r="DQ47" i="19"/>
  <c r="DP47" i="19"/>
  <c r="DO47" i="19"/>
  <c r="DN47" i="19"/>
  <c r="DM47" i="19"/>
  <c r="DL47" i="19"/>
  <c r="DK47" i="19"/>
  <c r="DJ47" i="19"/>
  <c r="DI47" i="19"/>
  <c r="DH47" i="19"/>
  <c r="DG47" i="19"/>
  <c r="DF47" i="19"/>
  <c r="DE47" i="19"/>
  <c r="DD47" i="19"/>
  <c r="DC47" i="19"/>
  <c r="DB47" i="19"/>
  <c r="DA47" i="19"/>
  <c r="CZ47" i="19"/>
  <c r="CY47" i="19"/>
  <c r="CX47" i="19"/>
  <c r="CW47" i="19"/>
  <c r="CV47" i="19"/>
  <c r="CU47" i="19"/>
  <c r="DY46" i="19"/>
  <c r="DX46" i="19"/>
  <c r="DW46" i="19"/>
  <c r="DV46" i="19"/>
  <c r="DU46" i="19"/>
  <c r="DT46" i="19"/>
  <c r="DS46" i="19"/>
  <c r="DR46" i="19"/>
  <c r="DQ46" i="19"/>
  <c r="DP46" i="19"/>
  <c r="DO46" i="19"/>
  <c r="DN46" i="19"/>
  <c r="DM46" i="19"/>
  <c r="DL46" i="19"/>
  <c r="DK46" i="19"/>
  <c r="DJ46" i="19"/>
  <c r="DI46" i="19"/>
  <c r="DH46" i="19"/>
  <c r="DG46" i="19"/>
  <c r="DF46" i="19"/>
  <c r="DE46" i="19"/>
  <c r="DD46" i="19"/>
  <c r="DC46" i="19"/>
  <c r="DB46" i="19"/>
  <c r="DA46" i="19"/>
  <c r="CZ46" i="19"/>
  <c r="CY46" i="19"/>
  <c r="CX46" i="19"/>
  <c r="CW46" i="19"/>
  <c r="CV46" i="19"/>
  <c r="CU46" i="19"/>
  <c r="DY45" i="19"/>
  <c r="DX45" i="19"/>
  <c r="DW45" i="19"/>
  <c r="DV45" i="19"/>
  <c r="DU45" i="19"/>
  <c r="DT45" i="19"/>
  <c r="DS45" i="19"/>
  <c r="DR45" i="19"/>
  <c r="DQ45" i="19"/>
  <c r="DP45" i="19"/>
  <c r="DO45" i="19"/>
  <c r="DN45" i="19"/>
  <c r="DM45" i="19"/>
  <c r="DL45" i="19"/>
  <c r="DK45" i="19"/>
  <c r="DJ45" i="19"/>
  <c r="DI45" i="19"/>
  <c r="DH45" i="19"/>
  <c r="DG45" i="19"/>
  <c r="DF45" i="19"/>
  <c r="DE45" i="19"/>
  <c r="DD45" i="19"/>
  <c r="DC45" i="19"/>
  <c r="DB45" i="19"/>
  <c r="DA45" i="19"/>
  <c r="CZ45" i="19"/>
  <c r="CY45" i="19"/>
  <c r="CX45" i="19"/>
  <c r="CW45" i="19"/>
  <c r="CV45" i="19"/>
  <c r="CU45" i="19"/>
  <c r="DY44" i="19"/>
  <c r="DX44" i="19"/>
  <c r="DW44" i="19"/>
  <c r="DV44" i="19"/>
  <c r="DU44" i="19"/>
  <c r="DT44" i="19"/>
  <c r="DS44" i="19"/>
  <c r="DR44" i="19"/>
  <c r="DR51" i="19" s="1"/>
  <c r="DQ44" i="19"/>
  <c r="DP44" i="19"/>
  <c r="DO44" i="19"/>
  <c r="DN44" i="19"/>
  <c r="DM44" i="19"/>
  <c r="DL44" i="19"/>
  <c r="DK44" i="19"/>
  <c r="DJ44" i="19"/>
  <c r="DI44" i="19"/>
  <c r="DH44" i="19"/>
  <c r="DG44" i="19"/>
  <c r="DF44" i="19"/>
  <c r="DE44" i="19"/>
  <c r="DD44" i="19"/>
  <c r="DC44" i="19"/>
  <c r="DB44" i="19"/>
  <c r="DB51" i="19" s="1"/>
  <c r="DA44" i="19"/>
  <c r="CZ44" i="19"/>
  <c r="CY44" i="19"/>
  <c r="CX44" i="19"/>
  <c r="CW44" i="19"/>
  <c r="CV44" i="19"/>
  <c r="CU44" i="19"/>
  <c r="DY43" i="19"/>
  <c r="DX43" i="19"/>
  <c r="DW43" i="19"/>
  <c r="DV43" i="19"/>
  <c r="DU43" i="19"/>
  <c r="DT43" i="19"/>
  <c r="DS43" i="19"/>
  <c r="DR43" i="19"/>
  <c r="DQ43" i="19"/>
  <c r="DP43" i="19"/>
  <c r="DO43" i="19"/>
  <c r="DN43" i="19"/>
  <c r="DM43" i="19"/>
  <c r="DL43" i="19"/>
  <c r="DK43" i="19"/>
  <c r="DJ43" i="19"/>
  <c r="DI43" i="19"/>
  <c r="DH43" i="19"/>
  <c r="DG43" i="19"/>
  <c r="DF43" i="19"/>
  <c r="DE43" i="19"/>
  <c r="DD43" i="19"/>
  <c r="DC43" i="19"/>
  <c r="DB43" i="19"/>
  <c r="DA43" i="19"/>
  <c r="CZ43" i="19"/>
  <c r="CY43" i="19"/>
  <c r="CX43" i="19"/>
  <c r="CW43" i="19"/>
  <c r="CV43" i="19"/>
  <c r="CU43" i="19"/>
  <c r="DY42" i="19"/>
  <c r="DX42" i="19"/>
  <c r="DW42" i="19"/>
  <c r="DV42" i="19"/>
  <c r="DU42" i="19"/>
  <c r="DT42" i="19"/>
  <c r="DS42" i="19"/>
  <c r="DR42" i="19"/>
  <c r="DQ42" i="19"/>
  <c r="DP42" i="19"/>
  <c r="DO42" i="19"/>
  <c r="DN42" i="19"/>
  <c r="DM42" i="19"/>
  <c r="DL42" i="19"/>
  <c r="DK42" i="19"/>
  <c r="DJ42" i="19"/>
  <c r="DI42" i="19"/>
  <c r="DH42" i="19"/>
  <c r="DG42" i="19"/>
  <c r="DF42" i="19"/>
  <c r="DE42" i="19"/>
  <c r="DD42" i="19"/>
  <c r="DC42" i="19"/>
  <c r="DB42" i="19"/>
  <c r="DA42" i="19"/>
  <c r="CZ42" i="19"/>
  <c r="CY42" i="19"/>
  <c r="CX42" i="19"/>
  <c r="CW42" i="19"/>
  <c r="CV42" i="19"/>
  <c r="CU42" i="19"/>
  <c r="DY41" i="19"/>
  <c r="DX41" i="19"/>
  <c r="DW41" i="19"/>
  <c r="DV41" i="19"/>
  <c r="DU41" i="19"/>
  <c r="DT41" i="19"/>
  <c r="DS41" i="19"/>
  <c r="DR41" i="19"/>
  <c r="DQ41" i="19"/>
  <c r="DP41" i="19"/>
  <c r="DO41" i="19"/>
  <c r="DN41" i="19"/>
  <c r="DM41" i="19"/>
  <c r="DL41" i="19"/>
  <c r="DK41" i="19"/>
  <c r="DJ41" i="19"/>
  <c r="DI41" i="19"/>
  <c r="DH41" i="19"/>
  <c r="DG41" i="19"/>
  <c r="DF41" i="19"/>
  <c r="DE41" i="19"/>
  <c r="DD41" i="19"/>
  <c r="DC41" i="19"/>
  <c r="DB41" i="19"/>
  <c r="DA41" i="19"/>
  <c r="CZ41" i="19"/>
  <c r="CY41" i="19"/>
  <c r="CX41" i="19"/>
  <c r="CW41" i="19"/>
  <c r="CV41" i="19"/>
  <c r="CU41" i="19"/>
  <c r="DY40" i="19"/>
  <c r="DX40" i="19"/>
  <c r="DW40" i="19"/>
  <c r="DV40" i="19"/>
  <c r="DU40" i="19"/>
  <c r="DT40" i="19"/>
  <c r="DS40" i="19"/>
  <c r="DR40" i="19"/>
  <c r="DQ40" i="19"/>
  <c r="DP40" i="19"/>
  <c r="DO40" i="19"/>
  <c r="DN40" i="19"/>
  <c r="DM40" i="19"/>
  <c r="DL40" i="19"/>
  <c r="DK40" i="19"/>
  <c r="DJ40" i="19"/>
  <c r="DI40" i="19"/>
  <c r="DH40" i="19"/>
  <c r="DG40" i="19"/>
  <c r="DF40" i="19"/>
  <c r="DE40" i="19"/>
  <c r="DD40" i="19"/>
  <c r="DC40" i="19"/>
  <c r="DB40" i="19"/>
  <c r="DA40" i="19"/>
  <c r="CZ40" i="19"/>
  <c r="CY40" i="19"/>
  <c r="CX40" i="19"/>
  <c r="CW40" i="19"/>
  <c r="CV40" i="19"/>
  <c r="CU40" i="19"/>
  <c r="DY39" i="19"/>
  <c r="DX39" i="19"/>
  <c r="DW39" i="19"/>
  <c r="DV39" i="19"/>
  <c r="DU39" i="19"/>
  <c r="DT39" i="19"/>
  <c r="DS39" i="19"/>
  <c r="DR39" i="19"/>
  <c r="DQ39" i="19"/>
  <c r="DP39" i="19"/>
  <c r="DO39" i="19"/>
  <c r="DN39" i="19"/>
  <c r="DM39" i="19"/>
  <c r="DL39" i="19"/>
  <c r="DK39" i="19"/>
  <c r="DJ39" i="19"/>
  <c r="DI39" i="19"/>
  <c r="DH39" i="19"/>
  <c r="DG39" i="19"/>
  <c r="DF39" i="19"/>
  <c r="DE39" i="19"/>
  <c r="DD39" i="19"/>
  <c r="DC39" i="19"/>
  <c r="DB39" i="19"/>
  <c r="DA39" i="19"/>
  <c r="CZ39" i="19"/>
  <c r="CY39" i="19"/>
  <c r="CX39" i="19"/>
  <c r="CW39" i="19"/>
  <c r="CV39" i="19"/>
  <c r="CU39" i="19"/>
  <c r="DY38" i="19"/>
  <c r="DY51" i="19" s="1"/>
  <c r="DX38" i="19"/>
  <c r="DX51" i="19" s="1"/>
  <c r="DW38" i="19"/>
  <c r="DW51" i="19" s="1"/>
  <c r="DV38" i="19"/>
  <c r="DV51" i="19" s="1"/>
  <c r="DU38" i="19"/>
  <c r="DU51" i="19" s="1"/>
  <c r="DT38" i="19"/>
  <c r="DT51" i="19" s="1"/>
  <c r="DS38" i="19"/>
  <c r="DS51" i="19" s="1"/>
  <c r="DR38" i="19"/>
  <c r="DQ38" i="19"/>
  <c r="DQ51" i="19" s="1"/>
  <c r="DP38" i="19"/>
  <c r="DP51" i="19" s="1"/>
  <c r="DO38" i="19"/>
  <c r="DO51" i="19" s="1"/>
  <c r="DN38" i="19"/>
  <c r="DN51" i="19" s="1"/>
  <c r="DM38" i="19"/>
  <c r="DM51" i="19" s="1"/>
  <c r="DL38" i="19"/>
  <c r="DL51" i="19" s="1"/>
  <c r="DK38" i="19"/>
  <c r="DK51" i="19" s="1"/>
  <c r="DJ38" i="19"/>
  <c r="DI38" i="19"/>
  <c r="DI51" i="19" s="1"/>
  <c r="DH38" i="19"/>
  <c r="DH51" i="19" s="1"/>
  <c r="DG38" i="19"/>
  <c r="DG51" i="19" s="1"/>
  <c r="DF38" i="19"/>
  <c r="DF51" i="19" s="1"/>
  <c r="DE38" i="19"/>
  <c r="DE51" i="19" s="1"/>
  <c r="DD38" i="19"/>
  <c r="DD51" i="19" s="1"/>
  <c r="DC38" i="19"/>
  <c r="DC51" i="19" s="1"/>
  <c r="DB38" i="19"/>
  <c r="DA38" i="19"/>
  <c r="DA51" i="19" s="1"/>
  <c r="CZ38" i="19"/>
  <c r="CY38" i="19"/>
  <c r="CY51" i="19" s="1"/>
  <c r="CX38" i="19"/>
  <c r="CX51" i="19" s="1"/>
  <c r="CW38" i="19"/>
  <c r="CW51" i="19" s="1"/>
  <c r="CV38" i="19"/>
  <c r="CV51" i="19" s="1"/>
  <c r="CU38" i="19"/>
  <c r="DY37" i="19"/>
  <c r="DX37" i="19"/>
  <c r="DW37" i="19"/>
  <c r="DV37" i="19"/>
  <c r="DU37" i="19"/>
  <c r="DT37" i="19"/>
  <c r="DS37" i="19"/>
  <c r="DR37" i="19"/>
  <c r="DQ37" i="19"/>
  <c r="DP37" i="19"/>
  <c r="DO37" i="19"/>
  <c r="DN37" i="19"/>
  <c r="DM37" i="19"/>
  <c r="DL37" i="19"/>
  <c r="DK37" i="19"/>
  <c r="DJ37" i="19"/>
  <c r="DI37" i="19"/>
  <c r="DH37" i="19"/>
  <c r="DG37" i="19"/>
  <c r="DF37" i="19"/>
  <c r="DE37" i="19"/>
  <c r="DD37" i="19"/>
  <c r="DC37" i="19"/>
  <c r="DB37" i="19"/>
  <c r="DA37" i="19"/>
  <c r="CZ37" i="19"/>
  <c r="CY37" i="19"/>
  <c r="DY33" i="19"/>
  <c r="DX33" i="19"/>
  <c r="DW33" i="19"/>
  <c r="DV33" i="19"/>
  <c r="DU33" i="19"/>
  <c r="DT33" i="19"/>
  <c r="DS33" i="19"/>
  <c r="DR33" i="19"/>
  <c r="DQ33" i="19"/>
  <c r="DP33" i="19"/>
  <c r="DO33" i="19"/>
  <c r="DN33" i="19"/>
  <c r="DM33" i="19"/>
  <c r="DL33" i="19"/>
  <c r="DK33" i="19"/>
  <c r="DJ33" i="19"/>
  <c r="DI33" i="19"/>
  <c r="DH33" i="19"/>
  <c r="DG33" i="19"/>
  <c r="DF33" i="19"/>
  <c r="DE33" i="19"/>
  <c r="DD33" i="19"/>
  <c r="DC33" i="19"/>
  <c r="DB33" i="19"/>
  <c r="DA33" i="19"/>
  <c r="CZ33" i="19"/>
  <c r="CY33" i="19"/>
  <c r="CX33" i="19"/>
  <c r="CW33" i="19"/>
  <c r="CV33" i="19"/>
  <c r="CU33" i="19"/>
  <c r="DY32" i="19"/>
  <c r="DX32" i="19"/>
  <c r="DW32" i="19"/>
  <c r="DV32" i="19"/>
  <c r="DU32" i="19"/>
  <c r="DT32" i="19"/>
  <c r="DS32" i="19"/>
  <c r="DR32" i="19"/>
  <c r="DQ32" i="19"/>
  <c r="DP32" i="19"/>
  <c r="DO32" i="19"/>
  <c r="DN32" i="19"/>
  <c r="DM32" i="19"/>
  <c r="DL32" i="19"/>
  <c r="DK32" i="19"/>
  <c r="DJ32" i="19"/>
  <c r="DI32" i="19"/>
  <c r="DH32" i="19"/>
  <c r="DG32" i="19"/>
  <c r="DF32" i="19"/>
  <c r="DE32" i="19"/>
  <c r="DD32" i="19"/>
  <c r="DC32" i="19"/>
  <c r="DB32" i="19"/>
  <c r="DA32" i="19"/>
  <c r="CZ32" i="19"/>
  <c r="CY32" i="19"/>
  <c r="CX32" i="19"/>
  <c r="CW32" i="19"/>
  <c r="CV32" i="19"/>
  <c r="CU32" i="19"/>
  <c r="DY31" i="19"/>
  <c r="DX31" i="19"/>
  <c r="DW31" i="19"/>
  <c r="DV31" i="19"/>
  <c r="DU31" i="19"/>
  <c r="DT31" i="19"/>
  <c r="DS31" i="19"/>
  <c r="DR31" i="19"/>
  <c r="DQ31" i="19"/>
  <c r="DP31" i="19"/>
  <c r="DO31" i="19"/>
  <c r="DN31" i="19"/>
  <c r="DM31" i="19"/>
  <c r="DL31" i="19"/>
  <c r="DK31" i="19"/>
  <c r="DJ31" i="19"/>
  <c r="DI31" i="19"/>
  <c r="DH31" i="19"/>
  <c r="DG31" i="19"/>
  <c r="DF31" i="19"/>
  <c r="DE31" i="19"/>
  <c r="DD31" i="19"/>
  <c r="DC31" i="19"/>
  <c r="DB31" i="19"/>
  <c r="DA31" i="19"/>
  <c r="CZ31" i="19"/>
  <c r="CY31" i="19"/>
  <c r="CX31" i="19"/>
  <c r="CW31" i="19"/>
  <c r="CV31" i="19"/>
  <c r="CU31" i="19"/>
  <c r="DY30" i="19"/>
  <c r="DX30" i="19"/>
  <c r="DW30" i="19"/>
  <c r="DV30" i="19"/>
  <c r="DU30" i="19"/>
  <c r="DT30" i="19"/>
  <c r="DS30" i="19"/>
  <c r="DR30" i="19"/>
  <c r="DQ30" i="19"/>
  <c r="DP30" i="19"/>
  <c r="DO30" i="19"/>
  <c r="DN30" i="19"/>
  <c r="DM30" i="19"/>
  <c r="DL30" i="19"/>
  <c r="DK30" i="19"/>
  <c r="DJ30" i="19"/>
  <c r="DI30" i="19"/>
  <c r="DH30" i="19"/>
  <c r="DG30" i="19"/>
  <c r="DF30" i="19"/>
  <c r="DE30" i="19"/>
  <c r="DD30" i="19"/>
  <c r="DC30" i="19"/>
  <c r="DB30" i="19"/>
  <c r="DA30" i="19"/>
  <c r="CZ30" i="19"/>
  <c r="CY30" i="19"/>
  <c r="CX30" i="19"/>
  <c r="CW30" i="19"/>
  <c r="CV30" i="19"/>
  <c r="CU30" i="19"/>
  <c r="DY29" i="19"/>
  <c r="DX29" i="19"/>
  <c r="DW29" i="19"/>
  <c r="DV29" i="19"/>
  <c r="DU29" i="19"/>
  <c r="DT29" i="19"/>
  <c r="DS29" i="19"/>
  <c r="DR29" i="19"/>
  <c r="DQ29" i="19"/>
  <c r="DP29" i="19"/>
  <c r="DO29" i="19"/>
  <c r="DN29" i="19"/>
  <c r="DM29" i="19"/>
  <c r="DL29" i="19"/>
  <c r="DK29" i="19"/>
  <c r="DJ29" i="19"/>
  <c r="DI29" i="19"/>
  <c r="DH29" i="19"/>
  <c r="DG29" i="19"/>
  <c r="DF29" i="19"/>
  <c r="DE29" i="19"/>
  <c r="DD29" i="19"/>
  <c r="DC29" i="19"/>
  <c r="DB29" i="19"/>
  <c r="DA29" i="19"/>
  <c r="CZ29" i="19"/>
  <c r="CY29" i="19"/>
  <c r="CX29" i="19"/>
  <c r="CW29" i="19"/>
  <c r="CV29" i="19"/>
  <c r="CU29" i="19"/>
  <c r="DY28" i="19"/>
  <c r="DX28" i="19"/>
  <c r="DW28" i="19"/>
  <c r="DV28" i="19"/>
  <c r="DU28" i="19"/>
  <c r="DT28" i="19"/>
  <c r="DS28" i="19"/>
  <c r="DR28" i="19"/>
  <c r="DQ28" i="19"/>
  <c r="DP28" i="19"/>
  <c r="DO28" i="19"/>
  <c r="DN28" i="19"/>
  <c r="DM28" i="19"/>
  <c r="DL28" i="19"/>
  <c r="DK28" i="19"/>
  <c r="DJ28" i="19"/>
  <c r="DI28" i="19"/>
  <c r="DH28" i="19"/>
  <c r="DG28" i="19"/>
  <c r="DF28" i="19"/>
  <c r="DE28" i="19"/>
  <c r="DD28" i="19"/>
  <c r="DC28" i="19"/>
  <c r="DB28" i="19"/>
  <c r="DA28" i="19"/>
  <c r="CZ28" i="19"/>
  <c r="CY28" i="19"/>
  <c r="CX28" i="19"/>
  <c r="CW28" i="19"/>
  <c r="CV28" i="19"/>
  <c r="CU28" i="19"/>
  <c r="DY27" i="19"/>
  <c r="DX27" i="19"/>
  <c r="DW27" i="19"/>
  <c r="DV27" i="19"/>
  <c r="DV34" i="19" s="1"/>
  <c r="DU27" i="19"/>
  <c r="DT27" i="19"/>
  <c r="DS27" i="19"/>
  <c r="DR27" i="19"/>
  <c r="DQ27" i="19"/>
  <c r="DP27" i="19"/>
  <c r="DO27" i="19"/>
  <c r="DN27" i="19"/>
  <c r="DN34" i="19" s="1"/>
  <c r="DM27" i="19"/>
  <c r="DL27" i="19"/>
  <c r="DK27" i="19"/>
  <c r="DJ27" i="19"/>
  <c r="DI27" i="19"/>
  <c r="DH27" i="19"/>
  <c r="DG27" i="19"/>
  <c r="DF27" i="19"/>
  <c r="DF34" i="19" s="1"/>
  <c r="DE27" i="19"/>
  <c r="DD27" i="19"/>
  <c r="DC27" i="19"/>
  <c r="DB27" i="19"/>
  <c r="DA27" i="19"/>
  <c r="CZ27" i="19"/>
  <c r="CY27" i="19"/>
  <c r="CX27" i="19"/>
  <c r="CX34" i="19" s="1"/>
  <c r="CW27" i="19"/>
  <c r="CV27" i="19"/>
  <c r="CU27" i="19"/>
  <c r="DY26" i="19"/>
  <c r="DX26" i="19"/>
  <c r="DW26" i="19"/>
  <c r="DV26" i="19"/>
  <c r="DU26" i="19"/>
  <c r="DT26" i="19"/>
  <c r="DS26" i="19"/>
  <c r="DR26" i="19"/>
  <c r="DQ26" i="19"/>
  <c r="DP26" i="19"/>
  <c r="DO26" i="19"/>
  <c r="DN26" i="19"/>
  <c r="DM26" i="19"/>
  <c r="DL26" i="19"/>
  <c r="DK26" i="19"/>
  <c r="DJ26" i="19"/>
  <c r="DI26" i="19"/>
  <c r="DH26" i="19"/>
  <c r="DG26" i="19"/>
  <c r="DF26" i="19"/>
  <c r="DE26" i="19"/>
  <c r="DD26" i="19"/>
  <c r="DC26" i="19"/>
  <c r="DB26" i="19"/>
  <c r="DA26" i="19"/>
  <c r="CZ26" i="19"/>
  <c r="CY26" i="19"/>
  <c r="CX26" i="19"/>
  <c r="CW26" i="19"/>
  <c r="CV26" i="19"/>
  <c r="CU26" i="19"/>
  <c r="DY25" i="19"/>
  <c r="DX25" i="19"/>
  <c r="DW25" i="19"/>
  <c r="DV25" i="19"/>
  <c r="DU25" i="19"/>
  <c r="DT25" i="19"/>
  <c r="DS25" i="19"/>
  <c r="DR25" i="19"/>
  <c r="DQ25" i="19"/>
  <c r="DP25" i="19"/>
  <c r="DO25" i="19"/>
  <c r="DN25" i="19"/>
  <c r="DM25" i="19"/>
  <c r="DL25" i="19"/>
  <c r="DK25" i="19"/>
  <c r="DJ25" i="19"/>
  <c r="DI25" i="19"/>
  <c r="DH25" i="19"/>
  <c r="DG25" i="19"/>
  <c r="DF25" i="19"/>
  <c r="DE25" i="19"/>
  <c r="DD25" i="19"/>
  <c r="DC25" i="19"/>
  <c r="DB25" i="19"/>
  <c r="DA25" i="19"/>
  <c r="CZ25" i="19"/>
  <c r="CY25" i="19"/>
  <c r="CX25" i="19"/>
  <c r="CW25" i="19"/>
  <c r="CV25" i="19"/>
  <c r="CU25" i="19"/>
  <c r="DY24" i="19"/>
  <c r="DX24" i="19"/>
  <c r="DW24" i="19"/>
  <c r="DV24" i="19"/>
  <c r="DU24" i="19"/>
  <c r="DT24" i="19"/>
  <c r="DS24" i="19"/>
  <c r="DR24" i="19"/>
  <c r="DQ24" i="19"/>
  <c r="DP24" i="19"/>
  <c r="DO24" i="19"/>
  <c r="DN24" i="19"/>
  <c r="DM24" i="19"/>
  <c r="DL24" i="19"/>
  <c r="DK24" i="19"/>
  <c r="DJ24" i="19"/>
  <c r="DI24" i="19"/>
  <c r="DH24" i="19"/>
  <c r="DG24" i="19"/>
  <c r="DF24" i="19"/>
  <c r="DE24" i="19"/>
  <c r="DD24" i="19"/>
  <c r="DC24" i="19"/>
  <c r="DB24" i="19"/>
  <c r="DA24" i="19"/>
  <c r="CZ24" i="19"/>
  <c r="CY24" i="19"/>
  <c r="CX24" i="19"/>
  <c r="CW24" i="19"/>
  <c r="CV24" i="19"/>
  <c r="CU24" i="19"/>
  <c r="DY23" i="19"/>
  <c r="DX23" i="19"/>
  <c r="DW23" i="19"/>
  <c r="DV23" i="19"/>
  <c r="DU23" i="19"/>
  <c r="DT23" i="19"/>
  <c r="DS23" i="19"/>
  <c r="DR23" i="19"/>
  <c r="DQ23" i="19"/>
  <c r="DP23" i="19"/>
  <c r="DO23" i="19"/>
  <c r="DN23" i="19"/>
  <c r="DM23" i="19"/>
  <c r="DL23" i="19"/>
  <c r="DK23" i="19"/>
  <c r="DJ23" i="19"/>
  <c r="DI23" i="19"/>
  <c r="DH23" i="19"/>
  <c r="DG23" i="19"/>
  <c r="DF23" i="19"/>
  <c r="DE23" i="19"/>
  <c r="DD23" i="19"/>
  <c r="DC23" i="19"/>
  <c r="DB23" i="19"/>
  <c r="DA23" i="19"/>
  <c r="CZ23" i="19"/>
  <c r="CY23" i="19"/>
  <c r="CX23" i="19"/>
  <c r="CW23" i="19"/>
  <c r="CV23" i="19"/>
  <c r="CU23" i="19"/>
  <c r="DY22" i="19"/>
  <c r="DX22" i="19"/>
  <c r="DW22" i="19"/>
  <c r="DV22" i="19"/>
  <c r="DU22" i="19"/>
  <c r="DT22" i="19"/>
  <c r="DS22" i="19"/>
  <c r="DR22" i="19"/>
  <c r="DQ22" i="19"/>
  <c r="DP22" i="19"/>
  <c r="DO22" i="19"/>
  <c r="DN22" i="19"/>
  <c r="DM22" i="19"/>
  <c r="DL22" i="19"/>
  <c r="DK22" i="19"/>
  <c r="DJ22" i="19"/>
  <c r="DI22" i="19"/>
  <c r="DH22" i="19"/>
  <c r="DG22" i="19"/>
  <c r="DF22" i="19"/>
  <c r="DE22" i="19"/>
  <c r="DD22" i="19"/>
  <c r="DC22" i="19"/>
  <c r="DB22" i="19"/>
  <c r="DA22" i="19"/>
  <c r="CZ22" i="19"/>
  <c r="CY22" i="19"/>
  <c r="CX22" i="19"/>
  <c r="CW22" i="19"/>
  <c r="CV22" i="19"/>
  <c r="CU22" i="19"/>
  <c r="DY21" i="19"/>
  <c r="DY34" i="19" s="1"/>
  <c r="DX21" i="19"/>
  <c r="DX34" i="19" s="1"/>
  <c r="DW21" i="19"/>
  <c r="DW34" i="19" s="1"/>
  <c r="DV21" i="19"/>
  <c r="DU21" i="19"/>
  <c r="DU34" i="19" s="1"/>
  <c r="DT21" i="19"/>
  <c r="DT34" i="19" s="1"/>
  <c r="DS21" i="19"/>
  <c r="DS34" i="19" s="1"/>
  <c r="DR21" i="19"/>
  <c r="DR34" i="19" s="1"/>
  <c r="DQ21" i="19"/>
  <c r="DQ34" i="19" s="1"/>
  <c r="DP21" i="19"/>
  <c r="DP34" i="19" s="1"/>
  <c r="DO21" i="19"/>
  <c r="DO34" i="19" s="1"/>
  <c r="DN21" i="19"/>
  <c r="DM21" i="19"/>
  <c r="DM34" i="19" s="1"/>
  <c r="DL21" i="19"/>
  <c r="DL34" i="19" s="1"/>
  <c r="DK21" i="19"/>
  <c r="DK34" i="19" s="1"/>
  <c r="DJ21" i="19"/>
  <c r="DJ34" i="19" s="1"/>
  <c r="DI21" i="19"/>
  <c r="DI34" i="19" s="1"/>
  <c r="DH21" i="19"/>
  <c r="DH34" i="19" s="1"/>
  <c r="DG21" i="19"/>
  <c r="DG34" i="19" s="1"/>
  <c r="DF21" i="19"/>
  <c r="DE21" i="19"/>
  <c r="DE34" i="19" s="1"/>
  <c r="DD21" i="19"/>
  <c r="DD34" i="19" s="1"/>
  <c r="DC21" i="19"/>
  <c r="DC34" i="19" s="1"/>
  <c r="DB21" i="19"/>
  <c r="DB34" i="19" s="1"/>
  <c r="DA21" i="19"/>
  <c r="CZ21" i="19"/>
  <c r="CZ34" i="19" s="1"/>
  <c r="CY21" i="19"/>
  <c r="CY34" i="19" s="1"/>
  <c r="CX21" i="19"/>
  <c r="CW21" i="19"/>
  <c r="CW34" i="19" s="1"/>
  <c r="CV21" i="19"/>
  <c r="CV34" i="19" s="1"/>
  <c r="CU21" i="19"/>
  <c r="DY20" i="19"/>
  <c r="DX20" i="19"/>
  <c r="DW20" i="19"/>
  <c r="DV20" i="19"/>
  <c r="DU20" i="19"/>
  <c r="DT20" i="19"/>
  <c r="DS20" i="19"/>
  <c r="DR20" i="19"/>
  <c r="DQ20" i="19"/>
  <c r="DP20" i="19"/>
  <c r="DO20" i="19"/>
  <c r="DN20" i="19"/>
  <c r="DM20" i="19"/>
  <c r="DL20" i="19"/>
  <c r="DK20" i="19"/>
  <c r="DJ20" i="19"/>
  <c r="DI20" i="19"/>
  <c r="DH20" i="19"/>
  <c r="DG20" i="19"/>
  <c r="DF20" i="19"/>
  <c r="DE20" i="19"/>
  <c r="DD20" i="19"/>
  <c r="DC20" i="19"/>
  <c r="DB20" i="19"/>
  <c r="DA20" i="19"/>
  <c r="CZ20" i="19"/>
  <c r="CY20" i="19"/>
  <c r="DY16" i="19"/>
  <c r="DX16" i="19"/>
  <c r="DW16" i="19"/>
  <c r="DV16" i="19"/>
  <c r="DU16" i="19"/>
  <c r="DT16" i="19"/>
  <c r="DS16" i="19"/>
  <c r="DR16" i="19"/>
  <c r="DQ16" i="19"/>
  <c r="DP16" i="19"/>
  <c r="DO16" i="19"/>
  <c r="DN16" i="19"/>
  <c r="DM16" i="19"/>
  <c r="DL16" i="19"/>
  <c r="DK16" i="19"/>
  <c r="DJ16" i="19"/>
  <c r="DI16" i="19"/>
  <c r="DH16" i="19"/>
  <c r="DG16" i="19"/>
  <c r="DF16" i="19"/>
  <c r="DE16" i="19"/>
  <c r="DD16" i="19"/>
  <c r="DC16" i="19"/>
  <c r="DB16" i="19"/>
  <c r="DA16" i="19"/>
  <c r="CZ16" i="19"/>
  <c r="CY16" i="19"/>
  <c r="CX16" i="19"/>
  <c r="CW16" i="19"/>
  <c r="CV16" i="19"/>
  <c r="CU16" i="19"/>
  <c r="DY15" i="19"/>
  <c r="DX15" i="19"/>
  <c r="DW15" i="19"/>
  <c r="DV15" i="19"/>
  <c r="DU15" i="19"/>
  <c r="DT15" i="19"/>
  <c r="DS15" i="19"/>
  <c r="DR15" i="19"/>
  <c r="DQ15" i="19"/>
  <c r="DP15" i="19"/>
  <c r="DO15" i="19"/>
  <c r="DN15" i="19"/>
  <c r="DM15" i="19"/>
  <c r="DL15" i="19"/>
  <c r="DK15" i="19"/>
  <c r="DJ15" i="19"/>
  <c r="DI15" i="19"/>
  <c r="DH15" i="19"/>
  <c r="DG15" i="19"/>
  <c r="DF15" i="19"/>
  <c r="DE15" i="19"/>
  <c r="DD15" i="19"/>
  <c r="DC15" i="19"/>
  <c r="DB15" i="19"/>
  <c r="DA15" i="19"/>
  <c r="CZ15" i="19"/>
  <c r="CY15" i="19"/>
  <c r="CX15" i="19"/>
  <c r="CW15" i="19"/>
  <c r="CV15" i="19"/>
  <c r="CU15" i="19"/>
  <c r="DY14" i="19"/>
  <c r="DX14" i="19"/>
  <c r="DW14" i="19"/>
  <c r="DV14" i="19"/>
  <c r="DU14" i="19"/>
  <c r="DT14" i="19"/>
  <c r="DS14" i="19"/>
  <c r="DR14" i="19"/>
  <c r="DQ14" i="19"/>
  <c r="DP14" i="19"/>
  <c r="DO14" i="19"/>
  <c r="DN14" i="19"/>
  <c r="DM14" i="19"/>
  <c r="DL14" i="19"/>
  <c r="DK14" i="19"/>
  <c r="DJ14" i="19"/>
  <c r="DI14" i="19"/>
  <c r="DH14" i="19"/>
  <c r="DG14" i="19"/>
  <c r="DF14" i="19"/>
  <c r="DE14" i="19"/>
  <c r="DD14" i="19"/>
  <c r="DC14" i="19"/>
  <c r="DB14" i="19"/>
  <c r="DA14" i="19"/>
  <c r="CZ14" i="19"/>
  <c r="CY14" i="19"/>
  <c r="CX14" i="19"/>
  <c r="CW14" i="19"/>
  <c r="CV14" i="19"/>
  <c r="CU14" i="19"/>
  <c r="DY13" i="19"/>
  <c r="DX13" i="19"/>
  <c r="DW13" i="19"/>
  <c r="DV13" i="19"/>
  <c r="DU13" i="19"/>
  <c r="DT13" i="19"/>
  <c r="DS13" i="19"/>
  <c r="DR13" i="19"/>
  <c r="DQ13" i="19"/>
  <c r="DP13" i="19"/>
  <c r="DO13" i="19"/>
  <c r="DN13" i="19"/>
  <c r="DM13" i="19"/>
  <c r="DL13" i="19"/>
  <c r="DK13" i="19"/>
  <c r="DJ13" i="19"/>
  <c r="DI13" i="19"/>
  <c r="DH13" i="19"/>
  <c r="DG13" i="19"/>
  <c r="DF13" i="19"/>
  <c r="DE13" i="19"/>
  <c r="DD13" i="19"/>
  <c r="DC13" i="19"/>
  <c r="DB13" i="19"/>
  <c r="DA13" i="19"/>
  <c r="CZ13" i="19"/>
  <c r="CY13" i="19"/>
  <c r="CX13" i="19"/>
  <c r="CW13" i="19"/>
  <c r="CV13" i="19"/>
  <c r="CU13" i="19"/>
  <c r="DY12" i="19"/>
  <c r="DX12" i="19"/>
  <c r="DW12" i="19"/>
  <c r="DV12" i="19"/>
  <c r="DU12" i="19"/>
  <c r="DT12" i="19"/>
  <c r="DS12" i="19"/>
  <c r="DR12" i="19"/>
  <c r="DQ12" i="19"/>
  <c r="DP12" i="19"/>
  <c r="DO12" i="19"/>
  <c r="DN12" i="19"/>
  <c r="DM12" i="19"/>
  <c r="DL12" i="19"/>
  <c r="DK12" i="19"/>
  <c r="DJ12" i="19"/>
  <c r="DI12" i="19"/>
  <c r="DH12" i="19"/>
  <c r="DG12" i="19"/>
  <c r="DF12" i="19"/>
  <c r="DE12" i="19"/>
  <c r="DD12" i="19"/>
  <c r="DC12" i="19"/>
  <c r="DB12" i="19"/>
  <c r="DA12" i="19"/>
  <c r="CZ12" i="19"/>
  <c r="CY12" i="19"/>
  <c r="CX12" i="19"/>
  <c r="CW12" i="19"/>
  <c r="CV12" i="19"/>
  <c r="CU12" i="19"/>
  <c r="DY11" i="19"/>
  <c r="DX11" i="19"/>
  <c r="DW11" i="19"/>
  <c r="DV11" i="19"/>
  <c r="DU11" i="19"/>
  <c r="DT11" i="19"/>
  <c r="DS11" i="19"/>
  <c r="DR11" i="19"/>
  <c r="DQ11" i="19"/>
  <c r="DP11" i="19"/>
  <c r="DO11" i="19"/>
  <c r="DN11" i="19"/>
  <c r="DM11" i="19"/>
  <c r="DL11" i="19"/>
  <c r="DK11" i="19"/>
  <c r="DJ11" i="19"/>
  <c r="DI11" i="19"/>
  <c r="DH11" i="19"/>
  <c r="DG11" i="19"/>
  <c r="DF11" i="19"/>
  <c r="DE11" i="19"/>
  <c r="DD11" i="19"/>
  <c r="DC11" i="19"/>
  <c r="DB11" i="19"/>
  <c r="DA11" i="19"/>
  <c r="CZ11" i="19"/>
  <c r="CY11" i="19"/>
  <c r="CX11" i="19"/>
  <c r="CW11" i="19"/>
  <c r="CV11" i="19"/>
  <c r="CU11" i="19"/>
  <c r="DY10" i="19"/>
  <c r="DX10" i="19"/>
  <c r="DW10" i="19"/>
  <c r="DV10" i="19"/>
  <c r="DU10" i="19"/>
  <c r="DT10" i="19"/>
  <c r="DS10" i="19"/>
  <c r="DR10" i="19"/>
  <c r="DR17" i="19" s="1"/>
  <c r="DQ10" i="19"/>
  <c r="DP10" i="19"/>
  <c r="DO10" i="19"/>
  <c r="DN10" i="19"/>
  <c r="DM10" i="19"/>
  <c r="DL10" i="19"/>
  <c r="DK10" i="19"/>
  <c r="DJ10" i="19"/>
  <c r="DJ17" i="19" s="1"/>
  <c r="DI10" i="19"/>
  <c r="DH10" i="19"/>
  <c r="DG10" i="19"/>
  <c r="DF10" i="19"/>
  <c r="DE10" i="19"/>
  <c r="DD10" i="19"/>
  <c r="DC10" i="19"/>
  <c r="DB10" i="19"/>
  <c r="DA10" i="19"/>
  <c r="CZ10" i="19"/>
  <c r="CY10" i="19"/>
  <c r="CX10" i="19"/>
  <c r="CW10" i="19"/>
  <c r="CV10" i="19"/>
  <c r="CU10" i="19"/>
  <c r="DY9" i="19"/>
  <c r="DX9" i="19"/>
  <c r="DW9" i="19"/>
  <c r="DV9" i="19"/>
  <c r="DU9" i="19"/>
  <c r="DT9" i="19"/>
  <c r="DS9" i="19"/>
  <c r="DR9" i="19"/>
  <c r="DQ9" i="19"/>
  <c r="DP9" i="19"/>
  <c r="DO9" i="19"/>
  <c r="DN9" i="19"/>
  <c r="DM9" i="19"/>
  <c r="DL9" i="19"/>
  <c r="DK9" i="19"/>
  <c r="DJ9" i="19"/>
  <c r="DI9" i="19"/>
  <c r="DH9" i="19"/>
  <c r="DG9" i="19"/>
  <c r="DF9" i="19"/>
  <c r="DE9" i="19"/>
  <c r="DD9" i="19"/>
  <c r="DC9" i="19"/>
  <c r="DB9" i="19"/>
  <c r="DA9" i="19"/>
  <c r="CZ9" i="19"/>
  <c r="CY9" i="19"/>
  <c r="CX9" i="19"/>
  <c r="CW9" i="19"/>
  <c r="CV9" i="19"/>
  <c r="CU9" i="19"/>
  <c r="DY8" i="19"/>
  <c r="DX8" i="19"/>
  <c r="DW8" i="19"/>
  <c r="DV8" i="19"/>
  <c r="DU8" i="19"/>
  <c r="DT8" i="19"/>
  <c r="DS8" i="19"/>
  <c r="DR8" i="19"/>
  <c r="DQ8" i="19"/>
  <c r="DP8" i="19"/>
  <c r="DO8" i="19"/>
  <c r="DN8" i="19"/>
  <c r="DM8" i="19"/>
  <c r="DL8" i="19"/>
  <c r="DK8" i="19"/>
  <c r="DJ8" i="19"/>
  <c r="DI8" i="19"/>
  <c r="DH8" i="19"/>
  <c r="DG8" i="19"/>
  <c r="DF8" i="19"/>
  <c r="DE8" i="19"/>
  <c r="DD8" i="19"/>
  <c r="DC8" i="19"/>
  <c r="DB8" i="19"/>
  <c r="DA8" i="19"/>
  <c r="CZ8" i="19"/>
  <c r="CY8" i="19"/>
  <c r="CX8" i="19"/>
  <c r="CW8" i="19"/>
  <c r="CV8" i="19"/>
  <c r="CU8" i="19"/>
  <c r="DY7" i="19"/>
  <c r="DX7" i="19"/>
  <c r="DW7" i="19"/>
  <c r="DV7" i="19"/>
  <c r="DU7" i="19"/>
  <c r="DT7" i="19"/>
  <c r="DS7" i="19"/>
  <c r="DR7" i="19"/>
  <c r="DQ7" i="19"/>
  <c r="DP7" i="19"/>
  <c r="DO7" i="19"/>
  <c r="DN7" i="19"/>
  <c r="DM7" i="19"/>
  <c r="DL7" i="19"/>
  <c r="DK7" i="19"/>
  <c r="DJ7" i="19"/>
  <c r="DI7" i="19"/>
  <c r="DH7" i="19"/>
  <c r="DG7" i="19"/>
  <c r="DF7" i="19"/>
  <c r="DE7" i="19"/>
  <c r="DD7" i="19"/>
  <c r="DC7" i="19"/>
  <c r="DB7" i="19"/>
  <c r="DA7" i="19"/>
  <c r="CZ7" i="19"/>
  <c r="CY7" i="19"/>
  <c r="CX7" i="19"/>
  <c r="CW7" i="19"/>
  <c r="CV7" i="19"/>
  <c r="CU7" i="19"/>
  <c r="DY6" i="19"/>
  <c r="DX6" i="19"/>
  <c r="DW6" i="19"/>
  <c r="DV6" i="19"/>
  <c r="DU6" i="19"/>
  <c r="DT6" i="19"/>
  <c r="DS6" i="19"/>
  <c r="DR6" i="19"/>
  <c r="DQ6" i="19"/>
  <c r="DP6" i="19"/>
  <c r="DO6" i="19"/>
  <c r="DN6" i="19"/>
  <c r="DM6" i="19"/>
  <c r="DL6" i="19"/>
  <c r="DK6" i="19"/>
  <c r="DJ6" i="19"/>
  <c r="DI6" i="19"/>
  <c r="DH6" i="19"/>
  <c r="DG6" i="19"/>
  <c r="DF6" i="19"/>
  <c r="DE6" i="19"/>
  <c r="DD6" i="19"/>
  <c r="DC6" i="19"/>
  <c r="DB6" i="19"/>
  <c r="DA6" i="19"/>
  <c r="CZ6" i="19"/>
  <c r="CY6" i="19"/>
  <c r="CX6" i="19"/>
  <c r="CW6" i="19"/>
  <c r="CV6" i="19"/>
  <c r="CU6" i="19"/>
  <c r="DY5" i="19"/>
  <c r="DX5" i="19"/>
  <c r="DW5" i="19"/>
  <c r="DV5" i="19"/>
  <c r="DU5" i="19"/>
  <c r="DT5" i="19"/>
  <c r="DS5" i="19"/>
  <c r="DR5" i="19"/>
  <c r="DQ5" i="19"/>
  <c r="DP5" i="19"/>
  <c r="DO5" i="19"/>
  <c r="DN5" i="19"/>
  <c r="DM5" i="19"/>
  <c r="DL5" i="19"/>
  <c r="DK5" i="19"/>
  <c r="DJ5" i="19"/>
  <c r="DI5" i="19"/>
  <c r="DH5" i="19"/>
  <c r="DG5" i="19"/>
  <c r="DF5" i="19"/>
  <c r="DE5" i="19"/>
  <c r="DD5" i="19"/>
  <c r="DC5" i="19"/>
  <c r="DB5" i="19"/>
  <c r="DA5" i="19"/>
  <c r="CZ5" i="19"/>
  <c r="CY5" i="19"/>
  <c r="CX5" i="19"/>
  <c r="CW5" i="19"/>
  <c r="CV5" i="19"/>
  <c r="CU5" i="19"/>
  <c r="DY4" i="19"/>
  <c r="DY17" i="19" s="1"/>
  <c r="DX4" i="19"/>
  <c r="DX17" i="19" s="1"/>
  <c r="DW4" i="19"/>
  <c r="DW17" i="19" s="1"/>
  <c r="DV4" i="19"/>
  <c r="DV17" i="19" s="1"/>
  <c r="DU4" i="19"/>
  <c r="DU17" i="19" s="1"/>
  <c r="DT4" i="19"/>
  <c r="DT17" i="19" s="1"/>
  <c r="DS4" i="19"/>
  <c r="DS17" i="19" s="1"/>
  <c r="DR4" i="19"/>
  <c r="DQ4" i="19"/>
  <c r="DQ17" i="19" s="1"/>
  <c r="DP4" i="19"/>
  <c r="DP17" i="19" s="1"/>
  <c r="DO4" i="19"/>
  <c r="DO17" i="19" s="1"/>
  <c r="DN4" i="19"/>
  <c r="DN17" i="19" s="1"/>
  <c r="DM4" i="19"/>
  <c r="DM17" i="19" s="1"/>
  <c r="DL4" i="19"/>
  <c r="DL17" i="19" s="1"/>
  <c r="DK4" i="19"/>
  <c r="DK17" i="19" s="1"/>
  <c r="DJ4" i="19"/>
  <c r="DI4" i="19"/>
  <c r="DI17" i="19" s="1"/>
  <c r="DH4" i="19"/>
  <c r="DH17" i="19" s="1"/>
  <c r="DG4" i="19"/>
  <c r="DG17" i="19" s="1"/>
  <c r="DF4" i="19"/>
  <c r="DF17" i="19" s="1"/>
  <c r="DE4" i="19"/>
  <c r="DE17" i="19" s="1"/>
  <c r="DD4" i="19"/>
  <c r="DD17" i="19" s="1"/>
  <c r="DC4" i="19"/>
  <c r="DC17" i="19" s="1"/>
  <c r="DB4" i="19"/>
  <c r="DA4" i="19"/>
  <c r="DA17" i="19" s="1"/>
  <c r="CZ4" i="19"/>
  <c r="CZ17" i="19" s="1"/>
  <c r="CY4" i="19"/>
  <c r="CY17" i="19" s="1"/>
  <c r="CX4" i="19"/>
  <c r="CX17" i="19" s="1"/>
  <c r="CW4" i="19"/>
  <c r="CW17" i="19" s="1"/>
  <c r="CV4" i="19"/>
  <c r="CV17" i="19" s="1"/>
  <c r="CU4" i="19"/>
  <c r="DY3" i="19"/>
  <c r="DX3" i="19"/>
  <c r="DW3" i="19"/>
  <c r="DV3" i="19"/>
  <c r="DU3" i="19"/>
  <c r="DT3" i="19"/>
  <c r="DS3" i="19"/>
  <c r="DR3" i="19"/>
  <c r="DQ3" i="19"/>
  <c r="DP3" i="19"/>
  <c r="DO3" i="19"/>
  <c r="DN3" i="19"/>
  <c r="DM3" i="19"/>
  <c r="DL3" i="19"/>
  <c r="DK3" i="19"/>
  <c r="DJ3" i="19"/>
  <c r="DI3" i="19"/>
  <c r="DH3" i="19"/>
  <c r="DG3" i="19"/>
  <c r="DF3" i="19"/>
  <c r="DE3" i="19"/>
  <c r="DD3" i="19"/>
  <c r="DC3" i="19"/>
  <c r="DB3" i="19"/>
  <c r="DA3" i="19"/>
  <c r="CZ3" i="19"/>
  <c r="CY3" i="19"/>
  <c r="CW34" i="20"/>
  <c r="CX34" i="20"/>
  <c r="CY34" i="20"/>
  <c r="DS51" i="20"/>
  <c r="DY50" i="20"/>
  <c r="DX50" i="20"/>
  <c r="DW50" i="20"/>
  <c r="DV50" i="20"/>
  <c r="DU50" i="20"/>
  <c r="DT50" i="20"/>
  <c r="DS50" i="20"/>
  <c r="DR50" i="20"/>
  <c r="DQ50" i="20"/>
  <c r="DP50" i="20"/>
  <c r="DO50" i="20"/>
  <c r="DN50" i="20"/>
  <c r="DM50" i="20"/>
  <c r="DL50" i="20"/>
  <c r="DK50" i="20"/>
  <c r="DJ50" i="20"/>
  <c r="DI50" i="20"/>
  <c r="DH50" i="20"/>
  <c r="DG50" i="20"/>
  <c r="DF50" i="20"/>
  <c r="DE50" i="20"/>
  <c r="DD50" i="20"/>
  <c r="DC50" i="20"/>
  <c r="DB50" i="20"/>
  <c r="DA50" i="20"/>
  <c r="CZ50" i="20"/>
  <c r="CY50" i="20"/>
  <c r="CX50" i="20"/>
  <c r="CW50" i="20"/>
  <c r="CV50" i="20"/>
  <c r="CU50" i="20"/>
  <c r="DY49" i="20"/>
  <c r="DX49" i="20"/>
  <c r="DW49" i="20"/>
  <c r="DV49" i="20"/>
  <c r="DU49" i="20"/>
  <c r="DT49" i="20"/>
  <c r="DS49" i="20"/>
  <c r="DR49" i="20"/>
  <c r="DQ49" i="20"/>
  <c r="DP49" i="20"/>
  <c r="DO49" i="20"/>
  <c r="DN49" i="20"/>
  <c r="DM49" i="20"/>
  <c r="DL49" i="20"/>
  <c r="DK49" i="20"/>
  <c r="DJ49" i="20"/>
  <c r="DI49" i="20"/>
  <c r="DH49" i="20"/>
  <c r="DG49" i="20"/>
  <c r="DF49" i="20"/>
  <c r="DE49" i="20"/>
  <c r="DD49" i="20"/>
  <c r="DC49" i="20"/>
  <c r="DB49" i="20"/>
  <c r="DA49" i="20"/>
  <c r="CZ49" i="20"/>
  <c r="CY49" i="20"/>
  <c r="CX49" i="20"/>
  <c r="CW49" i="20"/>
  <c r="CV49" i="20"/>
  <c r="CU49" i="20"/>
  <c r="DY48" i="20"/>
  <c r="DX48" i="20"/>
  <c r="DW48" i="20"/>
  <c r="DV48" i="20"/>
  <c r="DU48" i="20"/>
  <c r="DT48" i="20"/>
  <c r="DS48" i="20"/>
  <c r="DR48" i="20"/>
  <c r="DQ48" i="20"/>
  <c r="DP48" i="20"/>
  <c r="DO48" i="20"/>
  <c r="DN48" i="20"/>
  <c r="DM48" i="20"/>
  <c r="DL48" i="20"/>
  <c r="DK48" i="20"/>
  <c r="DJ48" i="20"/>
  <c r="DI48" i="20"/>
  <c r="DH48" i="20"/>
  <c r="DG48" i="20"/>
  <c r="DF48" i="20"/>
  <c r="DE48" i="20"/>
  <c r="DD48" i="20"/>
  <c r="DC48" i="20"/>
  <c r="DB48" i="20"/>
  <c r="DA48" i="20"/>
  <c r="CZ48" i="20"/>
  <c r="CY48" i="20"/>
  <c r="CX48" i="20"/>
  <c r="CW48" i="20"/>
  <c r="CV48" i="20"/>
  <c r="CU48" i="20"/>
  <c r="DY47" i="20"/>
  <c r="DX47" i="20"/>
  <c r="DW47" i="20"/>
  <c r="DV47" i="20"/>
  <c r="DU47" i="20"/>
  <c r="DT47" i="20"/>
  <c r="DS47" i="20"/>
  <c r="DR47" i="20"/>
  <c r="DQ47" i="20"/>
  <c r="DP47" i="20"/>
  <c r="DO47" i="20"/>
  <c r="DN47" i="20"/>
  <c r="DM47" i="20"/>
  <c r="DL47" i="20"/>
  <c r="DK47" i="20"/>
  <c r="DJ47" i="20"/>
  <c r="DI47" i="20"/>
  <c r="DH47" i="20"/>
  <c r="DG47" i="20"/>
  <c r="DF47" i="20"/>
  <c r="DE47" i="20"/>
  <c r="DD47" i="20"/>
  <c r="DC47" i="20"/>
  <c r="DB47" i="20"/>
  <c r="DA47" i="20"/>
  <c r="CZ47" i="20"/>
  <c r="CY47" i="20"/>
  <c r="CX47" i="20"/>
  <c r="CW47" i="20"/>
  <c r="CV47" i="20"/>
  <c r="CU47" i="20"/>
  <c r="DY46" i="20"/>
  <c r="DX46" i="20"/>
  <c r="DW46" i="20"/>
  <c r="DV46" i="20"/>
  <c r="DU46" i="20"/>
  <c r="DT46" i="20"/>
  <c r="DS46" i="20"/>
  <c r="DR46" i="20"/>
  <c r="DQ46" i="20"/>
  <c r="DP46" i="20"/>
  <c r="DO46" i="20"/>
  <c r="DN46" i="20"/>
  <c r="DM46" i="20"/>
  <c r="DL46" i="20"/>
  <c r="DK46" i="20"/>
  <c r="DJ46" i="20"/>
  <c r="DI46" i="20"/>
  <c r="DH46" i="20"/>
  <c r="DG46" i="20"/>
  <c r="DF46" i="20"/>
  <c r="DE46" i="20"/>
  <c r="DD46" i="20"/>
  <c r="DC46" i="20"/>
  <c r="DB46" i="20"/>
  <c r="DA46" i="20"/>
  <c r="CZ46" i="20"/>
  <c r="CY46" i="20"/>
  <c r="CX46" i="20"/>
  <c r="CW46" i="20"/>
  <c r="CV46" i="20"/>
  <c r="CU46" i="20"/>
  <c r="DY45" i="20"/>
  <c r="DX45" i="20"/>
  <c r="DW45" i="20"/>
  <c r="DV45" i="20"/>
  <c r="DU45" i="20"/>
  <c r="DT45" i="20"/>
  <c r="DS45" i="20"/>
  <c r="DR45" i="20"/>
  <c r="DQ45" i="20"/>
  <c r="DP45" i="20"/>
  <c r="DO45" i="20"/>
  <c r="DN45" i="20"/>
  <c r="DM45" i="20"/>
  <c r="DL45" i="20"/>
  <c r="DK45" i="20"/>
  <c r="DJ45" i="20"/>
  <c r="DI45" i="20"/>
  <c r="DH45" i="20"/>
  <c r="DG45" i="20"/>
  <c r="DF45" i="20"/>
  <c r="DE45" i="20"/>
  <c r="DD45" i="20"/>
  <c r="DC45" i="20"/>
  <c r="DB45" i="20"/>
  <c r="DA45" i="20"/>
  <c r="CZ45" i="20"/>
  <c r="CY45" i="20"/>
  <c r="CX45" i="20"/>
  <c r="CW45" i="20"/>
  <c r="CV45" i="20"/>
  <c r="CU45" i="20"/>
  <c r="DY44" i="20"/>
  <c r="DX44" i="20"/>
  <c r="DW44" i="20"/>
  <c r="DV44" i="20"/>
  <c r="DU44" i="20"/>
  <c r="DT44" i="20"/>
  <c r="DS44" i="20"/>
  <c r="DR44" i="20"/>
  <c r="DQ44" i="20"/>
  <c r="DP44" i="20"/>
  <c r="DO44" i="20"/>
  <c r="DN44" i="20"/>
  <c r="DM44" i="20"/>
  <c r="DL44" i="20"/>
  <c r="DK44" i="20"/>
  <c r="DK51" i="20" s="1"/>
  <c r="DJ44" i="20"/>
  <c r="DI44" i="20"/>
  <c r="DH44" i="20"/>
  <c r="DG44" i="20"/>
  <c r="DF44" i="20"/>
  <c r="DE44" i="20"/>
  <c r="DD44" i="20"/>
  <c r="DC44" i="20"/>
  <c r="DC51" i="20" s="1"/>
  <c r="DB44" i="20"/>
  <c r="DA44" i="20"/>
  <c r="CZ44" i="20"/>
  <c r="CY44" i="20"/>
  <c r="CX44" i="20"/>
  <c r="CW44" i="20"/>
  <c r="CV44" i="20"/>
  <c r="CU44" i="20"/>
  <c r="DY43" i="20"/>
  <c r="DX43" i="20"/>
  <c r="DW43" i="20"/>
  <c r="DV43" i="20"/>
  <c r="DU43" i="20"/>
  <c r="DT43" i="20"/>
  <c r="DS43" i="20"/>
  <c r="DR43" i="20"/>
  <c r="DQ43" i="20"/>
  <c r="DP43" i="20"/>
  <c r="DO43" i="20"/>
  <c r="DN43" i="20"/>
  <c r="DM43" i="20"/>
  <c r="DL43" i="20"/>
  <c r="DK43" i="20"/>
  <c r="DJ43" i="20"/>
  <c r="DI43" i="20"/>
  <c r="DH43" i="20"/>
  <c r="DG43" i="20"/>
  <c r="DF43" i="20"/>
  <c r="DE43" i="20"/>
  <c r="DD43" i="20"/>
  <c r="DC43" i="20"/>
  <c r="DB43" i="20"/>
  <c r="DA43" i="20"/>
  <c r="CZ43" i="20"/>
  <c r="CY43" i="20"/>
  <c r="CX43" i="20"/>
  <c r="CW43" i="20"/>
  <c r="CV43" i="20"/>
  <c r="CU43" i="20"/>
  <c r="DY42" i="20"/>
  <c r="DX42" i="20"/>
  <c r="DW42" i="20"/>
  <c r="DV42" i="20"/>
  <c r="DU42" i="20"/>
  <c r="DT42" i="20"/>
  <c r="DS42" i="20"/>
  <c r="DR42" i="20"/>
  <c r="DQ42" i="20"/>
  <c r="DP42" i="20"/>
  <c r="DO42" i="20"/>
  <c r="DN42" i="20"/>
  <c r="DM42" i="20"/>
  <c r="DL42" i="20"/>
  <c r="DK42" i="20"/>
  <c r="DJ42" i="20"/>
  <c r="DI42" i="20"/>
  <c r="DH42" i="20"/>
  <c r="DG42" i="20"/>
  <c r="DF42" i="20"/>
  <c r="DE42" i="20"/>
  <c r="DD42" i="20"/>
  <c r="DC42" i="20"/>
  <c r="DB42" i="20"/>
  <c r="DA42" i="20"/>
  <c r="CZ42" i="20"/>
  <c r="CY42" i="20"/>
  <c r="CX42" i="20"/>
  <c r="CW42" i="20"/>
  <c r="CV42" i="20"/>
  <c r="CU42" i="20"/>
  <c r="DY41" i="20"/>
  <c r="DX41" i="20"/>
  <c r="DW41" i="20"/>
  <c r="DV41" i="20"/>
  <c r="DU41" i="20"/>
  <c r="DT41" i="20"/>
  <c r="DS41" i="20"/>
  <c r="DR41" i="20"/>
  <c r="DQ41" i="20"/>
  <c r="DP41" i="20"/>
  <c r="DO41" i="20"/>
  <c r="DN41" i="20"/>
  <c r="DM41" i="20"/>
  <c r="DL41" i="20"/>
  <c r="DK41" i="20"/>
  <c r="DJ41" i="20"/>
  <c r="DI41" i="20"/>
  <c r="DH41" i="20"/>
  <c r="DG41" i="20"/>
  <c r="DF41" i="20"/>
  <c r="DE41" i="20"/>
  <c r="DD41" i="20"/>
  <c r="DC41" i="20"/>
  <c r="DB41" i="20"/>
  <c r="DA41" i="20"/>
  <c r="CZ41" i="20"/>
  <c r="CY41" i="20"/>
  <c r="CX41" i="20"/>
  <c r="CW41" i="20"/>
  <c r="CV41" i="20"/>
  <c r="CU41" i="20"/>
  <c r="DY40" i="20"/>
  <c r="DX40" i="20"/>
  <c r="DW40" i="20"/>
  <c r="DV40" i="20"/>
  <c r="DU40" i="20"/>
  <c r="DT40" i="20"/>
  <c r="DS40" i="20"/>
  <c r="DR40" i="20"/>
  <c r="DQ40" i="20"/>
  <c r="DP40" i="20"/>
  <c r="DO40" i="20"/>
  <c r="DN40" i="20"/>
  <c r="DM40" i="20"/>
  <c r="DL40" i="20"/>
  <c r="DK40" i="20"/>
  <c r="DJ40" i="20"/>
  <c r="DI40" i="20"/>
  <c r="DH40" i="20"/>
  <c r="DG40" i="20"/>
  <c r="DF40" i="20"/>
  <c r="DE40" i="20"/>
  <c r="DD40" i="20"/>
  <c r="DC40" i="20"/>
  <c r="DB40" i="20"/>
  <c r="DA40" i="20"/>
  <c r="CZ40" i="20"/>
  <c r="CY40" i="20"/>
  <c r="CX40" i="20"/>
  <c r="CW40" i="20"/>
  <c r="CV40" i="20"/>
  <c r="CU40" i="20"/>
  <c r="DY39" i="20"/>
  <c r="DX39" i="20"/>
  <c r="DW39" i="20"/>
  <c r="DV39" i="20"/>
  <c r="DU39" i="20"/>
  <c r="DT39" i="20"/>
  <c r="DS39" i="20"/>
  <c r="DR39" i="20"/>
  <c r="DQ39" i="20"/>
  <c r="DP39" i="20"/>
  <c r="DO39" i="20"/>
  <c r="DN39" i="20"/>
  <c r="DM39" i="20"/>
  <c r="DL39" i="20"/>
  <c r="DK39" i="20"/>
  <c r="DJ39" i="20"/>
  <c r="DI39" i="20"/>
  <c r="DH39" i="20"/>
  <c r="DG39" i="20"/>
  <c r="DF39" i="20"/>
  <c r="DE39" i="20"/>
  <c r="DD39" i="20"/>
  <c r="DC39" i="20"/>
  <c r="DB39" i="20"/>
  <c r="DA39" i="20"/>
  <c r="CZ39" i="20"/>
  <c r="CY39" i="20"/>
  <c r="CX39" i="20"/>
  <c r="CW39" i="20"/>
  <c r="CV39" i="20"/>
  <c r="CU39" i="20"/>
  <c r="DY38" i="20"/>
  <c r="DY51" i="20" s="1"/>
  <c r="DX38" i="20"/>
  <c r="DX51" i="20" s="1"/>
  <c r="DW38" i="20"/>
  <c r="DW51" i="20" s="1"/>
  <c r="DV38" i="20"/>
  <c r="DV51" i="20" s="1"/>
  <c r="DU38" i="20"/>
  <c r="DU51" i="20" s="1"/>
  <c r="DT38" i="20"/>
  <c r="DT51" i="20" s="1"/>
  <c r="DS38" i="20"/>
  <c r="DR38" i="20"/>
  <c r="DR51" i="20" s="1"/>
  <c r="DQ38" i="20"/>
  <c r="DQ51" i="20" s="1"/>
  <c r="DP38" i="20"/>
  <c r="DP51" i="20" s="1"/>
  <c r="DO38" i="20"/>
  <c r="DO51" i="20" s="1"/>
  <c r="DN38" i="20"/>
  <c r="DN51" i="20" s="1"/>
  <c r="DM38" i="20"/>
  <c r="DM51" i="20" s="1"/>
  <c r="DL38" i="20"/>
  <c r="DL51" i="20" s="1"/>
  <c r="DK38" i="20"/>
  <c r="DJ38" i="20"/>
  <c r="DJ51" i="20" s="1"/>
  <c r="DI38" i="20"/>
  <c r="DI51" i="20" s="1"/>
  <c r="DH38" i="20"/>
  <c r="DH51" i="20" s="1"/>
  <c r="DG38" i="20"/>
  <c r="DG51" i="20" s="1"/>
  <c r="DF38" i="20"/>
  <c r="DF51" i="20" s="1"/>
  <c r="DE38" i="20"/>
  <c r="DE51" i="20" s="1"/>
  <c r="DD38" i="20"/>
  <c r="DD51" i="20" s="1"/>
  <c r="DC38" i="20"/>
  <c r="DB38" i="20"/>
  <c r="DB51" i="20" s="1"/>
  <c r="DA38" i="20"/>
  <c r="DA51" i="20" s="1"/>
  <c r="CZ38" i="20"/>
  <c r="CZ51" i="20" s="1"/>
  <c r="CY38" i="20"/>
  <c r="CY51" i="20" s="1"/>
  <c r="CX38" i="20"/>
  <c r="CX51" i="20" s="1"/>
  <c r="CW38" i="20"/>
  <c r="CW51" i="20" s="1"/>
  <c r="CV38" i="20"/>
  <c r="CV51" i="20" s="1"/>
  <c r="CU38" i="20"/>
  <c r="DY37" i="20"/>
  <c r="DX37" i="20"/>
  <c r="DW37" i="20"/>
  <c r="DV37" i="20"/>
  <c r="DU37" i="20"/>
  <c r="DT37" i="20"/>
  <c r="DS37" i="20"/>
  <c r="DR37" i="20"/>
  <c r="DQ37" i="20"/>
  <c r="DP37" i="20"/>
  <c r="DO37" i="20"/>
  <c r="DN37" i="20"/>
  <c r="DM37" i="20"/>
  <c r="DL37" i="20"/>
  <c r="DK37" i="20"/>
  <c r="DJ37" i="20"/>
  <c r="DI37" i="20"/>
  <c r="DH37" i="20"/>
  <c r="DG37" i="20"/>
  <c r="DF37" i="20"/>
  <c r="DE37" i="20"/>
  <c r="DD37" i="20"/>
  <c r="DC37" i="20"/>
  <c r="DB37" i="20"/>
  <c r="DA37" i="20"/>
  <c r="CZ37" i="20"/>
  <c r="CY37" i="20"/>
  <c r="DY33" i="20"/>
  <c r="DX33" i="20"/>
  <c r="DW33" i="20"/>
  <c r="DV33" i="20"/>
  <c r="DU33" i="20"/>
  <c r="DT33" i="20"/>
  <c r="DS33" i="20"/>
  <c r="DR33" i="20"/>
  <c r="DQ33" i="20"/>
  <c r="DP33" i="20"/>
  <c r="DO33" i="20"/>
  <c r="DN33" i="20"/>
  <c r="DM33" i="20"/>
  <c r="DL33" i="20"/>
  <c r="DK33" i="20"/>
  <c r="DJ33" i="20"/>
  <c r="DI33" i="20"/>
  <c r="DH33" i="20"/>
  <c r="DG33" i="20"/>
  <c r="DF33" i="20"/>
  <c r="DE33" i="20"/>
  <c r="DD33" i="20"/>
  <c r="DC33" i="20"/>
  <c r="DB33" i="20"/>
  <c r="DA33" i="20"/>
  <c r="CZ33" i="20"/>
  <c r="CY33" i="20"/>
  <c r="CX33" i="20"/>
  <c r="CW33" i="20"/>
  <c r="CV33" i="20"/>
  <c r="CU33" i="20"/>
  <c r="DY32" i="20"/>
  <c r="DX32" i="20"/>
  <c r="DW32" i="20"/>
  <c r="DV32" i="20"/>
  <c r="DU32" i="20"/>
  <c r="DT32" i="20"/>
  <c r="DS32" i="20"/>
  <c r="DR32" i="20"/>
  <c r="DQ32" i="20"/>
  <c r="DP32" i="20"/>
  <c r="DO32" i="20"/>
  <c r="DN32" i="20"/>
  <c r="DM32" i="20"/>
  <c r="DL32" i="20"/>
  <c r="DK32" i="20"/>
  <c r="DJ32" i="20"/>
  <c r="DI32" i="20"/>
  <c r="DH32" i="20"/>
  <c r="DG32" i="20"/>
  <c r="DF32" i="20"/>
  <c r="DE32" i="20"/>
  <c r="DD32" i="20"/>
  <c r="DC32" i="20"/>
  <c r="DB32" i="20"/>
  <c r="DA32" i="20"/>
  <c r="CZ32" i="20"/>
  <c r="CY32" i="20"/>
  <c r="CX32" i="20"/>
  <c r="CW32" i="20"/>
  <c r="CV32" i="20"/>
  <c r="CU32" i="20"/>
  <c r="DY31" i="20"/>
  <c r="DX31" i="20"/>
  <c r="DW31" i="20"/>
  <c r="DV31" i="20"/>
  <c r="DU31" i="20"/>
  <c r="DT31" i="20"/>
  <c r="DS31" i="20"/>
  <c r="DR31" i="20"/>
  <c r="DQ31" i="20"/>
  <c r="DP31" i="20"/>
  <c r="DO31" i="20"/>
  <c r="DN31" i="20"/>
  <c r="DM31" i="20"/>
  <c r="DL31" i="20"/>
  <c r="DK31" i="20"/>
  <c r="DJ31" i="20"/>
  <c r="DI31" i="20"/>
  <c r="DH31" i="20"/>
  <c r="DG31" i="20"/>
  <c r="DF31" i="20"/>
  <c r="DE31" i="20"/>
  <c r="DD31" i="20"/>
  <c r="DC31" i="20"/>
  <c r="DB31" i="20"/>
  <c r="DA31" i="20"/>
  <c r="CZ31" i="20"/>
  <c r="CY31" i="20"/>
  <c r="CX31" i="20"/>
  <c r="CW31" i="20"/>
  <c r="CV31" i="20"/>
  <c r="CU31" i="20"/>
  <c r="DY30" i="20"/>
  <c r="DX30" i="20"/>
  <c r="DW30" i="20"/>
  <c r="DV30" i="20"/>
  <c r="DU30" i="20"/>
  <c r="DT30" i="20"/>
  <c r="DS30" i="20"/>
  <c r="DR30" i="20"/>
  <c r="DQ30" i="20"/>
  <c r="DP30" i="20"/>
  <c r="DO30" i="20"/>
  <c r="DN30" i="20"/>
  <c r="DM30" i="20"/>
  <c r="DL30" i="20"/>
  <c r="DK30" i="20"/>
  <c r="DJ30" i="20"/>
  <c r="DI30" i="20"/>
  <c r="DH30" i="20"/>
  <c r="DG30" i="20"/>
  <c r="DF30" i="20"/>
  <c r="DE30" i="20"/>
  <c r="DD30" i="20"/>
  <c r="DC30" i="20"/>
  <c r="DB30" i="20"/>
  <c r="DA30" i="20"/>
  <c r="CZ30" i="20"/>
  <c r="CY30" i="20"/>
  <c r="CX30" i="20"/>
  <c r="CW30" i="20"/>
  <c r="CV30" i="20"/>
  <c r="CU30" i="20"/>
  <c r="DY29" i="20"/>
  <c r="DX29" i="20"/>
  <c r="DW29" i="20"/>
  <c r="DV29" i="20"/>
  <c r="DU29" i="20"/>
  <c r="DT29" i="20"/>
  <c r="DS29" i="20"/>
  <c r="DR29" i="20"/>
  <c r="DQ29" i="20"/>
  <c r="DP29" i="20"/>
  <c r="DO29" i="20"/>
  <c r="DN29" i="20"/>
  <c r="DM29" i="20"/>
  <c r="DL29" i="20"/>
  <c r="DK29" i="20"/>
  <c r="DJ29" i="20"/>
  <c r="DI29" i="20"/>
  <c r="DH29" i="20"/>
  <c r="DG29" i="20"/>
  <c r="DF29" i="20"/>
  <c r="DE29" i="20"/>
  <c r="DD29" i="20"/>
  <c r="DC29" i="20"/>
  <c r="DB29" i="20"/>
  <c r="DA29" i="20"/>
  <c r="CZ29" i="20"/>
  <c r="CY29" i="20"/>
  <c r="CX29" i="20"/>
  <c r="CW29" i="20"/>
  <c r="CV29" i="20"/>
  <c r="CU29" i="20"/>
  <c r="DY28" i="20"/>
  <c r="DX28" i="20"/>
  <c r="DW28" i="20"/>
  <c r="DV28" i="20"/>
  <c r="DU28" i="20"/>
  <c r="DT28" i="20"/>
  <c r="DS28" i="20"/>
  <c r="DR28" i="20"/>
  <c r="DQ28" i="20"/>
  <c r="DP28" i="20"/>
  <c r="DO28" i="20"/>
  <c r="DN28" i="20"/>
  <c r="DM28" i="20"/>
  <c r="DL28" i="20"/>
  <c r="DK28" i="20"/>
  <c r="DJ28" i="20"/>
  <c r="DI28" i="20"/>
  <c r="DH28" i="20"/>
  <c r="DG28" i="20"/>
  <c r="DF28" i="20"/>
  <c r="DE28" i="20"/>
  <c r="DD28" i="20"/>
  <c r="DC28" i="20"/>
  <c r="DB28" i="20"/>
  <c r="DA28" i="20"/>
  <c r="CZ28" i="20"/>
  <c r="CY28" i="20"/>
  <c r="CX28" i="20"/>
  <c r="CW28" i="20"/>
  <c r="CV28" i="20"/>
  <c r="CU28" i="20"/>
  <c r="DY27" i="20"/>
  <c r="DX27" i="20"/>
  <c r="DW27" i="20"/>
  <c r="DW34" i="20" s="1"/>
  <c r="DV27" i="20"/>
  <c r="DU27" i="20"/>
  <c r="DT27" i="20"/>
  <c r="DS27" i="20"/>
  <c r="DR27" i="20"/>
  <c r="DQ27" i="20"/>
  <c r="DP27" i="20"/>
  <c r="DO27" i="20"/>
  <c r="DO34" i="20" s="1"/>
  <c r="DN27" i="20"/>
  <c r="DM27" i="20"/>
  <c r="DL27" i="20"/>
  <c r="DK27" i="20"/>
  <c r="DJ27" i="20"/>
  <c r="DI27" i="20"/>
  <c r="DH27" i="20"/>
  <c r="DG27" i="20"/>
  <c r="DG34" i="20" s="1"/>
  <c r="DF27" i="20"/>
  <c r="DE27" i="20"/>
  <c r="DD27" i="20"/>
  <c r="DC27" i="20"/>
  <c r="DB27" i="20"/>
  <c r="DA27" i="20"/>
  <c r="CZ27" i="20"/>
  <c r="CY27" i="20"/>
  <c r="CX27" i="20"/>
  <c r="CW27" i="20"/>
  <c r="CV27" i="20"/>
  <c r="CU27" i="20"/>
  <c r="DY26" i="20"/>
  <c r="DX26" i="20"/>
  <c r="DW26" i="20"/>
  <c r="DV26" i="20"/>
  <c r="DU26" i="20"/>
  <c r="DT26" i="20"/>
  <c r="DS26" i="20"/>
  <c r="DR26" i="20"/>
  <c r="DQ26" i="20"/>
  <c r="DP26" i="20"/>
  <c r="DO26" i="20"/>
  <c r="DN26" i="20"/>
  <c r="DM26" i="20"/>
  <c r="DL26" i="20"/>
  <c r="DK26" i="20"/>
  <c r="DJ26" i="20"/>
  <c r="DI26" i="20"/>
  <c r="DH26" i="20"/>
  <c r="DG26" i="20"/>
  <c r="DF26" i="20"/>
  <c r="DE26" i="20"/>
  <c r="DD26" i="20"/>
  <c r="DC26" i="20"/>
  <c r="DB26" i="20"/>
  <c r="DA26" i="20"/>
  <c r="CZ26" i="20"/>
  <c r="CY26" i="20"/>
  <c r="CX26" i="20"/>
  <c r="CW26" i="20"/>
  <c r="CV26" i="20"/>
  <c r="CU26" i="20"/>
  <c r="DY25" i="20"/>
  <c r="DX25" i="20"/>
  <c r="DW25" i="20"/>
  <c r="DV25" i="20"/>
  <c r="DU25" i="20"/>
  <c r="DT25" i="20"/>
  <c r="DS25" i="20"/>
  <c r="DR25" i="20"/>
  <c r="DQ25" i="20"/>
  <c r="DP25" i="20"/>
  <c r="DO25" i="20"/>
  <c r="DN25" i="20"/>
  <c r="DM25" i="20"/>
  <c r="DL25" i="20"/>
  <c r="DK25" i="20"/>
  <c r="DJ25" i="20"/>
  <c r="DI25" i="20"/>
  <c r="DH25" i="20"/>
  <c r="DG25" i="20"/>
  <c r="DF25" i="20"/>
  <c r="DE25" i="20"/>
  <c r="DD25" i="20"/>
  <c r="DC25" i="20"/>
  <c r="DB25" i="20"/>
  <c r="DA25" i="20"/>
  <c r="CZ25" i="20"/>
  <c r="CY25" i="20"/>
  <c r="CX25" i="20"/>
  <c r="CW25" i="20"/>
  <c r="CV25" i="20"/>
  <c r="CU25" i="20"/>
  <c r="DY24" i="20"/>
  <c r="DX24" i="20"/>
  <c r="DW24" i="20"/>
  <c r="DV24" i="20"/>
  <c r="DU24" i="20"/>
  <c r="DT24" i="20"/>
  <c r="DS24" i="20"/>
  <c r="DR24" i="20"/>
  <c r="DQ24" i="20"/>
  <c r="DP24" i="20"/>
  <c r="DO24" i="20"/>
  <c r="DN24" i="20"/>
  <c r="DM24" i="20"/>
  <c r="DL24" i="20"/>
  <c r="DK24" i="20"/>
  <c r="DJ24" i="20"/>
  <c r="DI24" i="20"/>
  <c r="DH24" i="20"/>
  <c r="DG24" i="20"/>
  <c r="DF24" i="20"/>
  <c r="DE24" i="20"/>
  <c r="DD24" i="20"/>
  <c r="DC24" i="20"/>
  <c r="DB24" i="20"/>
  <c r="DA24" i="20"/>
  <c r="CZ24" i="20"/>
  <c r="CY24" i="20"/>
  <c r="CX24" i="20"/>
  <c r="CW24" i="20"/>
  <c r="CV24" i="20"/>
  <c r="CU24" i="20"/>
  <c r="DY23" i="20"/>
  <c r="DX23" i="20"/>
  <c r="DW23" i="20"/>
  <c r="DV23" i="20"/>
  <c r="DU23" i="20"/>
  <c r="DT23" i="20"/>
  <c r="DS23" i="20"/>
  <c r="DR23" i="20"/>
  <c r="DQ23" i="20"/>
  <c r="DP23" i="20"/>
  <c r="DO23" i="20"/>
  <c r="DN23" i="20"/>
  <c r="DM23" i="20"/>
  <c r="DL23" i="20"/>
  <c r="DK23" i="20"/>
  <c r="DJ23" i="20"/>
  <c r="DI23" i="20"/>
  <c r="DH23" i="20"/>
  <c r="DG23" i="20"/>
  <c r="DF23" i="20"/>
  <c r="DE23" i="20"/>
  <c r="DD23" i="20"/>
  <c r="DC23" i="20"/>
  <c r="DB23" i="20"/>
  <c r="DA23" i="20"/>
  <c r="CZ23" i="20"/>
  <c r="CY23" i="20"/>
  <c r="CX23" i="20"/>
  <c r="CW23" i="20"/>
  <c r="CV23" i="20"/>
  <c r="CU23" i="20"/>
  <c r="DY22" i="20"/>
  <c r="DX22" i="20"/>
  <c r="DW22" i="20"/>
  <c r="DV22" i="20"/>
  <c r="DU22" i="20"/>
  <c r="DT22" i="20"/>
  <c r="DS22" i="20"/>
  <c r="DR22" i="20"/>
  <c r="DQ22" i="20"/>
  <c r="DP22" i="20"/>
  <c r="DO22" i="20"/>
  <c r="DN22" i="20"/>
  <c r="DM22" i="20"/>
  <c r="DL22" i="20"/>
  <c r="DK22" i="20"/>
  <c r="DJ22" i="20"/>
  <c r="DI22" i="20"/>
  <c r="DH22" i="20"/>
  <c r="DG22" i="20"/>
  <c r="DF22" i="20"/>
  <c r="DE22" i="20"/>
  <c r="DD22" i="20"/>
  <c r="DC22" i="20"/>
  <c r="DB22" i="20"/>
  <c r="DA22" i="20"/>
  <c r="CZ22" i="20"/>
  <c r="CY22" i="20"/>
  <c r="CX22" i="20"/>
  <c r="CW22" i="20"/>
  <c r="CV22" i="20"/>
  <c r="CU22" i="20"/>
  <c r="DY21" i="20"/>
  <c r="DY34" i="20" s="1"/>
  <c r="DX21" i="20"/>
  <c r="DX34" i="20" s="1"/>
  <c r="DW21" i="20"/>
  <c r="DV21" i="20"/>
  <c r="DV34" i="20" s="1"/>
  <c r="DU21" i="20"/>
  <c r="DU34" i="20" s="1"/>
  <c r="DT21" i="20"/>
  <c r="DT34" i="20" s="1"/>
  <c r="DS21" i="20"/>
  <c r="DS34" i="20" s="1"/>
  <c r="DR21" i="20"/>
  <c r="DR34" i="20" s="1"/>
  <c r="DQ21" i="20"/>
  <c r="DQ34" i="20" s="1"/>
  <c r="DP21" i="20"/>
  <c r="DP34" i="20" s="1"/>
  <c r="DO21" i="20"/>
  <c r="DN21" i="20"/>
  <c r="DN34" i="20" s="1"/>
  <c r="DM21" i="20"/>
  <c r="DM34" i="20" s="1"/>
  <c r="DL21" i="20"/>
  <c r="DL34" i="20" s="1"/>
  <c r="DK21" i="20"/>
  <c r="DK34" i="20" s="1"/>
  <c r="DJ21" i="20"/>
  <c r="DJ34" i="20" s="1"/>
  <c r="DI21" i="20"/>
  <c r="DI34" i="20" s="1"/>
  <c r="DH21" i="20"/>
  <c r="DH34" i="20" s="1"/>
  <c r="DG21" i="20"/>
  <c r="DF21" i="20"/>
  <c r="DF34" i="20" s="1"/>
  <c r="DE21" i="20"/>
  <c r="DE34" i="20" s="1"/>
  <c r="DD21" i="20"/>
  <c r="DD34" i="20" s="1"/>
  <c r="DC21" i="20"/>
  <c r="DC34" i="20" s="1"/>
  <c r="DB21" i="20"/>
  <c r="DB34" i="20" s="1"/>
  <c r="DA21" i="20"/>
  <c r="DA34" i="20" s="1"/>
  <c r="CZ21" i="20"/>
  <c r="CZ34" i="20" s="1"/>
  <c r="CY21" i="20"/>
  <c r="CX21" i="20"/>
  <c r="CW21" i="20"/>
  <c r="CV21" i="20"/>
  <c r="CV34" i="20" s="1"/>
  <c r="CU21" i="20"/>
  <c r="DY20" i="20"/>
  <c r="DX20" i="20"/>
  <c r="DW20" i="20"/>
  <c r="DV20" i="20"/>
  <c r="DU20" i="20"/>
  <c r="DT20" i="20"/>
  <c r="DS20" i="20"/>
  <c r="DR20" i="20"/>
  <c r="DQ20" i="20"/>
  <c r="DP20" i="20"/>
  <c r="DO20" i="20"/>
  <c r="DN20" i="20"/>
  <c r="DM20" i="20"/>
  <c r="DL20" i="20"/>
  <c r="DK20" i="20"/>
  <c r="DJ20" i="20"/>
  <c r="DI20" i="20"/>
  <c r="DH20" i="20"/>
  <c r="DG20" i="20"/>
  <c r="DF20" i="20"/>
  <c r="DE20" i="20"/>
  <c r="DD20" i="20"/>
  <c r="DC20" i="20"/>
  <c r="DB20" i="20"/>
  <c r="DA20" i="20"/>
  <c r="CZ20" i="20"/>
  <c r="CY20" i="20"/>
  <c r="DY16" i="20"/>
  <c r="DX16" i="20"/>
  <c r="DW16" i="20"/>
  <c r="DV16" i="20"/>
  <c r="DU16" i="20"/>
  <c r="DT16" i="20"/>
  <c r="DS16" i="20"/>
  <c r="DR16" i="20"/>
  <c r="DQ16" i="20"/>
  <c r="DP16" i="20"/>
  <c r="DO16" i="20"/>
  <c r="DN16" i="20"/>
  <c r="DM16" i="20"/>
  <c r="DL16" i="20"/>
  <c r="DK16" i="20"/>
  <c r="DJ16" i="20"/>
  <c r="DI16" i="20"/>
  <c r="DH16" i="20"/>
  <c r="DG16" i="20"/>
  <c r="DF16" i="20"/>
  <c r="DE16" i="20"/>
  <c r="DD16" i="20"/>
  <c r="DC16" i="20"/>
  <c r="DB16" i="20"/>
  <c r="DA16" i="20"/>
  <c r="CZ16" i="20"/>
  <c r="CY16" i="20"/>
  <c r="CX16" i="20"/>
  <c r="CW16" i="20"/>
  <c r="CV16" i="20"/>
  <c r="CU16" i="20"/>
  <c r="DY15" i="20"/>
  <c r="DX15" i="20"/>
  <c r="DW15" i="20"/>
  <c r="DV15" i="20"/>
  <c r="DU15" i="20"/>
  <c r="DT15" i="20"/>
  <c r="DS15" i="20"/>
  <c r="DR15" i="20"/>
  <c r="DQ15" i="20"/>
  <c r="DP15" i="20"/>
  <c r="DO15" i="20"/>
  <c r="DN15" i="20"/>
  <c r="DM15" i="20"/>
  <c r="DL15" i="20"/>
  <c r="DK15" i="20"/>
  <c r="DJ15" i="20"/>
  <c r="DI15" i="20"/>
  <c r="DH15" i="20"/>
  <c r="DG15" i="20"/>
  <c r="DF15" i="20"/>
  <c r="DE15" i="20"/>
  <c r="DD15" i="20"/>
  <c r="DC15" i="20"/>
  <c r="DB15" i="20"/>
  <c r="DA15" i="20"/>
  <c r="CZ15" i="20"/>
  <c r="CY15" i="20"/>
  <c r="CX15" i="20"/>
  <c r="CW15" i="20"/>
  <c r="CV15" i="20"/>
  <c r="CU15" i="20"/>
  <c r="DY14" i="20"/>
  <c r="DX14" i="20"/>
  <c r="DW14" i="20"/>
  <c r="DV14" i="20"/>
  <c r="DU14" i="20"/>
  <c r="DT14" i="20"/>
  <c r="DS14" i="20"/>
  <c r="DR14" i="20"/>
  <c r="DQ14" i="20"/>
  <c r="DP14" i="20"/>
  <c r="DO14" i="20"/>
  <c r="DN14" i="20"/>
  <c r="DM14" i="20"/>
  <c r="DL14" i="20"/>
  <c r="DK14" i="20"/>
  <c r="DJ14" i="20"/>
  <c r="DI14" i="20"/>
  <c r="DH14" i="20"/>
  <c r="DG14" i="20"/>
  <c r="DF14" i="20"/>
  <c r="DE14" i="20"/>
  <c r="DD14" i="20"/>
  <c r="DC14" i="20"/>
  <c r="DB14" i="20"/>
  <c r="DA14" i="20"/>
  <c r="CZ14" i="20"/>
  <c r="CY14" i="20"/>
  <c r="CX14" i="20"/>
  <c r="CW14" i="20"/>
  <c r="CV14" i="20"/>
  <c r="CU14" i="20"/>
  <c r="DY13" i="20"/>
  <c r="DX13" i="20"/>
  <c r="DW13" i="20"/>
  <c r="DV13" i="20"/>
  <c r="DU13" i="20"/>
  <c r="DT13" i="20"/>
  <c r="DS13" i="20"/>
  <c r="DR13" i="20"/>
  <c r="DQ13" i="20"/>
  <c r="DP13" i="20"/>
  <c r="DO13" i="20"/>
  <c r="DN13" i="20"/>
  <c r="DM13" i="20"/>
  <c r="DL13" i="20"/>
  <c r="DK13" i="20"/>
  <c r="DJ13" i="20"/>
  <c r="DI13" i="20"/>
  <c r="DH13" i="20"/>
  <c r="DG13" i="20"/>
  <c r="DF13" i="20"/>
  <c r="DE13" i="20"/>
  <c r="DD13" i="20"/>
  <c r="DC13" i="20"/>
  <c r="DB13" i="20"/>
  <c r="DA13" i="20"/>
  <c r="CZ13" i="20"/>
  <c r="CY13" i="20"/>
  <c r="CX13" i="20"/>
  <c r="CW13" i="20"/>
  <c r="CV13" i="20"/>
  <c r="CU13" i="20"/>
  <c r="DY12" i="20"/>
  <c r="DX12" i="20"/>
  <c r="DW12" i="20"/>
  <c r="DV12" i="20"/>
  <c r="DU12" i="20"/>
  <c r="DT12" i="20"/>
  <c r="DS12" i="20"/>
  <c r="DR12" i="20"/>
  <c r="DQ12" i="20"/>
  <c r="DP12" i="20"/>
  <c r="DO12" i="20"/>
  <c r="DN12" i="20"/>
  <c r="DM12" i="20"/>
  <c r="DL12" i="20"/>
  <c r="DK12" i="20"/>
  <c r="DJ12" i="20"/>
  <c r="DI12" i="20"/>
  <c r="DH12" i="20"/>
  <c r="DG12" i="20"/>
  <c r="DF12" i="20"/>
  <c r="DE12" i="20"/>
  <c r="DD12" i="20"/>
  <c r="DC12" i="20"/>
  <c r="DB12" i="20"/>
  <c r="DA12" i="20"/>
  <c r="CZ12" i="20"/>
  <c r="CY12" i="20"/>
  <c r="CX12" i="20"/>
  <c r="CW12" i="20"/>
  <c r="CV12" i="20"/>
  <c r="CU12" i="20"/>
  <c r="DY11" i="20"/>
  <c r="DX11" i="20"/>
  <c r="DW11" i="20"/>
  <c r="DV11" i="20"/>
  <c r="DU11" i="20"/>
  <c r="DT11" i="20"/>
  <c r="DS11" i="20"/>
  <c r="DR11" i="20"/>
  <c r="DQ11" i="20"/>
  <c r="DP11" i="20"/>
  <c r="DO11" i="20"/>
  <c r="DN11" i="20"/>
  <c r="DM11" i="20"/>
  <c r="DL11" i="20"/>
  <c r="DK11" i="20"/>
  <c r="DJ11" i="20"/>
  <c r="DI11" i="20"/>
  <c r="DH11" i="20"/>
  <c r="DG11" i="20"/>
  <c r="DF11" i="20"/>
  <c r="DE11" i="20"/>
  <c r="DD11" i="20"/>
  <c r="DC11" i="20"/>
  <c r="DB11" i="20"/>
  <c r="DA11" i="20"/>
  <c r="CZ11" i="20"/>
  <c r="CY11" i="20"/>
  <c r="CX11" i="20"/>
  <c r="CW11" i="20"/>
  <c r="CV11" i="20"/>
  <c r="CU11" i="20"/>
  <c r="DY10" i="20"/>
  <c r="DX10" i="20"/>
  <c r="DW10" i="20"/>
  <c r="DV10" i="20"/>
  <c r="DU10" i="20"/>
  <c r="DT10" i="20"/>
  <c r="DS10" i="20"/>
  <c r="DS17" i="20" s="1"/>
  <c r="DR10" i="20"/>
  <c r="DQ10" i="20"/>
  <c r="DP10" i="20"/>
  <c r="DO10" i="20"/>
  <c r="DN10" i="20"/>
  <c r="DM10" i="20"/>
  <c r="DL10" i="20"/>
  <c r="DK10" i="20"/>
  <c r="DK17" i="20" s="1"/>
  <c r="DJ10" i="20"/>
  <c r="DI10" i="20"/>
  <c r="DH10" i="20"/>
  <c r="DG10" i="20"/>
  <c r="DF10" i="20"/>
  <c r="DE10" i="20"/>
  <c r="DD10" i="20"/>
  <c r="DC10" i="20"/>
  <c r="DC17" i="20" s="1"/>
  <c r="DB10" i="20"/>
  <c r="DA10" i="20"/>
  <c r="CZ10" i="20"/>
  <c r="CY10" i="20"/>
  <c r="CX10" i="20"/>
  <c r="CW10" i="20"/>
  <c r="CV10" i="20"/>
  <c r="CU10" i="20"/>
  <c r="DY9" i="20"/>
  <c r="DX9" i="20"/>
  <c r="DW9" i="20"/>
  <c r="DV9" i="20"/>
  <c r="DU9" i="20"/>
  <c r="DT9" i="20"/>
  <c r="DS9" i="20"/>
  <c r="DR9" i="20"/>
  <c r="DQ9" i="20"/>
  <c r="DP9" i="20"/>
  <c r="DO9" i="20"/>
  <c r="DN9" i="20"/>
  <c r="DM9" i="20"/>
  <c r="DL9" i="20"/>
  <c r="DK9" i="20"/>
  <c r="DJ9" i="20"/>
  <c r="DI9" i="20"/>
  <c r="DH9" i="20"/>
  <c r="DG9" i="20"/>
  <c r="DF9" i="20"/>
  <c r="DE9" i="20"/>
  <c r="DD9" i="20"/>
  <c r="DC9" i="20"/>
  <c r="DB9" i="20"/>
  <c r="DA9" i="20"/>
  <c r="CZ9" i="20"/>
  <c r="CY9" i="20"/>
  <c r="CX9" i="20"/>
  <c r="CW9" i="20"/>
  <c r="CV9" i="20"/>
  <c r="CU9" i="20"/>
  <c r="DY8" i="20"/>
  <c r="DX8" i="20"/>
  <c r="DW8" i="20"/>
  <c r="DV8" i="20"/>
  <c r="DU8" i="20"/>
  <c r="DT8" i="20"/>
  <c r="DS8" i="20"/>
  <c r="DR8" i="20"/>
  <c r="DQ8" i="20"/>
  <c r="DP8" i="20"/>
  <c r="DO8" i="20"/>
  <c r="DN8" i="20"/>
  <c r="DM8" i="20"/>
  <c r="DL8" i="20"/>
  <c r="DK8" i="20"/>
  <c r="DJ8" i="20"/>
  <c r="DI8" i="20"/>
  <c r="DH8" i="20"/>
  <c r="DG8" i="20"/>
  <c r="DF8" i="20"/>
  <c r="DE8" i="20"/>
  <c r="DD8" i="20"/>
  <c r="DC8" i="20"/>
  <c r="DB8" i="20"/>
  <c r="DA8" i="20"/>
  <c r="CZ8" i="20"/>
  <c r="CY8" i="20"/>
  <c r="CX8" i="20"/>
  <c r="CW8" i="20"/>
  <c r="CV8" i="20"/>
  <c r="CU8" i="20"/>
  <c r="DY7" i="20"/>
  <c r="DX7" i="20"/>
  <c r="DW7" i="20"/>
  <c r="DV7" i="20"/>
  <c r="DU7" i="20"/>
  <c r="DT7" i="20"/>
  <c r="DS7" i="20"/>
  <c r="DR7" i="20"/>
  <c r="DQ7" i="20"/>
  <c r="DP7" i="20"/>
  <c r="DO7" i="20"/>
  <c r="DN7" i="20"/>
  <c r="DM7" i="20"/>
  <c r="DL7" i="20"/>
  <c r="DK7" i="20"/>
  <c r="DJ7" i="20"/>
  <c r="DI7" i="20"/>
  <c r="DH7" i="20"/>
  <c r="DG7" i="20"/>
  <c r="DF7" i="20"/>
  <c r="DE7" i="20"/>
  <c r="DD7" i="20"/>
  <c r="DC7" i="20"/>
  <c r="DB7" i="20"/>
  <c r="DA7" i="20"/>
  <c r="CZ7" i="20"/>
  <c r="CY7" i="20"/>
  <c r="CX7" i="20"/>
  <c r="CW7" i="20"/>
  <c r="CV7" i="20"/>
  <c r="CU7" i="20"/>
  <c r="DY6" i="20"/>
  <c r="DX6" i="20"/>
  <c r="DW6" i="20"/>
  <c r="DV6" i="20"/>
  <c r="DU6" i="20"/>
  <c r="DT6" i="20"/>
  <c r="DS6" i="20"/>
  <c r="DR6" i="20"/>
  <c r="DQ6" i="20"/>
  <c r="DP6" i="20"/>
  <c r="DO6" i="20"/>
  <c r="DN6" i="20"/>
  <c r="DM6" i="20"/>
  <c r="DL6" i="20"/>
  <c r="DK6" i="20"/>
  <c r="DJ6" i="20"/>
  <c r="DI6" i="20"/>
  <c r="DH6" i="20"/>
  <c r="DG6" i="20"/>
  <c r="DF6" i="20"/>
  <c r="DE6" i="20"/>
  <c r="DD6" i="20"/>
  <c r="DC6" i="20"/>
  <c r="DB6" i="20"/>
  <c r="DA6" i="20"/>
  <c r="CZ6" i="20"/>
  <c r="CY6" i="20"/>
  <c r="CX6" i="20"/>
  <c r="CW6" i="20"/>
  <c r="CV6" i="20"/>
  <c r="CU6" i="20"/>
  <c r="DY5" i="20"/>
  <c r="DX5" i="20"/>
  <c r="DW5" i="20"/>
  <c r="DV5" i="20"/>
  <c r="DU5" i="20"/>
  <c r="DT5" i="20"/>
  <c r="DS5" i="20"/>
  <c r="DR5" i="20"/>
  <c r="DQ5" i="20"/>
  <c r="DP5" i="20"/>
  <c r="DO5" i="20"/>
  <c r="DN5" i="20"/>
  <c r="DM5" i="20"/>
  <c r="DL5" i="20"/>
  <c r="DK5" i="20"/>
  <c r="DJ5" i="20"/>
  <c r="DI5" i="20"/>
  <c r="DH5" i="20"/>
  <c r="DG5" i="20"/>
  <c r="DF5" i="20"/>
  <c r="DE5" i="20"/>
  <c r="DD5" i="20"/>
  <c r="DC5" i="20"/>
  <c r="DB5" i="20"/>
  <c r="DA5" i="20"/>
  <c r="CZ5" i="20"/>
  <c r="CY5" i="20"/>
  <c r="CX5" i="20"/>
  <c r="CW5" i="20"/>
  <c r="CV5" i="20"/>
  <c r="CU5" i="20"/>
  <c r="DY4" i="20"/>
  <c r="DY17" i="20" s="1"/>
  <c r="DX4" i="20"/>
  <c r="DX17" i="20" s="1"/>
  <c r="DW4" i="20"/>
  <c r="DW17" i="20" s="1"/>
  <c r="DV4" i="20"/>
  <c r="DV17" i="20" s="1"/>
  <c r="DU4" i="20"/>
  <c r="DU17" i="20" s="1"/>
  <c r="DT4" i="20"/>
  <c r="DT17" i="20" s="1"/>
  <c r="DS4" i="20"/>
  <c r="DR4" i="20"/>
  <c r="DR17" i="20" s="1"/>
  <c r="DQ4" i="20"/>
  <c r="DQ17" i="20" s="1"/>
  <c r="DP4" i="20"/>
  <c r="DP17" i="20" s="1"/>
  <c r="DO4" i="20"/>
  <c r="DO17" i="20" s="1"/>
  <c r="DN4" i="20"/>
  <c r="DN17" i="20" s="1"/>
  <c r="DM4" i="20"/>
  <c r="DM17" i="20" s="1"/>
  <c r="DL4" i="20"/>
  <c r="DL17" i="20" s="1"/>
  <c r="DK4" i="20"/>
  <c r="DJ4" i="20"/>
  <c r="DJ17" i="20" s="1"/>
  <c r="DI4" i="20"/>
  <c r="DI17" i="20" s="1"/>
  <c r="DH4" i="20"/>
  <c r="DH17" i="20" s="1"/>
  <c r="DG4" i="20"/>
  <c r="DG17" i="20" s="1"/>
  <c r="DF4" i="20"/>
  <c r="DF17" i="20" s="1"/>
  <c r="DE4" i="20"/>
  <c r="DE17" i="20" s="1"/>
  <c r="DD4" i="20"/>
  <c r="DD17" i="20" s="1"/>
  <c r="DC4" i="20"/>
  <c r="DB4" i="20"/>
  <c r="DB17" i="20" s="1"/>
  <c r="DA4" i="20"/>
  <c r="DA17" i="20" s="1"/>
  <c r="CZ4" i="20"/>
  <c r="CZ17" i="20" s="1"/>
  <c r="CY4" i="20"/>
  <c r="CY17" i="20" s="1"/>
  <c r="CX4" i="20"/>
  <c r="CX17" i="20" s="1"/>
  <c r="CW4" i="20"/>
  <c r="CW17" i="20" s="1"/>
  <c r="CV4" i="20"/>
  <c r="CV17" i="20" s="1"/>
  <c r="CU4" i="20"/>
  <c r="DY3" i="20"/>
  <c r="DX3" i="20"/>
  <c r="DW3" i="20"/>
  <c r="DV3" i="20"/>
  <c r="DU3" i="20"/>
  <c r="DT3" i="20"/>
  <c r="DS3" i="20"/>
  <c r="DR3" i="20"/>
  <c r="DQ3" i="20"/>
  <c r="DP3" i="20"/>
  <c r="DO3" i="20"/>
  <c r="DN3" i="20"/>
  <c r="DM3" i="20"/>
  <c r="DL3" i="20"/>
  <c r="DK3" i="20"/>
  <c r="DJ3" i="20"/>
  <c r="DI3" i="20"/>
  <c r="DH3" i="20"/>
  <c r="DG3" i="20"/>
  <c r="DF3" i="20"/>
  <c r="DE3" i="20"/>
  <c r="DD3" i="20"/>
  <c r="DC3" i="20"/>
  <c r="DB3" i="20"/>
  <c r="DA3" i="20"/>
  <c r="CZ3" i="20"/>
  <c r="CY3" i="20"/>
  <c r="DW51" i="21"/>
  <c r="DX34" i="21"/>
  <c r="DY50" i="21"/>
  <c r="DX50" i="21"/>
  <c r="DW50" i="21"/>
  <c r="DV50" i="21"/>
  <c r="DU50" i="21"/>
  <c r="DT50" i="21"/>
  <c r="DS50" i="21"/>
  <c r="DR50" i="21"/>
  <c r="DQ50" i="21"/>
  <c r="DP50" i="21"/>
  <c r="DO50" i="21"/>
  <c r="DN50" i="21"/>
  <c r="DM50" i="21"/>
  <c r="DL50" i="21"/>
  <c r="DK50" i="21"/>
  <c r="DJ50" i="21"/>
  <c r="DI50" i="21"/>
  <c r="DH50" i="21"/>
  <c r="DG50" i="21"/>
  <c r="DF50" i="21"/>
  <c r="DE50" i="21"/>
  <c r="DD50" i="21"/>
  <c r="DC50" i="21"/>
  <c r="DB50" i="21"/>
  <c r="DA50" i="21"/>
  <c r="CZ50" i="21"/>
  <c r="CY50" i="21"/>
  <c r="CX50" i="21"/>
  <c r="CW50" i="21"/>
  <c r="CV50" i="21"/>
  <c r="CU50" i="21"/>
  <c r="DY49" i="21"/>
  <c r="DX49" i="21"/>
  <c r="DW49" i="21"/>
  <c r="DV49" i="21"/>
  <c r="DU49" i="21"/>
  <c r="DT49" i="21"/>
  <c r="DS49" i="21"/>
  <c r="DR49" i="21"/>
  <c r="DQ49" i="21"/>
  <c r="DP49" i="21"/>
  <c r="DO49" i="21"/>
  <c r="DN49" i="21"/>
  <c r="DM49" i="21"/>
  <c r="DL49" i="21"/>
  <c r="DK49" i="21"/>
  <c r="DJ49" i="21"/>
  <c r="DI49" i="21"/>
  <c r="DH49" i="21"/>
  <c r="DG49" i="21"/>
  <c r="DF49" i="21"/>
  <c r="DE49" i="21"/>
  <c r="DD49" i="21"/>
  <c r="DC49" i="21"/>
  <c r="DB49" i="21"/>
  <c r="DA49" i="21"/>
  <c r="CZ49" i="21"/>
  <c r="CY49" i="21"/>
  <c r="CX49" i="21"/>
  <c r="CW49" i="21"/>
  <c r="CV49" i="21"/>
  <c r="CU49" i="21"/>
  <c r="DY48" i="21"/>
  <c r="DX48" i="21"/>
  <c r="DW48" i="21"/>
  <c r="DV48" i="21"/>
  <c r="DU48" i="21"/>
  <c r="DT48" i="21"/>
  <c r="DS48" i="21"/>
  <c r="DR48" i="21"/>
  <c r="DQ48" i="21"/>
  <c r="DP48" i="21"/>
  <c r="DO48" i="21"/>
  <c r="DN48" i="21"/>
  <c r="DM48" i="21"/>
  <c r="DL48" i="21"/>
  <c r="DK48" i="21"/>
  <c r="DJ48" i="21"/>
  <c r="DI48" i="21"/>
  <c r="DH48" i="21"/>
  <c r="DG48" i="21"/>
  <c r="DF48" i="21"/>
  <c r="DE48" i="21"/>
  <c r="DD48" i="21"/>
  <c r="DC48" i="21"/>
  <c r="DB48" i="21"/>
  <c r="DA48" i="21"/>
  <c r="CZ48" i="21"/>
  <c r="CY48" i="21"/>
  <c r="CX48" i="21"/>
  <c r="CW48" i="21"/>
  <c r="CV48" i="21"/>
  <c r="CU48" i="21"/>
  <c r="DY47" i="21"/>
  <c r="DX47" i="21"/>
  <c r="DW47" i="21"/>
  <c r="DV47" i="21"/>
  <c r="DU47" i="21"/>
  <c r="DT47" i="21"/>
  <c r="DS47" i="21"/>
  <c r="DR47" i="21"/>
  <c r="DQ47" i="21"/>
  <c r="DP47" i="21"/>
  <c r="DO47" i="21"/>
  <c r="DN47" i="21"/>
  <c r="DM47" i="21"/>
  <c r="DL47" i="21"/>
  <c r="DK47" i="21"/>
  <c r="DJ47" i="21"/>
  <c r="DI47" i="21"/>
  <c r="DH47" i="21"/>
  <c r="DG47" i="21"/>
  <c r="DF47" i="21"/>
  <c r="DE47" i="21"/>
  <c r="DD47" i="21"/>
  <c r="DC47" i="21"/>
  <c r="DB47" i="21"/>
  <c r="DA47" i="21"/>
  <c r="CZ47" i="21"/>
  <c r="CY47" i="21"/>
  <c r="CX47" i="21"/>
  <c r="CW47" i="21"/>
  <c r="CV47" i="21"/>
  <c r="CU47" i="21"/>
  <c r="DY46" i="21"/>
  <c r="DX46" i="21"/>
  <c r="DW46" i="21"/>
  <c r="DV46" i="21"/>
  <c r="DU46" i="21"/>
  <c r="DT46" i="21"/>
  <c r="DS46" i="21"/>
  <c r="DR46" i="21"/>
  <c r="DQ46" i="21"/>
  <c r="DP46" i="21"/>
  <c r="DO46" i="21"/>
  <c r="DN46" i="21"/>
  <c r="DM46" i="21"/>
  <c r="DL46" i="21"/>
  <c r="DK46" i="21"/>
  <c r="DJ46" i="21"/>
  <c r="DI46" i="21"/>
  <c r="DH46" i="21"/>
  <c r="DG46" i="21"/>
  <c r="DF46" i="21"/>
  <c r="DE46" i="21"/>
  <c r="DD46" i="21"/>
  <c r="DC46" i="21"/>
  <c r="DB46" i="21"/>
  <c r="DA46" i="21"/>
  <c r="CZ46" i="21"/>
  <c r="CY46" i="21"/>
  <c r="CX46" i="21"/>
  <c r="CW46" i="21"/>
  <c r="CV46" i="21"/>
  <c r="CU46" i="21"/>
  <c r="DY45" i="21"/>
  <c r="DX45" i="21"/>
  <c r="DW45" i="21"/>
  <c r="DV45" i="21"/>
  <c r="DU45" i="21"/>
  <c r="DT45" i="21"/>
  <c r="DS45" i="21"/>
  <c r="DR45" i="21"/>
  <c r="DQ45" i="21"/>
  <c r="DP45" i="21"/>
  <c r="DO45" i="21"/>
  <c r="DN45" i="21"/>
  <c r="DM45" i="21"/>
  <c r="DL45" i="21"/>
  <c r="DK45" i="21"/>
  <c r="DJ45" i="21"/>
  <c r="DI45" i="21"/>
  <c r="DH45" i="21"/>
  <c r="DG45" i="21"/>
  <c r="DF45" i="21"/>
  <c r="DE45" i="21"/>
  <c r="DD45" i="21"/>
  <c r="DC45" i="21"/>
  <c r="DB45" i="21"/>
  <c r="DA45" i="21"/>
  <c r="CZ45" i="21"/>
  <c r="CY45" i="21"/>
  <c r="CX45" i="21"/>
  <c r="CW45" i="21"/>
  <c r="CV45" i="21"/>
  <c r="CU45" i="21"/>
  <c r="DY44" i="21"/>
  <c r="DX44" i="21"/>
  <c r="DW44" i="21"/>
  <c r="DV44" i="21"/>
  <c r="DU44" i="21"/>
  <c r="DT44" i="21"/>
  <c r="DT51" i="21" s="1"/>
  <c r="DS44" i="21"/>
  <c r="DS51" i="21" s="1"/>
  <c r="DR44" i="21"/>
  <c r="DQ44" i="21"/>
  <c r="DP44" i="21"/>
  <c r="DO44" i="21"/>
  <c r="DN44" i="21"/>
  <c r="DM44" i="21"/>
  <c r="DL44" i="21"/>
  <c r="DL51" i="21" s="1"/>
  <c r="DK44" i="21"/>
  <c r="DK51" i="21" s="1"/>
  <c r="DJ44" i="21"/>
  <c r="DI44" i="21"/>
  <c r="DH44" i="21"/>
  <c r="DG44" i="21"/>
  <c r="DF44" i="21"/>
  <c r="DE44" i="21"/>
  <c r="DD44" i="21"/>
  <c r="DD51" i="21" s="1"/>
  <c r="DC44" i="21"/>
  <c r="DC51" i="21" s="1"/>
  <c r="DB44" i="21"/>
  <c r="DA44" i="21"/>
  <c r="CZ44" i="21"/>
  <c r="CY44" i="21"/>
  <c r="CX44" i="21"/>
  <c r="CW44" i="21"/>
  <c r="CV44" i="21"/>
  <c r="CV51" i="21" s="1"/>
  <c r="CU44" i="21"/>
  <c r="DY43" i="21"/>
  <c r="DX43" i="21"/>
  <c r="DW43" i="21"/>
  <c r="DV43" i="21"/>
  <c r="DU43" i="21"/>
  <c r="DT43" i="21"/>
  <c r="DS43" i="21"/>
  <c r="DR43" i="21"/>
  <c r="DQ43" i="21"/>
  <c r="DP43" i="21"/>
  <c r="DO43" i="21"/>
  <c r="DN43" i="21"/>
  <c r="DM43" i="21"/>
  <c r="DL43" i="21"/>
  <c r="DK43" i="21"/>
  <c r="DJ43" i="21"/>
  <c r="DI43" i="21"/>
  <c r="DH43" i="21"/>
  <c r="DG43" i="21"/>
  <c r="DF43" i="21"/>
  <c r="DE43" i="21"/>
  <c r="DD43" i="21"/>
  <c r="DC43" i="21"/>
  <c r="DB43" i="21"/>
  <c r="DA43" i="21"/>
  <c r="CZ43" i="21"/>
  <c r="CY43" i="21"/>
  <c r="CX43" i="21"/>
  <c r="CW43" i="21"/>
  <c r="CV43" i="21"/>
  <c r="CU43" i="21"/>
  <c r="DY42" i="21"/>
  <c r="DX42" i="21"/>
  <c r="DW42" i="21"/>
  <c r="DV42" i="21"/>
  <c r="DU42" i="21"/>
  <c r="DT42" i="21"/>
  <c r="DS42" i="21"/>
  <c r="DR42" i="21"/>
  <c r="DQ42" i="21"/>
  <c r="DP42" i="21"/>
  <c r="DO42" i="21"/>
  <c r="DN42" i="21"/>
  <c r="DM42" i="21"/>
  <c r="DL42" i="21"/>
  <c r="DK42" i="21"/>
  <c r="DJ42" i="21"/>
  <c r="DI42" i="21"/>
  <c r="DH42" i="21"/>
  <c r="DG42" i="21"/>
  <c r="DF42" i="21"/>
  <c r="DE42" i="21"/>
  <c r="DD42" i="21"/>
  <c r="DC42" i="21"/>
  <c r="DB42" i="21"/>
  <c r="DA42" i="21"/>
  <c r="CZ42" i="21"/>
  <c r="CY42" i="21"/>
  <c r="CX42" i="21"/>
  <c r="CW42" i="21"/>
  <c r="CV42" i="21"/>
  <c r="CU42" i="21"/>
  <c r="DY41" i="21"/>
  <c r="DX41" i="21"/>
  <c r="DW41" i="21"/>
  <c r="DV41" i="21"/>
  <c r="DU41" i="21"/>
  <c r="DT41" i="21"/>
  <c r="DS41" i="21"/>
  <c r="DR41" i="21"/>
  <c r="DQ41" i="21"/>
  <c r="DP41" i="21"/>
  <c r="DO41" i="21"/>
  <c r="DN41" i="21"/>
  <c r="DM41" i="21"/>
  <c r="DL41" i="21"/>
  <c r="DK41" i="21"/>
  <c r="DJ41" i="21"/>
  <c r="DI41" i="21"/>
  <c r="DH41" i="21"/>
  <c r="DG41" i="21"/>
  <c r="DF41" i="21"/>
  <c r="DE41" i="21"/>
  <c r="DD41" i="21"/>
  <c r="DC41" i="21"/>
  <c r="DB41" i="21"/>
  <c r="DA41" i="21"/>
  <c r="CZ41" i="21"/>
  <c r="CY41" i="21"/>
  <c r="CX41" i="21"/>
  <c r="CW41" i="21"/>
  <c r="CV41" i="21"/>
  <c r="CU41" i="21"/>
  <c r="DY40" i="21"/>
  <c r="DX40" i="21"/>
  <c r="DW40" i="21"/>
  <c r="DV40" i="21"/>
  <c r="DU40" i="21"/>
  <c r="DT40" i="21"/>
  <c r="DS40" i="21"/>
  <c r="DR40" i="21"/>
  <c r="DQ40" i="21"/>
  <c r="DP40" i="21"/>
  <c r="DO40" i="21"/>
  <c r="DN40" i="21"/>
  <c r="DM40" i="21"/>
  <c r="DL40" i="21"/>
  <c r="DK40" i="21"/>
  <c r="DJ40" i="21"/>
  <c r="DI40" i="21"/>
  <c r="DH40" i="21"/>
  <c r="DG40" i="21"/>
  <c r="DF40" i="21"/>
  <c r="DE40" i="21"/>
  <c r="DD40" i="21"/>
  <c r="DC40" i="21"/>
  <c r="DB40" i="21"/>
  <c r="DA40" i="21"/>
  <c r="CZ40" i="21"/>
  <c r="CY40" i="21"/>
  <c r="CX40" i="21"/>
  <c r="CW40" i="21"/>
  <c r="CV40" i="21"/>
  <c r="CU40" i="21"/>
  <c r="DY39" i="21"/>
  <c r="DX39" i="21"/>
  <c r="DW39" i="21"/>
  <c r="DV39" i="21"/>
  <c r="DU39" i="21"/>
  <c r="DT39" i="21"/>
  <c r="DS39" i="21"/>
  <c r="DR39" i="21"/>
  <c r="DQ39" i="21"/>
  <c r="DP39" i="21"/>
  <c r="DO39" i="21"/>
  <c r="DN39" i="21"/>
  <c r="DM39" i="21"/>
  <c r="DL39" i="21"/>
  <c r="DK39" i="21"/>
  <c r="DJ39" i="21"/>
  <c r="DI39" i="21"/>
  <c r="DH39" i="21"/>
  <c r="DG39" i="21"/>
  <c r="DF39" i="21"/>
  <c r="DE39" i="21"/>
  <c r="DD39" i="21"/>
  <c r="DC39" i="21"/>
  <c r="DB39" i="21"/>
  <c r="DA39" i="21"/>
  <c r="CZ39" i="21"/>
  <c r="CY39" i="21"/>
  <c r="CX39" i="21"/>
  <c r="CW39" i="21"/>
  <c r="CV39" i="21"/>
  <c r="CU39" i="21"/>
  <c r="DY38" i="21"/>
  <c r="DY51" i="21" s="1"/>
  <c r="DX38" i="21"/>
  <c r="DX51" i="21" s="1"/>
  <c r="DW38" i="21"/>
  <c r="DV38" i="21"/>
  <c r="DV51" i="21" s="1"/>
  <c r="DU38" i="21"/>
  <c r="DU51" i="21" s="1"/>
  <c r="DT38" i="21"/>
  <c r="DS38" i="21"/>
  <c r="DR38" i="21"/>
  <c r="DR51" i="21" s="1"/>
  <c r="DQ38" i="21"/>
  <c r="DQ51" i="21" s="1"/>
  <c r="DP38" i="21"/>
  <c r="DP51" i="21" s="1"/>
  <c r="DO38" i="21"/>
  <c r="DO51" i="21" s="1"/>
  <c r="DN38" i="21"/>
  <c r="DN51" i="21" s="1"/>
  <c r="DM38" i="21"/>
  <c r="DM51" i="21" s="1"/>
  <c r="DL38" i="21"/>
  <c r="DK38" i="21"/>
  <c r="DJ38" i="21"/>
  <c r="DJ51" i="21" s="1"/>
  <c r="DI38" i="21"/>
  <c r="DI51" i="21" s="1"/>
  <c r="DH38" i="21"/>
  <c r="DH51" i="21" s="1"/>
  <c r="DG38" i="21"/>
  <c r="DG51" i="21" s="1"/>
  <c r="DF38" i="21"/>
  <c r="DF51" i="21" s="1"/>
  <c r="DE38" i="21"/>
  <c r="DE51" i="21" s="1"/>
  <c r="DD38" i="21"/>
  <c r="DC38" i="21"/>
  <c r="DB38" i="21"/>
  <c r="DB51" i="21" s="1"/>
  <c r="DA38" i="21"/>
  <c r="DA51" i="21" s="1"/>
  <c r="CZ38" i="21"/>
  <c r="CZ51" i="21" s="1"/>
  <c r="CY38" i="21"/>
  <c r="CY51" i="21" s="1"/>
  <c r="CX38" i="21"/>
  <c r="CX51" i="21" s="1"/>
  <c r="CW38" i="21"/>
  <c r="CW51" i="21" s="1"/>
  <c r="CV38" i="21"/>
  <c r="CU38" i="21"/>
  <c r="DY37" i="21"/>
  <c r="DX37" i="21"/>
  <c r="DW37" i="21"/>
  <c r="DV37" i="21"/>
  <c r="DU37" i="21"/>
  <c r="DT37" i="21"/>
  <c r="DS37" i="21"/>
  <c r="DR37" i="21"/>
  <c r="DQ37" i="21"/>
  <c r="DP37" i="21"/>
  <c r="DO37" i="21"/>
  <c r="DN37" i="21"/>
  <c r="DM37" i="21"/>
  <c r="DL37" i="21"/>
  <c r="DK37" i="21"/>
  <c r="DJ37" i="21"/>
  <c r="DI37" i="21"/>
  <c r="DH37" i="21"/>
  <c r="DG37" i="21"/>
  <c r="DF37" i="21"/>
  <c r="DE37" i="21"/>
  <c r="DD37" i="21"/>
  <c r="DC37" i="21"/>
  <c r="DB37" i="21"/>
  <c r="DA37" i="21"/>
  <c r="CZ37" i="21"/>
  <c r="CY37" i="21"/>
  <c r="DY33" i="21"/>
  <c r="DX33" i="21"/>
  <c r="DW33" i="21"/>
  <c r="DV33" i="21"/>
  <c r="DU33" i="21"/>
  <c r="DT33" i="21"/>
  <c r="DS33" i="21"/>
  <c r="DR33" i="21"/>
  <c r="DQ33" i="21"/>
  <c r="DP33" i="21"/>
  <c r="DO33" i="21"/>
  <c r="DN33" i="21"/>
  <c r="DM33" i="21"/>
  <c r="DL33" i="21"/>
  <c r="DK33" i="21"/>
  <c r="DJ33" i="21"/>
  <c r="DI33" i="21"/>
  <c r="DH33" i="21"/>
  <c r="DG33" i="21"/>
  <c r="DF33" i="21"/>
  <c r="DE33" i="21"/>
  <c r="DD33" i="21"/>
  <c r="DC33" i="21"/>
  <c r="DB33" i="21"/>
  <c r="DA33" i="21"/>
  <c r="CZ33" i="21"/>
  <c r="CY33" i="21"/>
  <c r="CX33" i="21"/>
  <c r="CW33" i="21"/>
  <c r="CV33" i="21"/>
  <c r="CU33" i="21"/>
  <c r="DY32" i="21"/>
  <c r="DX32" i="21"/>
  <c r="DW32" i="21"/>
  <c r="DV32" i="21"/>
  <c r="DU32" i="21"/>
  <c r="DT32" i="21"/>
  <c r="DS32" i="21"/>
  <c r="DR32" i="21"/>
  <c r="DQ32" i="21"/>
  <c r="DP32" i="21"/>
  <c r="DO32" i="21"/>
  <c r="DN32" i="21"/>
  <c r="DM32" i="21"/>
  <c r="DL32" i="21"/>
  <c r="DK32" i="21"/>
  <c r="DJ32" i="21"/>
  <c r="DI32" i="21"/>
  <c r="DH32" i="21"/>
  <c r="DG32" i="21"/>
  <c r="DF32" i="21"/>
  <c r="DE32" i="21"/>
  <c r="DD32" i="21"/>
  <c r="DC32" i="21"/>
  <c r="DB32" i="21"/>
  <c r="DA32" i="21"/>
  <c r="CZ32" i="21"/>
  <c r="CY32" i="21"/>
  <c r="CX32" i="21"/>
  <c r="CW32" i="21"/>
  <c r="CV32" i="21"/>
  <c r="CU32" i="21"/>
  <c r="DY31" i="21"/>
  <c r="DX31" i="21"/>
  <c r="DW31" i="21"/>
  <c r="DV31" i="21"/>
  <c r="DU31" i="21"/>
  <c r="DT31" i="21"/>
  <c r="DS31" i="21"/>
  <c r="DR31" i="21"/>
  <c r="DQ31" i="21"/>
  <c r="DP31" i="21"/>
  <c r="DO31" i="21"/>
  <c r="DN31" i="21"/>
  <c r="DM31" i="21"/>
  <c r="DL31" i="21"/>
  <c r="DK31" i="21"/>
  <c r="DJ31" i="21"/>
  <c r="DI31" i="21"/>
  <c r="DH31" i="21"/>
  <c r="DG31" i="21"/>
  <c r="DF31" i="21"/>
  <c r="DE31" i="21"/>
  <c r="DD31" i="21"/>
  <c r="DC31" i="21"/>
  <c r="DB31" i="21"/>
  <c r="DA31" i="21"/>
  <c r="CZ31" i="21"/>
  <c r="CY31" i="21"/>
  <c r="CX31" i="21"/>
  <c r="CW31" i="21"/>
  <c r="CV31" i="21"/>
  <c r="CU31" i="21"/>
  <c r="DY30" i="21"/>
  <c r="DX30" i="21"/>
  <c r="DW30" i="21"/>
  <c r="DV30" i="21"/>
  <c r="DU30" i="21"/>
  <c r="DT30" i="21"/>
  <c r="DS30" i="21"/>
  <c r="DR30" i="21"/>
  <c r="DQ30" i="21"/>
  <c r="DP30" i="21"/>
  <c r="DO30" i="21"/>
  <c r="DN30" i="21"/>
  <c r="DM30" i="21"/>
  <c r="DL30" i="21"/>
  <c r="DK30" i="21"/>
  <c r="DJ30" i="21"/>
  <c r="DI30" i="21"/>
  <c r="DH30" i="21"/>
  <c r="DG30" i="21"/>
  <c r="DF30" i="21"/>
  <c r="DE30" i="21"/>
  <c r="DD30" i="21"/>
  <c r="DC30" i="21"/>
  <c r="DB30" i="21"/>
  <c r="DA30" i="21"/>
  <c r="CZ30" i="21"/>
  <c r="CY30" i="21"/>
  <c r="CX30" i="21"/>
  <c r="CW30" i="21"/>
  <c r="CV30" i="21"/>
  <c r="CU30" i="21"/>
  <c r="DY29" i="21"/>
  <c r="DX29" i="21"/>
  <c r="DW29" i="21"/>
  <c r="DV29" i="21"/>
  <c r="DU29" i="21"/>
  <c r="DT29" i="21"/>
  <c r="DS29" i="21"/>
  <c r="DR29" i="21"/>
  <c r="DQ29" i="21"/>
  <c r="DP29" i="21"/>
  <c r="DO29" i="21"/>
  <c r="DN29" i="21"/>
  <c r="DM29" i="21"/>
  <c r="DL29" i="21"/>
  <c r="DK29" i="21"/>
  <c r="DJ29" i="21"/>
  <c r="DI29" i="21"/>
  <c r="DH29" i="21"/>
  <c r="DG29" i="21"/>
  <c r="DF29" i="21"/>
  <c r="DE29" i="21"/>
  <c r="DD29" i="21"/>
  <c r="DC29" i="21"/>
  <c r="DB29" i="21"/>
  <c r="DA29" i="21"/>
  <c r="CZ29" i="21"/>
  <c r="CY29" i="21"/>
  <c r="CX29" i="21"/>
  <c r="CW29" i="21"/>
  <c r="CV29" i="21"/>
  <c r="CU29" i="21"/>
  <c r="DY28" i="21"/>
  <c r="DX28" i="21"/>
  <c r="DW28" i="21"/>
  <c r="DV28" i="21"/>
  <c r="DU28" i="21"/>
  <c r="DT28" i="21"/>
  <c r="DS28" i="21"/>
  <c r="DR28" i="21"/>
  <c r="DQ28" i="21"/>
  <c r="DP28" i="21"/>
  <c r="DO28" i="21"/>
  <c r="DN28" i="21"/>
  <c r="DM28" i="21"/>
  <c r="DL28" i="21"/>
  <c r="DK28" i="21"/>
  <c r="DJ28" i="21"/>
  <c r="DI28" i="21"/>
  <c r="DH28" i="21"/>
  <c r="DG28" i="21"/>
  <c r="DF28" i="21"/>
  <c r="DE28" i="21"/>
  <c r="DD28" i="21"/>
  <c r="DC28" i="21"/>
  <c r="DB28" i="21"/>
  <c r="DA28" i="21"/>
  <c r="CZ28" i="21"/>
  <c r="CY28" i="21"/>
  <c r="CX28" i="21"/>
  <c r="CW28" i="21"/>
  <c r="CV28" i="21"/>
  <c r="CU28" i="21"/>
  <c r="DY27" i="21"/>
  <c r="DX27" i="21"/>
  <c r="DW27" i="21"/>
  <c r="DW34" i="21" s="1"/>
  <c r="DV27" i="21"/>
  <c r="DU27" i="21"/>
  <c r="DT27" i="21"/>
  <c r="DS27" i="21"/>
  <c r="DR27" i="21"/>
  <c r="DQ27" i="21"/>
  <c r="DP27" i="21"/>
  <c r="DP34" i="21" s="1"/>
  <c r="DO27" i="21"/>
  <c r="DO34" i="21" s="1"/>
  <c r="DN27" i="21"/>
  <c r="DM27" i="21"/>
  <c r="DL27" i="21"/>
  <c r="DK27" i="21"/>
  <c r="DJ27" i="21"/>
  <c r="DI27" i="21"/>
  <c r="DH27" i="21"/>
  <c r="DH34" i="21" s="1"/>
  <c r="DG27" i="21"/>
  <c r="DG34" i="21" s="1"/>
  <c r="DF27" i="21"/>
  <c r="DE27" i="21"/>
  <c r="DD27" i="21"/>
  <c r="DC27" i="21"/>
  <c r="DB27" i="21"/>
  <c r="DA27" i="21"/>
  <c r="CZ27" i="21"/>
  <c r="CZ34" i="21" s="1"/>
  <c r="CY27" i="21"/>
  <c r="CY34" i="21" s="1"/>
  <c r="CX27" i="21"/>
  <c r="CW27" i="21"/>
  <c r="CV27" i="21"/>
  <c r="CU27" i="21"/>
  <c r="DY26" i="21"/>
  <c r="DX26" i="21"/>
  <c r="DW26" i="21"/>
  <c r="DV26" i="21"/>
  <c r="DU26" i="21"/>
  <c r="DT26" i="21"/>
  <c r="DS26" i="21"/>
  <c r="DR26" i="21"/>
  <c r="DQ26" i="21"/>
  <c r="DP26" i="21"/>
  <c r="DO26" i="21"/>
  <c r="DN26" i="21"/>
  <c r="DM26" i="21"/>
  <c r="DL26" i="21"/>
  <c r="DK26" i="21"/>
  <c r="DJ26" i="21"/>
  <c r="DI26" i="21"/>
  <c r="DH26" i="21"/>
  <c r="DG26" i="21"/>
  <c r="DF26" i="21"/>
  <c r="DE26" i="21"/>
  <c r="DD26" i="21"/>
  <c r="DC26" i="21"/>
  <c r="DB26" i="21"/>
  <c r="DA26" i="21"/>
  <c r="CZ26" i="21"/>
  <c r="CY26" i="21"/>
  <c r="CX26" i="21"/>
  <c r="CW26" i="21"/>
  <c r="CV26" i="21"/>
  <c r="CU26" i="21"/>
  <c r="DY25" i="21"/>
  <c r="DX25" i="21"/>
  <c r="DW25" i="21"/>
  <c r="DV25" i="21"/>
  <c r="DU25" i="21"/>
  <c r="DT25" i="21"/>
  <c r="DS25" i="21"/>
  <c r="DR25" i="21"/>
  <c r="DQ25" i="21"/>
  <c r="DP25" i="21"/>
  <c r="DO25" i="21"/>
  <c r="DN25" i="21"/>
  <c r="DM25" i="21"/>
  <c r="DL25" i="21"/>
  <c r="DK25" i="21"/>
  <c r="DJ25" i="21"/>
  <c r="DI25" i="21"/>
  <c r="DH25" i="21"/>
  <c r="DG25" i="21"/>
  <c r="DF25" i="21"/>
  <c r="DE25" i="21"/>
  <c r="DD25" i="21"/>
  <c r="DC25" i="21"/>
  <c r="DB25" i="21"/>
  <c r="DA25" i="21"/>
  <c r="CZ25" i="21"/>
  <c r="CY25" i="21"/>
  <c r="CX25" i="21"/>
  <c r="CW25" i="21"/>
  <c r="CV25" i="21"/>
  <c r="CU25" i="21"/>
  <c r="DY24" i="21"/>
  <c r="DX24" i="21"/>
  <c r="DW24" i="21"/>
  <c r="DV24" i="21"/>
  <c r="DU24" i="21"/>
  <c r="DT24" i="21"/>
  <c r="DS24" i="21"/>
  <c r="DR24" i="21"/>
  <c r="DQ24" i="21"/>
  <c r="DP24" i="21"/>
  <c r="DO24" i="21"/>
  <c r="DN24" i="21"/>
  <c r="DM24" i="21"/>
  <c r="DL24" i="21"/>
  <c r="DK24" i="21"/>
  <c r="DJ24" i="21"/>
  <c r="DI24" i="21"/>
  <c r="DH24" i="21"/>
  <c r="DG24" i="21"/>
  <c r="DF24" i="21"/>
  <c r="DE24" i="21"/>
  <c r="DD24" i="21"/>
  <c r="DC24" i="21"/>
  <c r="DB24" i="21"/>
  <c r="DA24" i="21"/>
  <c r="CZ24" i="21"/>
  <c r="CY24" i="21"/>
  <c r="CX24" i="21"/>
  <c r="CW24" i="21"/>
  <c r="CV24" i="21"/>
  <c r="CU24" i="21"/>
  <c r="DY23" i="21"/>
  <c r="DX23" i="21"/>
  <c r="DW23" i="21"/>
  <c r="DV23" i="21"/>
  <c r="DU23" i="21"/>
  <c r="DT23" i="21"/>
  <c r="DS23" i="21"/>
  <c r="DR23" i="21"/>
  <c r="DQ23" i="21"/>
  <c r="DP23" i="21"/>
  <c r="DO23" i="21"/>
  <c r="DN23" i="21"/>
  <c r="DM23" i="21"/>
  <c r="DL23" i="21"/>
  <c r="DK23" i="21"/>
  <c r="DJ23" i="21"/>
  <c r="DI23" i="21"/>
  <c r="DH23" i="21"/>
  <c r="DG23" i="21"/>
  <c r="DF23" i="21"/>
  <c r="DE23" i="21"/>
  <c r="DD23" i="21"/>
  <c r="DC23" i="21"/>
  <c r="DB23" i="21"/>
  <c r="DA23" i="21"/>
  <c r="CZ23" i="21"/>
  <c r="CY23" i="21"/>
  <c r="CX23" i="21"/>
  <c r="CW23" i="21"/>
  <c r="CV23" i="21"/>
  <c r="CU23" i="21"/>
  <c r="DY22" i="21"/>
  <c r="DX22" i="21"/>
  <c r="DW22" i="21"/>
  <c r="DV22" i="21"/>
  <c r="DU22" i="21"/>
  <c r="DT22" i="21"/>
  <c r="DS22" i="21"/>
  <c r="DR22" i="21"/>
  <c r="DQ22" i="21"/>
  <c r="DP22" i="21"/>
  <c r="DO22" i="21"/>
  <c r="DN22" i="21"/>
  <c r="DM22" i="21"/>
  <c r="DL22" i="21"/>
  <c r="DK22" i="21"/>
  <c r="DJ22" i="21"/>
  <c r="DI22" i="21"/>
  <c r="DH22" i="21"/>
  <c r="DG22" i="21"/>
  <c r="DF22" i="21"/>
  <c r="DE22" i="21"/>
  <c r="DD22" i="21"/>
  <c r="DC22" i="21"/>
  <c r="DB22" i="21"/>
  <c r="DA22" i="21"/>
  <c r="CZ22" i="21"/>
  <c r="CY22" i="21"/>
  <c r="CX22" i="21"/>
  <c r="CW22" i="21"/>
  <c r="CV22" i="21"/>
  <c r="CU22" i="21"/>
  <c r="DY21" i="21"/>
  <c r="DY34" i="21" s="1"/>
  <c r="DX21" i="21"/>
  <c r="DW21" i="21"/>
  <c r="DV21" i="21"/>
  <c r="DV34" i="21" s="1"/>
  <c r="DU21" i="21"/>
  <c r="DU34" i="21" s="1"/>
  <c r="DT21" i="21"/>
  <c r="DT34" i="21" s="1"/>
  <c r="DS21" i="21"/>
  <c r="DS34" i="21" s="1"/>
  <c r="DR21" i="21"/>
  <c r="DR34" i="21" s="1"/>
  <c r="DQ21" i="21"/>
  <c r="DQ34" i="21" s="1"/>
  <c r="DP21" i="21"/>
  <c r="DO21" i="21"/>
  <c r="DN21" i="21"/>
  <c r="DN34" i="21" s="1"/>
  <c r="DM21" i="21"/>
  <c r="DM34" i="21" s="1"/>
  <c r="DL21" i="21"/>
  <c r="DL34" i="21" s="1"/>
  <c r="DK21" i="21"/>
  <c r="DK34" i="21" s="1"/>
  <c r="DJ21" i="21"/>
  <c r="DJ34" i="21" s="1"/>
  <c r="DI21" i="21"/>
  <c r="DI34" i="21" s="1"/>
  <c r="DH21" i="21"/>
  <c r="DG21" i="21"/>
  <c r="DF21" i="21"/>
  <c r="DF34" i="21" s="1"/>
  <c r="DE21" i="21"/>
  <c r="DE34" i="21" s="1"/>
  <c r="DD21" i="21"/>
  <c r="DD34" i="21" s="1"/>
  <c r="DC21" i="21"/>
  <c r="DC34" i="21" s="1"/>
  <c r="DB21" i="21"/>
  <c r="DB34" i="21" s="1"/>
  <c r="DA21" i="21"/>
  <c r="DA34" i="21" s="1"/>
  <c r="CZ21" i="21"/>
  <c r="CY21" i="21"/>
  <c r="CX21" i="21"/>
  <c r="CX34" i="21" s="1"/>
  <c r="CW21" i="21"/>
  <c r="CW34" i="21" s="1"/>
  <c r="CV21" i="21"/>
  <c r="CV34" i="21" s="1"/>
  <c r="CU21" i="21"/>
  <c r="DY20" i="21"/>
  <c r="DX20" i="21"/>
  <c r="DW20" i="21"/>
  <c r="DV20" i="21"/>
  <c r="DU20" i="21"/>
  <c r="DT20" i="21"/>
  <c r="DS20" i="21"/>
  <c r="DR20" i="21"/>
  <c r="DQ20" i="21"/>
  <c r="DP20" i="21"/>
  <c r="DO20" i="21"/>
  <c r="DN20" i="21"/>
  <c r="DM20" i="21"/>
  <c r="DL20" i="21"/>
  <c r="DK20" i="21"/>
  <c r="DJ20" i="21"/>
  <c r="DI20" i="21"/>
  <c r="DH20" i="21"/>
  <c r="DG20" i="21"/>
  <c r="DF20" i="21"/>
  <c r="DE20" i="21"/>
  <c r="DD20" i="21"/>
  <c r="DC20" i="21"/>
  <c r="DB20" i="21"/>
  <c r="DA20" i="21"/>
  <c r="CZ20" i="21"/>
  <c r="CY20" i="21"/>
  <c r="DY16" i="21"/>
  <c r="DX16" i="21"/>
  <c r="DW16" i="21"/>
  <c r="DV16" i="21"/>
  <c r="DU16" i="21"/>
  <c r="DT16" i="21"/>
  <c r="DS16" i="21"/>
  <c r="DR16" i="21"/>
  <c r="DQ16" i="21"/>
  <c r="DP16" i="21"/>
  <c r="DO16" i="21"/>
  <c r="DN16" i="21"/>
  <c r="DM16" i="21"/>
  <c r="DL16" i="21"/>
  <c r="DK16" i="21"/>
  <c r="DJ16" i="21"/>
  <c r="DI16" i="21"/>
  <c r="DH16" i="21"/>
  <c r="DG16" i="21"/>
  <c r="DF16" i="21"/>
  <c r="DE16" i="21"/>
  <c r="DD16" i="21"/>
  <c r="DC16" i="21"/>
  <c r="DB16" i="21"/>
  <c r="DA16" i="21"/>
  <c r="CZ16" i="21"/>
  <c r="CY16" i="21"/>
  <c r="CX16" i="21"/>
  <c r="CW16" i="21"/>
  <c r="CV16" i="21"/>
  <c r="CU16" i="21"/>
  <c r="DY15" i="21"/>
  <c r="DX15" i="21"/>
  <c r="DW15" i="21"/>
  <c r="DV15" i="21"/>
  <c r="DU15" i="21"/>
  <c r="DT15" i="21"/>
  <c r="DS15" i="21"/>
  <c r="DR15" i="21"/>
  <c r="DQ15" i="21"/>
  <c r="DP15" i="21"/>
  <c r="DO15" i="21"/>
  <c r="DN15" i="21"/>
  <c r="DM15" i="21"/>
  <c r="DL15" i="21"/>
  <c r="DK15" i="21"/>
  <c r="DJ15" i="21"/>
  <c r="DI15" i="21"/>
  <c r="DH15" i="21"/>
  <c r="DG15" i="21"/>
  <c r="DF15" i="21"/>
  <c r="DE15" i="21"/>
  <c r="DD15" i="21"/>
  <c r="DC15" i="21"/>
  <c r="DB15" i="21"/>
  <c r="DA15" i="21"/>
  <c r="CZ15" i="21"/>
  <c r="CY15" i="21"/>
  <c r="CX15" i="21"/>
  <c r="CW15" i="21"/>
  <c r="CV15" i="21"/>
  <c r="CU15" i="21"/>
  <c r="DY14" i="21"/>
  <c r="DX14" i="21"/>
  <c r="DW14" i="21"/>
  <c r="DV14" i="21"/>
  <c r="DU14" i="21"/>
  <c r="DT14" i="21"/>
  <c r="DS14" i="21"/>
  <c r="DR14" i="21"/>
  <c r="DQ14" i="21"/>
  <c r="DP14" i="21"/>
  <c r="DO14" i="21"/>
  <c r="DN14" i="21"/>
  <c r="DM14" i="21"/>
  <c r="DL14" i="21"/>
  <c r="DK14" i="21"/>
  <c r="DJ14" i="21"/>
  <c r="DI14" i="21"/>
  <c r="DH14" i="21"/>
  <c r="DG14" i="21"/>
  <c r="DF14" i="21"/>
  <c r="DE14" i="21"/>
  <c r="DD14" i="21"/>
  <c r="DC14" i="21"/>
  <c r="DB14" i="21"/>
  <c r="DA14" i="21"/>
  <c r="CZ14" i="21"/>
  <c r="CY14" i="21"/>
  <c r="CX14" i="21"/>
  <c r="CW14" i="21"/>
  <c r="CV14" i="21"/>
  <c r="CU14" i="21"/>
  <c r="DY13" i="21"/>
  <c r="DX13" i="21"/>
  <c r="DW13" i="21"/>
  <c r="DV13" i="21"/>
  <c r="DU13" i="21"/>
  <c r="DT13" i="21"/>
  <c r="DS13" i="21"/>
  <c r="DR13" i="21"/>
  <c r="DQ13" i="21"/>
  <c r="DP13" i="21"/>
  <c r="DO13" i="21"/>
  <c r="DN13" i="21"/>
  <c r="DM13" i="21"/>
  <c r="DL13" i="21"/>
  <c r="DK13" i="21"/>
  <c r="DJ13" i="21"/>
  <c r="DI13" i="21"/>
  <c r="DH13" i="21"/>
  <c r="DG13" i="21"/>
  <c r="DF13" i="21"/>
  <c r="DE13" i="21"/>
  <c r="DD13" i="21"/>
  <c r="DC13" i="21"/>
  <c r="DB13" i="21"/>
  <c r="DA13" i="21"/>
  <c r="CZ13" i="21"/>
  <c r="CY13" i="21"/>
  <c r="CX13" i="21"/>
  <c r="CW13" i="21"/>
  <c r="CV13" i="21"/>
  <c r="CU13" i="21"/>
  <c r="DY12" i="21"/>
  <c r="DX12" i="21"/>
  <c r="DW12" i="21"/>
  <c r="DV12" i="21"/>
  <c r="DU12" i="21"/>
  <c r="DT12" i="21"/>
  <c r="DS12" i="21"/>
  <c r="DR12" i="21"/>
  <c r="DQ12" i="21"/>
  <c r="DP12" i="21"/>
  <c r="DO12" i="21"/>
  <c r="DN12" i="21"/>
  <c r="DM12" i="21"/>
  <c r="DL12" i="21"/>
  <c r="DK12" i="21"/>
  <c r="DJ12" i="21"/>
  <c r="DI12" i="21"/>
  <c r="DH12" i="21"/>
  <c r="DG12" i="21"/>
  <c r="DF12" i="21"/>
  <c r="DE12" i="21"/>
  <c r="DD12" i="21"/>
  <c r="DC12" i="21"/>
  <c r="DB12" i="21"/>
  <c r="DA12" i="21"/>
  <c r="CZ12" i="21"/>
  <c r="CY12" i="21"/>
  <c r="CX12" i="21"/>
  <c r="CW12" i="21"/>
  <c r="CV12" i="21"/>
  <c r="CU12" i="21"/>
  <c r="DY11" i="21"/>
  <c r="DX11" i="21"/>
  <c r="DW11" i="21"/>
  <c r="DV11" i="21"/>
  <c r="DU11" i="21"/>
  <c r="DT11" i="21"/>
  <c r="DS11" i="21"/>
  <c r="DR11" i="21"/>
  <c r="DQ11" i="21"/>
  <c r="DP11" i="21"/>
  <c r="DO11" i="21"/>
  <c r="DN11" i="21"/>
  <c r="DM11" i="21"/>
  <c r="DL11" i="21"/>
  <c r="DK11" i="21"/>
  <c r="DJ11" i="21"/>
  <c r="DI11" i="21"/>
  <c r="DH11" i="21"/>
  <c r="DG11" i="21"/>
  <c r="DF11" i="21"/>
  <c r="DE11" i="21"/>
  <c r="DD11" i="21"/>
  <c r="DC11" i="21"/>
  <c r="DB11" i="21"/>
  <c r="DA11" i="21"/>
  <c r="CZ11" i="21"/>
  <c r="CY11" i="21"/>
  <c r="CX11" i="21"/>
  <c r="CW11" i="21"/>
  <c r="CV11" i="21"/>
  <c r="CU11" i="21"/>
  <c r="DY10" i="21"/>
  <c r="DX10" i="21"/>
  <c r="DW10" i="21"/>
  <c r="DV10" i="21"/>
  <c r="DU10" i="21"/>
  <c r="DT10" i="21"/>
  <c r="DT17" i="21" s="1"/>
  <c r="DS10" i="21"/>
  <c r="DS17" i="21" s="1"/>
  <c r="DR10" i="21"/>
  <c r="DQ10" i="21"/>
  <c r="DP10" i="21"/>
  <c r="DO10" i="21"/>
  <c r="DN10" i="21"/>
  <c r="DM10" i="21"/>
  <c r="DL10" i="21"/>
  <c r="DL17" i="21" s="1"/>
  <c r="DK10" i="21"/>
  <c r="DK17" i="21" s="1"/>
  <c r="DJ10" i="21"/>
  <c r="DI10" i="21"/>
  <c r="DH10" i="21"/>
  <c r="DG10" i="21"/>
  <c r="DF10" i="21"/>
  <c r="DE10" i="21"/>
  <c r="DD10" i="21"/>
  <c r="DD17" i="21" s="1"/>
  <c r="DC10" i="21"/>
  <c r="DC17" i="21" s="1"/>
  <c r="DB10" i="21"/>
  <c r="DA10" i="21"/>
  <c r="CZ10" i="21"/>
  <c r="CY10" i="21"/>
  <c r="CX10" i="21"/>
  <c r="CW10" i="21"/>
  <c r="CV10" i="21"/>
  <c r="CV17" i="21" s="1"/>
  <c r="CU10" i="21"/>
  <c r="DY9" i="21"/>
  <c r="DX9" i="21"/>
  <c r="DW9" i="21"/>
  <c r="DV9" i="21"/>
  <c r="DU9" i="21"/>
  <c r="DT9" i="21"/>
  <c r="DS9" i="21"/>
  <c r="DR9" i="21"/>
  <c r="DQ9" i="21"/>
  <c r="DP9" i="21"/>
  <c r="DO9" i="21"/>
  <c r="DN9" i="21"/>
  <c r="DM9" i="21"/>
  <c r="DL9" i="21"/>
  <c r="DK9" i="21"/>
  <c r="DJ9" i="21"/>
  <c r="DI9" i="21"/>
  <c r="DH9" i="21"/>
  <c r="DG9" i="21"/>
  <c r="DF9" i="21"/>
  <c r="DE9" i="21"/>
  <c r="DD9" i="21"/>
  <c r="DC9" i="21"/>
  <c r="DB9" i="21"/>
  <c r="DA9" i="21"/>
  <c r="CZ9" i="21"/>
  <c r="CY9" i="21"/>
  <c r="CX9" i="21"/>
  <c r="CW9" i="21"/>
  <c r="CV9" i="21"/>
  <c r="CU9" i="21"/>
  <c r="DY8" i="21"/>
  <c r="DX8" i="21"/>
  <c r="DW8" i="21"/>
  <c r="DV8" i="21"/>
  <c r="DU8" i="21"/>
  <c r="DT8" i="21"/>
  <c r="DS8" i="21"/>
  <c r="DR8" i="21"/>
  <c r="DQ8" i="21"/>
  <c r="DP8" i="21"/>
  <c r="DO8" i="21"/>
  <c r="DN8" i="21"/>
  <c r="DM8" i="21"/>
  <c r="DL8" i="21"/>
  <c r="DK8" i="21"/>
  <c r="DJ8" i="21"/>
  <c r="DI8" i="21"/>
  <c r="DH8" i="21"/>
  <c r="DG8" i="21"/>
  <c r="DF8" i="21"/>
  <c r="DE8" i="21"/>
  <c r="DD8" i="21"/>
  <c r="DC8" i="21"/>
  <c r="DB8" i="21"/>
  <c r="DA8" i="21"/>
  <c r="CZ8" i="21"/>
  <c r="CY8" i="21"/>
  <c r="CX8" i="21"/>
  <c r="CW8" i="21"/>
  <c r="CV8" i="21"/>
  <c r="CU8" i="21"/>
  <c r="DY7" i="21"/>
  <c r="DX7" i="21"/>
  <c r="DW7" i="21"/>
  <c r="DV7" i="21"/>
  <c r="DU7" i="21"/>
  <c r="DT7" i="21"/>
  <c r="DS7" i="21"/>
  <c r="DR7" i="21"/>
  <c r="DQ7" i="21"/>
  <c r="DP7" i="21"/>
  <c r="DO7" i="21"/>
  <c r="DN7" i="21"/>
  <c r="DM7" i="21"/>
  <c r="DL7" i="21"/>
  <c r="DK7" i="21"/>
  <c r="DJ7" i="21"/>
  <c r="DI7" i="21"/>
  <c r="DH7" i="21"/>
  <c r="DG7" i="21"/>
  <c r="DF7" i="21"/>
  <c r="DE7" i="21"/>
  <c r="DD7" i="21"/>
  <c r="DC7" i="21"/>
  <c r="DB7" i="21"/>
  <c r="DA7" i="21"/>
  <c r="CZ7" i="21"/>
  <c r="CY7" i="21"/>
  <c r="CX7" i="21"/>
  <c r="CW7" i="21"/>
  <c r="CV7" i="21"/>
  <c r="CU7" i="21"/>
  <c r="DY6" i="21"/>
  <c r="DX6" i="21"/>
  <c r="DW6" i="21"/>
  <c r="DV6" i="21"/>
  <c r="DU6" i="21"/>
  <c r="DT6" i="21"/>
  <c r="DS6" i="21"/>
  <c r="DR6" i="21"/>
  <c r="DQ6" i="21"/>
  <c r="DP6" i="21"/>
  <c r="DO6" i="21"/>
  <c r="DN6" i="21"/>
  <c r="DM6" i="21"/>
  <c r="DL6" i="21"/>
  <c r="DK6" i="21"/>
  <c r="DJ6" i="21"/>
  <c r="DI6" i="21"/>
  <c r="DH6" i="21"/>
  <c r="DG6" i="21"/>
  <c r="DF6" i="21"/>
  <c r="DE6" i="21"/>
  <c r="DD6" i="21"/>
  <c r="DC6" i="21"/>
  <c r="DB6" i="21"/>
  <c r="DA6" i="21"/>
  <c r="CZ6" i="21"/>
  <c r="CY6" i="21"/>
  <c r="CX6" i="21"/>
  <c r="CW6" i="21"/>
  <c r="CV6" i="21"/>
  <c r="CU6" i="21"/>
  <c r="DY5" i="21"/>
  <c r="DX5" i="21"/>
  <c r="DW5" i="21"/>
  <c r="DV5" i="21"/>
  <c r="DU5" i="21"/>
  <c r="DT5" i="21"/>
  <c r="DS5" i="21"/>
  <c r="DR5" i="21"/>
  <c r="DQ5" i="21"/>
  <c r="DP5" i="21"/>
  <c r="DO5" i="21"/>
  <c r="DN5" i="21"/>
  <c r="DM5" i="21"/>
  <c r="DL5" i="21"/>
  <c r="DK5" i="21"/>
  <c r="DJ5" i="21"/>
  <c r="DI5" i="21"/>
  <c r="DH5" i="21"/>
  <c r="DG5" i="21"/>
  <c r="DF5" i="21"/>
  <c r="DE5" i="21"/>
  <c r="DD5" i="21"/>
  <c r="DC5" i="21"/>
  <c r="DB5" i="21"/>
  <c r="DA5" i="21"/>
  <c r="CZ5" i="21"/>
  <c r="CY5" i="21"/>
  <c r="CX5" i="21"/>
  <c r="CW5" i="21"/>
  <c r="CV5" i="21"/>
  <c r="CU5" i="21"/>
  <c r="DY4" i="21"/>
  <c r="DY17" i="21" s="1"/>
  <c r="DX4" i="21"/>
  <c r="DX17" i="21" s="1"/>
  <c r="DW4" i="21"/>
  <c r="DW17" i="21" s="1"/>
  <c r="DV4" i="21"/>
  <c r="DV17" i="21" s="1"/>
  <c r="DU4" i="21"/>
  <c r="DU17" i="21" s="1"/>
  <c r="DT4" i="21"/>
  <c r="DS4" i="21"/>
  <c r="DR4" i="21"/>
  <c r="DR17" i="21" s="1"/>
  <c r="DQ4" i="21"/>
  <c r="DQ17" i="21" s="1"/>
  <c r="DP4" i="21"/>
  <c r="DP17" i="21" s="1"/>
  <c r="DO4" i="21"/>
  <c r="DO17" i="21" s="1"/>
  <c r="DN4" i="21"/>
  <c r="DN17" i="21" s="1"/>
  <c r="DM4" i="21"/>
  <c r="DM17" i="21" s="1"/>
  <c r="DL4" i="21"/>
  <c r="DK4" i="21"/>
  <c r="DJ4" i="21"/>
  <c r="DJ17" i="21" s="1"/>
  <c r="DI4" i="21"/>
  <c r="DI17" i="21" s="1"/>
  <c r="DH4" i="21"/>
  <c r="DH17" i="21" s="1"/>
  <c r="DG4" i="21"/>
  <c r="DG17" i="21" s="1"/>
  <c r="DF4" i="21"/>
  <c r="DF17" i="21" s="1"/>
  <c r="DE4" i="21"/>
  <c r="DE17" i="21" s="1"/>
  <c r="DD4" i="21"/>
  <c r="DC4" i="21"/>
  <c r="DB4" i="21"/>
  <c r="DB17" i="21" s="1"/>
  <c r="DA4" i="21"/>
  <c r="DA17" i="21" s="1"/>
  <c r="CZ4" i="21"/>
  <c r="CZ17" i="21" s="1"/>
  <c r="CY4" i="21"/>
  <c r="CY17" i="21" s="1"/>
  <c r="CX4" i="21"/>
  <c r="CX17" i="21" s="1"/>
  <c r="CW4" i="21"/>
  <c r="CW17" i="21" s="1"/>
  <c r="CV4" i="21"/>
  <c r="CU4" i="21"/>
  <c r="DY3" i="21"/>
  <c r="DX3" i="21"/>
  <c r="DW3" i="21"/>
  <c r="DV3" i="21"/>
  <c r="DU3" i="21"/>
  <c r="DT3" i="21"/>
  <c r="DS3" i="21"/>
  <c r="DR3" i="21"/>
  <c r="DQ3" i="21"/>
  <c r="DP3" i="21"/>
  <c r="DO3" i="21"/>
  <c r="DN3" i="21"/>
  <c r="DM3" i="21"/>
  <c r="DL3" i="21"/>
  <c r="DK3" i="21"/>
  <c r="DJ3" i="21"/>
  <c r="DI3" i="21"/>
  <c r="DH3" i="21"/>
  <c r="DG3" i="21"/>
  <c r="DF3" i="21"/>
  <c r="DE3" i="21"/>
  <c r="DD3" i="21"/>
  <c r="DC3" i="21"/>
  <c r="DB3" i="21"/>
  <c r="DA3" i="21"/>
  <c r="CZ3" i="21"/>
  <c r="CY3" i="21"/>
  <c r="CW51" i="24"/>
  <c r="CX51" i="24"/>
  <c r="CY51" i="24"/>
  <c r="CZ51" i="24"/>
  <c r="DA51" i="24"/>
  <c r="DB51" i="24"/>
  <c r="DC51" i="24"/>
  <c r="DD51" i="24"/>
  <c r="DE51" i="24"/>
  <c r="DF51" i="24"/>
  <c r="DG51" i="24"/>
  <c r="DH51" i="24"/>
  <c r="DI51" i="24"/>
  <c r="DJ51" i="24"/>
  <c r="DK51" i="24"/>
  <c r="DL51" i="24"/>
  <c r="DM51" i="24"/>
  <c r="DN51" i="24"/>
  <c r="DO51" i="24"/>
  <c r="DP51" i="24"/>
  <c r="DQ51" i="24"/>
  <c r="DR51" i="24"/>
  <c r="DS51" i="24"/>
  <c r="DT51" i="24"/>
  <c r="DU51" i="24"/>
  <c r="DV51" i="24"/>
  <c r="DW51" i="24"/>
  <c r="DX51" i="24"/>
  <c r="DY51" i="24"/>
  <c r="CV51" i="24"/>
  <c r="CW34" i="24"/>
  <c r="CX34" i="24"/>
  <c r="CY34" i="24"/>
  <c r="CZ34" i="24"/>
  <c r="DA34" i="24"/>
  <c r="DB34" i="24"/>
  <c r="DC34" i="24"/>
  <c r="DD34" i="24"/>
  <c r="DE34" i="24"/>
  <c r="DF34" i="24"/>
  <c r="DG34" i="24"/>
  <c r="DH34" i="24"/>
  <c r="DI34" i="24"/>
  <c r="DJ34" i="24"/>
  <c r="DK34" i="24"/>
  <c r="DL34" i="24"/>
  <c r="DM34" i="24"/>
  <c r="DN34" i="24"/>
  <c r="DO34" i="24"/>
  <c r="DP34" i="24"/>
  <c r="DQ34" i="24"/>
  <c r="DR34" i="24"/>
  <c r="DS34" i="24"/>
  <c r="DT34" i="24"/>
  <c r="DU34" i="24"/>
  <c r="DV34" i="24"/>
  <c r="DW34" i="24"/>
  <c r="DX34" i="24"/>
  <c r="DY34" i="24"/>
  <c r="CV34" i="24"/>
  <c r="DF17" i="24"/>
  <c r="DG17" i="24"/>
  <c r="DH17" i="24"/>
  <c r="DI17" i="24"/>
  <c r="DJ17" i="24"/>
  <c r="DK17" i="24"/>
  <c r="DL17" i="24"/>
  <c r="DM17" i="24"/>
  <c r="DN17" i="24"/>
  <c r="DO17" i="24"/>
  <c r="DP17" i="24"/>
  <c r="DQ17" i="24"/>
  <c r="DR17" i="24"/>
  <c r="DS17" i="24"/>
  <c r="DT17" i="24"/>
  <c r="DU17" i="24"/>
  <c r="DV17" i="24"/>
  <c r="DW17" i="24"/>
  <c r="DX17" i="24"/>
  <c r="DY17" i="24"/>
  <c r="DF10" i="24"/>
  <c r="CW17" i="24"/>
  <c r="CX17" i="24"/>
  <c r="CY17" i="24"/>
  <c r="CZ17" i="24"/>
  <c r="DA17" i="24"/>
  <c r="DB17" i="24"/>
  <c r="DC17" i="24"/>
  <c r="DD17" i="24"/>
  <c r="DE17" i="24"/>
  <c r="CV17" i="24"/>
  <c r="AQ25" i="29"/>
  <c r="CO51" i="29"/>
  <c r="CP51" i="29" s="1"/>
  <c r="CM51" i="29"/>
  <c r="CN51" i="29" s="1"/>
  <c r="CK51" i="29"/>
  <c r="CL51" i="29" s="1"/>
  <c r="CI51" i="29"/>
  <c r="CJ51" i="29" s="1"/>
  <c r="CG51" i="29"/>
  <c r="CH51" i="29" s="1"/>
  <c r="CE51" i="29"/>
  <c r="CF51" i="29" s="1"/>
  <c r="BC51" i="29"/>
  <c r="BD51" i="29" s="1"/>
  <c r="CO50" i="29"/>
  <c r="CP50" i="29" s="1"/>
  <c r="CM50" i="29"/>
  <c r="CN50" i="29" s="1"/>
  <c r="CK50" i="29"/>
  <c r="CL50" i="29" s="1"/>
  <c r="CI50" i="29"/>
  <c r="CJ50" i="29" s="1"/>
  <c r="CG50" i="29"/>
  <c r="CH50" i="29" s="1"/>
  <c r="CF50" i="29"/>
  <c r="CE50" i="29"/>
  <c r="CC50" i="29"/>
  <c r="CD50" i="29" s="1"/>
  <c r="CA50" i="29"/>
  <c r="CB50" i="29" s="1"/>
  <c r="BY50" i="29"/>
  <c r="BZ50" i="29" s="1"/>
  <c r="BX50" i="29"/>
  <c r="BW50" i="29"/>
  <c r="BU50" i="29"/>
  <c r="BV50" i="29" s="1"/>
  <c r="BS50" i="29"/>
  <c r="BT50" i="29" s="1"/>
  <c r="BQ50" i="29"/>
  <c r="BR50" i="29" s="1"/>
  <c r="BO50" i="29"/>
  <c r="BP50" i="29" s="1"/>
  <c r="BM50" i="29"/>
  <c r="BN50" i="29" s="1"/>
  <c r="BK50" i="29"/>
  <c r="BL50" i="29" s="1"/>
  <c r="BI50" i="29"/>
  <c r="BJ50" i="29" s="1"/>
  <c r="BG50" i="29"/>
  <c r="BH50" i="29" s="1"/>
  <c r="BE50" i="29"/>
  <c r="BF50" i="29" s="1"/>
  <c r="BC50" i="29"/>
  <c r="BD50" i="29" s="1"/>
  <c r="AZ50" i="29"/>
  <c r="BA50" i="29" s="1"/>
  <c r="AX50" i="29"/>
  <c r="AY50" i="29" s="1"/>
  <c r="AV50" i="29"/>
  <c r="AW50" i="29" s="1"/>
  <c r="AT50" i="29"/>
  <c r="AU50" i="29" s="1"/>
  <c r="AR50" i="29"/>
  <c r="AS50" i="29" s="1"/>
  <c r="AQ50" i="29"/>
  <c r="AP50" i="29"/>
  <c r="AN50" i="29"/>
  <c r="AO50" i="29" s="1"/>
  <c r="AL50" i="29"/>
  <c r="AM50" i="29" s="1"/>
  <c r="AJ50" i="29"/>
  <c r="AK50" i="29" s="1"/>
  <c r="AI50" i="29"/>
  <c r="AH50" i="29"/>
  <c r="CO49" i="29"/>
  <c r="CP49" i="29" s="1"/>
  <c r="CM49" i="29"/>
  <c r="CN49" i="29" s="1"/>
  <c r="CK49" i="29"/>
  <c r="CL49" i="29" s="1"/>
  <c r="CI49" i="29"/>
  <c r="CJ49" i="29" s="1"/>
  <c r="CG49" i="29"/>
  <c r="CH49" i="29" s="1"/>
  <c r="CE49" i="29"/>
  <c r="CF49" i="29" s="1"/>
  <c r="CC49" i="29"/>
  <c r="CD49" i="29" s="1"/>
  <c r="CB49" i="29"/>
  <c r="CA49" i="29"/>
  <c r="BY49" i="29"/>
  <c r="BZ49" i="29" s="1"/>
  <c r="BW49" i="29"/>
  <c r="BX49" i="29" s="1"/>
  <c r="BU49" i="29"/>
  <c r="BV49" i="29" s="1"/>
  <c r="BT49" i="29"/>
  <c r="BS49" i="29"/>
  <c r="BQ49" i="29"/>
  <c r="BR49" i="29" s="1"/>
  <c r="BO49" i="29"/>
  <c r="BP49" i="29" s="1"/>
  <c r="BM49" i="29"/>
  <c r="BN49" i="29" s="1"/>
  <c r="BK49" i="29"/>
  <c r="BL49" i="29" s="1"/>
  <c r="BI49" i="29"/>
  <c r="BJ49" i="29" s="1"/>
  <c r="BG49" i="29"/>
  <c r="BH49" i="29" s="1"/>
  <c r="BE49" i="29"/>
  <c r="BF49" i="29" s="1"/>
  <c r="BC49" i="29"/>
  <c r="BD49" i="29" s="1"/>
  <c r="AZ49" i="29"/>
  <c r="BA49" i="29" s="1"/>
  <c r="AX49" i="29"/>
  <c r="AY49" i="29" s="1"/>
  <c r="AV49" i="29"/>
  <c r="AW49" i="29" s="1"/>
  <c r="AT49" i="29"/>
  <c r="AU49" i="29" s="1"/>
  <c r="AR49" i="29"/>
  <c r="AS49" i="29" s="1"/>
  <c r="AP49" i="29"/>
  <c r="AQ49" i="29" s="1"/>
  <c r="AN49" i="29"/>
  <c r="AO49" i="29" s="1"/>
  <c r="AM49" i="29"/>
  <c r="AL49" i="29"/>
  <c r="AJ49" i="29"/>
  <c r="AK49" i="29" s="1"/>
  <c r="AH49" i="29"/>
  <c r="AI49" i="29" s="1"/>
  <c r="CO48" i="29"/>
  <c r="CP48" i="29" s="1"/>
  <c r="CN48" i="29"/>
  <c r="CM48" i="29"/>
  <c r="CK48" i="29"/>
  <c r="CL48" i="29" s="1"/>
  <c r="CI48" i="29"/>
  <c r="CJ48" i="29" s="1"/>
  <c r="CG48" i="29"/>
  <c r="CH48" i="29" s="1"/>
  <c r="CE48" i="29"/>
  <c r="CF48" i="29" s="1"/>
  <c r="CC48" i="29"/>
  <c r="CD48" i="29" s="1"/>
  <c r="CA48" i="29"/>
  <c r="CB48" i="29" s="1"/>
  <c r="BY48" i="29"/>
  <c r="BZ48" i="29" s="1"/>
  <c r="BX48" i="29"/>
  <c r="BW48" i="29"/>
  <c r="BU48" i="29"/>
  <c r="BV48" i="29" s="1"/>
  <c r="BS48" i="29"/>
  <c r="BT48" i="29" s="1"/>
  <c r="BQ48" i="29"/>
  <c r="BR48" i="29" s="1"/>
  <c r="BO48" i="29"/>
  <c r="BP48" i="29" s="1"/>
  <c r="BM48" i="29"/>
  <c r="BN48" i="29" s="1"/>
  <c r="BK48" i="29"/>
  <c r="BL48" i="29" s="1"/>
  <c r="BI48" i="29"/>
  <c r="BJ48" i="29" s="1"/>
  <c r="BG48" i="29"/>
  <c r="BH48" i="29" s="1"/>
  <c r="BE48" i="29"/>
  <c r="BF48" i="29" s="1"/>
  <c r="BC48" i="29"/>
  <c r="BD48" i="29" s="1"/>
  <c r="AZ48" i="29"/>
  <c r="BA48" i="29" s="1"/>
  <c r="AX48" i="29"/>
  <c r="AY48" i="29" s="1"/>
  <c r="AV48" i="29"/>
  <c r="AW48" i="29" s="1"/>
  <c r="AT48" i="29"/>
  <c r="AU48" i="29" s="1"/>
  <c r="AR48" i="29"/>
  <c r="AS48" i="29" s="1"/>
  <c r="AP48" i="29"/>
  <c r="AQ48" i="29" s="1"/>
  <c r="AN48" i="29"/>
  <c r="AO48" i="29" s="1"/>
  <c r="AL48" i="29"/>
  <c r="AM48" i="29" s="1"/>
  <c r="AJ48" i="29"/>
  <c r="AK48" i="29" s="1"/>
  <c r="AI48" i="29"/>
  <c r="AH48" i="29"/>
  <c r="CO47" i="29"/>
  <c r="CP47" i="29" s="1"/>
  <c r="CM47" i="29"/>
  <c r="CN47" i="29" s="1"/>
  <c r="CK47" i="29"/>
  <c r="CL47" i="29" s="1"/>
  <c r="CJ47" i="29"/>
  <c r="CI47" i="29"/>
  <c r="CG47" i="29"/>
  <c r="CH47" i="29" s="1"/>
  <c r="CE47" i="29"/>
  <c r="CF47" i="29" s="1"/>
  <c r="CC47" i="29"/>
  <c r="CD47" i="29" s="1"/>
  <c r="CA47" i="29"/>
  <c r="CB47" i="29" s="1"/>
  <c r="BY47" i="29"/>
  <c r="BZ47" i="29" s="1"/>
  <c r="BW47" i="29"/>
  <c r="BX47" i="29" s="1"/>
  <c r="BU47" i="29"/>
  <c r="BV47" i="29" s="1"/>
  <c r="BT47" i="29"/>
  <c r="BS47" i="29"/>
  <c r="BQ47" i="29"/>
  <c r="BR47" i="29" s="1"/>
  <c r="BO47" i="29"/>
  <c r="BP47" i="29" s="1"/>
  <c r="BM47" i="29"/>
  <c r="BN47" i="29" s="1"/>
  <c r="BL47" i="29"/>
  <c r="BK47" i="29"/>
  <c r="BI47" i="29"/>
  <c r="BJ47" i="29" s="1"/>
  <c r="BG47" i="29"/>
  <c r="BH47" i="29" s="1"/>
  <c r="BE47" i="29"/>
  <c r="BF47" i="29" s="1"/>
  <c r="BC47" i="29"/>
  <c r="BD47" i="29" s="1"/>
  <c r="AZ47" i="29"/>
  <c r="BA47" i="29" s="1"/>
  <c r="AX47" i="29"/>
  <c r="AY47" i="29" s="1"/>
  <c r="AV47" i="29"/>
  <c r="AW47" i="29" s="1"/>
  <c r="AT47" i="29"/>
  <c r="AU47" i="29" s="1"/>
  <c r="AR47" i="29"/>
  <c r="AS47" i="29" s="1"/>
  <c r="AP47" i="29"/>
  <c r="AQ47" i="29" s="1"/>
  <c r="AN47" i="29"/>
  <c r="AO47" i="29" s="1"/>
  <c r="AL47" i="29"/>
  <c r="AM47" i="29" s="1"/>
  <c r="AJ47" i="29"/>
  <c r="AK47" i="29" s="1"/>
  <c r="AH47" i="29"/>
  <c r="AI47" i="29" s="1"/>
  <c r="CO46" i="29"/>
  <c r="CP46" i="29" s="1"/>
  <c r="CN46" i="29"/>
  <c r="CM46" i="29"/>
  <c r="CK46" i="29"/>
  <c r="CL46" i="29" s="1"/>
  <c r="CI46" i="29"/>
  <c r="CJ46" i="29" s="1"/>
  <c r="CG46" i="29"/>
  <c r="CH46" i="29" s="1"/>
  <c r="CF46" i="29"/>
  <c r="CE46" i="29"/>
  <c r="CC46" i="29"/>
  <c r="CD46" i="29" s="1"/>
  <c r="CA46" i="29"/>
  <c r="CB46" i="29" s="1"/>
  <c r="BY46" i="29"/>
  <c r="BZ46" i="29" s="1"/>
  <c r="BW46" i="29"/>
  <c r="BX46" i="29" s="1"/>
  <c r="BU46" i="29"/>
  <c r="BV46" i="29" s="1"/>
  <c r="BS46" i="29"/>
  <c r="BT46" i="29" s="1"/>
  <c r="BQ46" i="29"/>
  <c r="BR46" i="29" s="1"/>
  <c r="BP46" i="29"/>
  <c r="BO46" i="29"/>
  <c r="BM46" i="29"/>
  <c r="BN46" i="29" s="1"/>
  <c r="BK46" i="29"/>
  <c r="BL46" i="29" s="1"/>
  <c r="BI46" i="29"/>
  <c r="BJ46" i="29" s="1"/>
  <c r="BG46" i="29"/>
  <c r="BH46" i="29" s="1"/>
  <c r="BE46" i="29"/>
  <c r="BF46" i="29" s="1"/>
  <c r="BC46" i="29"/>
  <c r="BD46" i="29" s="1"/>
  <c r="AZ46" i="29"/>
  <c r="BA46" i="29" s="1"/>
  <c r="AX46" i="29"/>
  <c r="AY46" i="29" s="1"/>
  <c r="AV46" i="29"/>
  <c r="AW46" i="29" s="1"/>
  <c r="AT46" i="29"/>
  <c r="AU46" i="29" s="1"/>
  <c r="AR46" i="29"/>
  <c r="AS46" i="29" s="1"/>
  <c r="AP46" i="29"/>
  <c r="AQ46" i="29" s="1"/>
  <c r="AN46" i="29"/>
  <c r="AO46" i="29" s="1"/>
  <c r="AL46" i="29"/>
  <c r="AM46" i="29" s="1"/>
  <c r="AJ46" i="29"/>
  <c r="AK46" i="29" s="1"/>
  <c r="AH46" i="29"/>
  <c r="AI46" i="29" s="1"/>
  <c r="CO45" i="29"/>
  <c r="CP45" i="29" s="1"/>
  <c r="CM45" i="29"/>
  <c r="CN45" i="29" s="1"/>
  <c r="CK45" i="29"/>
  <c r="CL45" i="29" s="1"/>
  <c r="CJ45" i="29"/>
  <c r="CI45" i="29"/>
  <c r="CG45" i="29"/>
  <c r="CH45" i="29" s="1"/>
  <c r="CE45" i="29"/>
  <c r="CF45" i="29" s="1"/>
  <c r="CC45" i="29"/>
  <c r="CD45" i="29" s="1"/>
  <c r="CB45" i="29"/>
  <c r="CA45" i="29"/>
  <c r="BY45" i="29"/>
  <c r="BZ45" i="29" s="1"/>
  <c r="BW45" i="29"/>
  <c r="BX45" i="29" s="1"/>
  <c r="BU45" i="29"/>
  <c r="BV45" i="29" s="1"/>
  <c r="BS45" i="29"/>
  <c r="BT45" i="29" s="1"/>
  <c r="BQ45" i="29"/>
  <c r="BR45" i="29" s="1"/>
  <c r="BP45" i="29"/>
  <c r="BO45" i="29"/>
  <c r="BM45" i="29"/>
  <c r="BN45" i="29" s="1"/>
  <c r="BL45" i="29"/>
  <c r="BK45" i="29"/>
  <c r="BI45" i="29"/>
  <c r="BJ45" i="29" s="1"/>
  <c r="BG45" i="29"/>
  <c r="BH45" i="29" s="1"/>
  <c r="BE45" i="29"/>
  <c r="BF45" i="29" s="1"/>
  <c r="BC45" i="29"/>
  <c r="BD45" i="29" s="1"/>
  <c r="AZ45" i="29"/>
  <c r="BA45" i="29" s="1"/>
  <c r="AX45" i="29"/>
  <c r="AY45" i="29" s="1"/>
  <c r="AV45" i="29"/>
  <c r="AW45" i="29" s="1"/>
  <c r="AU45" i="29"/>
  <c r="AT45" i="29"/>
  <c r="AR45" i="29"/>
  <c r="AS45" i="29" s="1"/>
  <c r="AQ45" i="29"/>
  <c r="AP45" i="29"/>
  <c r="AN45" i="29"/>
  <c r="AO45" i="29" s="1"/>
  <c r="AL45" i="29"/>
  <c r="AM45" i="29" s="1"/>
  <c r="AJ45" i="29"/>
  <c r="AK45" i="29" s="1"/>
  <c r="AI45" i="29"/>
  <c r="AH45" i="29"/>
  <c r="CO44" i="29"/>
  <c r="CP44" i="29" s="1"/>
  <c r="CN44" i="29"/>
  <c r="CM44" i="29"/>
  <c r="CK44" i="29"/>
  <c r="CL44" i="29" s="1"/>
  <c r="CI44" i="29"/>
  <c r="CJ44" i="29" s="1"/>
  <c r="CG44" i="29"/>
  <c r="CH44" i="29" s="1"/>
  <c r="CE44" i="29"/>
  <c r="CF44" i="29" s="1"/>
  <c r="CC44" i="29"/>
  <c r="CD44" i="29" s="1"/>
  <c r="CA44" i="29"/>
  <c r="CB44" i="29" s="1"/>
  <c r="BY44" i="29"/>
  <c r="BZ44" i="29" s="1"/>
  <c r="BX44" i="29"/>
  <c r="BW44" i="29"/>
  <c r="BU44" i="29"/>
  <c r="BV44" i="29" s="1"/>
  <c r="BT44" i="29"/>
  <c r="BS44" i="29"/>
  <c r="BQ44" i="29"/>
  <c r="BR44" i="29" s="1"/>
  <c r="BO44" i="29"/>
  <c r="BP44" i="29" s="1"/>
  <c r="BM44" i="29"/>
  <c r="BN44" i="29" s="1"/>
  <c r="BL44" i="29"/>
  <c r="BK44" i="29"/>
  <c r="BI44" i="29"/>
  <c r="BJ44" i="29" s="1"/>
  <c r="BH44" i="29"/>
  <c r="BG44" i="29"/>
  <c r="BE44" i="29"/>
  <c r="BF44" i="29" s="1"/>
  <c r="BC44" i="29"/>
  <c r="BD44" i="29" s="1"/>
  <c r="AZ44" i="29"/>
  <c r="BA44" i="29" s="1"/>
  <c r="AX44" i="29"/>
  <c r="AY44" i="29" s="1"/>
  <c r="AV44" i="29"/>
  <c r="AW44" i="29" s="1"/>
  <c r="AT44" i="29"/>
  <c r="AU44" i="29" s="1"/>
  <c r="AR44" i="29"/>
  <c r="AS44" i="29" s="1"/>
  <c r="AQ44" i="29"/>
  <c r="AP44" i="29"/>
  <c r="AN44" i="29"/>
  <c r="AO44" i="29" s="1"/>
  <c r="AM44" i="29"/>
  <c r="AL44" i="29"/>
  <c r="AJ44" i="29"/>
  <c r="AK44" i="29" s="1"/>
  <c r="AH44" i="29"/>
  <c r="AI44" i="29" s="1"/>
  <c r="CO43" i="29"/>
  <c r="CP43" i="29" s="1"/>
  <c r="CN43" i="29"/>
  <c r="CM43" i="29"/>
  <c r="CK43" i="29"/>
  <c r="CL43" i="29" s="1"/>
  <c r="CJ43" i="29"/>
  <c r="CI43" i="29"/>
  <c r="CG43" i="29"/>
  <c r="CH43" i="29" s="1"/>
  <c r="CE43" i="29"/>
  <c r="CF43" i="29" s="1"/>
  <c r="CC43" i="29"/>
  <c r="CD43" i="29" s="1"/>
  <c r="CA43" i="29"/>
  <c r="CB43" i="29" s="1"/>
  <c r="BY43" i="29"/>
  <c r="BZ43" i="29" s="1"/>
  <c r="BW43" i="29"/>
  <c r="BX43" i="29" s="1"/>
  <c r="BU43" i="29"/>
  <c r="BV43" i="29" s="1"/>
  <c r="BT43" i="29"/>
  <c r="BS43" i="29"/>
  <c r="BQ43" i="29"/>
  <c r="BR43" i="29" s="1"/>
  <c r="BP43" i="29"/>
  <c r="BO43" i="29"/>
  <c r="BM43" i="29"/>
  <c r="BN43" i="29" s="1"/>
  <c r="BK43" i="29"/>
  <c r="BL43" i="29" s="1"/>
  <c r="BI43" i="29"/>
  <c r="BJ43" i="29" s="1"/>
  <c r="BH43" i="29"/>
  <c r="BG43" i="29"/>
  <c r="BE43" i="29"/>
  <c r="BF43" i="29" s="1"/>
  <c r="BD43" i="29"/>
  <c r="BC43" i="29"/>
  <c r="AZ43" i="29"/>
  <c r="BA43" i="29" s="1"/>
  <c r="AX43" i="29"/>
  <c r="AY43" i="29" s="1"/>
  <c r="AV43" i="29"/>
  <c r="AW43" i="29" s="1"/>
  <c r="AT43" i="29"/>
  <c r="AU43" i="29" s="1"/>
  <c r="AR43" i="29"/>
  <c r="AS43" i="29" s="1"/>
  <c r="AP43" i="29"/>
  <c r="AQ43" i="29" s="1"/>
  <c r="AN43" i="29"/>
  <c r="AO43" i="29" s="1"/>
  <c r="AM43" i="29"/>
  <c r="AL43" i="29"/>
  <c r="AJ43" i="29"/>
  <c r="AK43" i="29" s="1"/>
  <c r="AI43" i="29"/>
  <c r="AH43" i="29"/>
  <c r="CO42" i="29"/>
  <c r="CP42" i="29" s="1"/>
  <c r="CM42" i="29"/>
  <c r="CN42" i="29" s="1"/>
  <c r="CK42" i="29"/>
  <c r="CL42" i="29" s="1"/>
  <c r="CJ42" i="29"/>
  <c r="CI42" i="29"/>
  <c r="CG42" i="29"/>
  <c r="CH42" i="29" s="1"/>
  <c r="CF42" i="29"/>
  <c r="CE42" i="29"/>
  <c r="CC42" i="29"/>
  <c r="CD42" i="29" s="1"/>
  <c r="CA42" i="29"/>
  <c r="CB42" i="29" s="1"/>
  <c r="BY42" i="29"/>
  <c r="BZ42" i="29" s="1"/>
  <c r="BW42" i="29"/>
  <c r="BX42" i="29" s="1"/>
  <c r="BU42" i="29"/>
  <c r="BV42" i="29" s="1"/>
  <c r="BS42" i="29"/>
  <c r="BT42" i="29" s="1"/>
  <c r="BQ42" i="29"/>
  <c r="BR42" i="29" s="1"/>
  <c r="BP42" i="29"/>
  <c r="BO42" i="29"/>
  <c r="BM42" i="29"/>
  <c r="BN42" i="29" s="1"/>
  <c r="BL42" i="29"/>
  <c r="BK42" i="29"/>
  <c r="BI42" i="29"/>
  <c r="BJ42" i="29" s="1"/>
  <c r="BG42" i="29"/>
  <c r="BH42" i="29" s="1"/>
  <c r="BE42" i="29"/>
  <c r="BF42" i="29" s="1"/>
  <c r="BD42" i="29"/>
  <c r="BC42" i="29"/>
  <c r="AZ42" i="29"/>
  <c r="BA42" i="29" s="1"/>
  <c r="AY42" i="29"/>
  <c r="AX42" i="29"/>
  <c r="AV42" i="29"/>
  <c r="AW42" i="29" s="1"/>
  <c r="AT42" i="29"/>
  <c r="AU42" i="29" s="1"/>
  <c r="AR42" i="29"/>
  <c r="AS42" i="29" s="1"/>
  <c r="AP42" i="29"/>
  <c r="AQ42" i="29" s="1"/>
  <c r="AN42" i="29"/>
  <c r="AO42" i="29" s="1"/>
  <c r="AL42" i="29"/>
  <c r="AM42" i="29" s="1"/>
  <c r="AJ42" i="29"/>
  <c r="AK42" i="29" s="1"/>
  <c r="AI42" i="29"/>
  <c r="AH42" i="29"/>
  <c r="CO41" i="29"/>
  <c r="CP41" i="29" s="1"/>
  <c r="CN41" i="29"/>
  <c r="CM41" i="29"/>
  <c r="CK41" i="29"/>
  <c r="CL41" i="29" s="1"/>
  <c r="CI41" i="29"/>
  <c r="CJ41" i="29" s="1"/>
  <c r="CG41" i="29"/>
  <c r="CH41" i="29" s="1"/>
  <c r="CF41" i="29"/>
  <c r="CE41" i="29"/>
  <c r="CC41" i="29"/>
  <c r="CD41" i="29" s="1"/>
  <c r="CB41" i="29"/>
  <c r="CA41" i="29"/>
  <c r="BY41" i="29"/>
  <c r="BZ41" i="29" s="1"/>
  <c r="BW41" i="29"/>
  <c r="BX41" i="29" s="1"/>
  <c r="BU41" i="29"/>
  <c r="BV41" i="29" s="1"/>
  <c r="BS41" i="29"/>
  <c r="BT41" i="29" s="1"/>
  <c r="BQ41" i="29"/>
  <c r="BR41" i="29" s="1"/>
  <c r="BO41" i="29"/>
  <c r="BP41" i="29" s="1"/>
  <c r="BM41" i="29"/>
  <c r="BN41" i="29" s="1"/>
  <c r="BL41" i="29"/>
  <c r="BK41" i="29"/>
  <c r="BI41" i="29"/>
  <c r="BJ41" i="29" s="1"/>
  <c r="BH41" i="29"/>
  <c r="BG41" i="29"/>
  <c r="BE41" i="29"/>
  <c r="BF41" i="29" s="1"/>
  <c r="BC41" i="29"/>
  <c r="BD41" i="29" s="1"/>
  <c r="AZ41" i="29"/>
  <c r="BA41" i="29" s="1"/>
  <c r="AY41" i="29"/>
  <c r="AX41" i="29"/>
  <c r="AV41" i="29"/>
  <c r="AW41" i="29" s="1"/>
  <c r="AU41" i="29"/>
  <c r="AT41" i="29"/>
  <c r="AR41" i="29"/>
  <c r="AS41" i="29" s="1"/>
  <c r="AP41" i="29"/>
  <c r="AQ41" i="29" s="1"/>
  <c r="AN41" i="29"/>
  <c r="AO41" i="29" s="1"/>
  <c r="AL41" i="29"/>
  <c r="AM41" i="29" s="1"/>
  <c r="AJ41" i="29"/>
  <c r="AK41" i="29" s="1"/>
  <c r="AH41" i="29"/>
  <c r="AI41" i="29" s="1"/>
  <c r="CO40" i="29"/>
  <c r="CP40" i="29" s="1"/>
  <c r="CN40" i="29"/>
  <c r="CM40" i="29"/>
  <c r="CK40" i="29"/>
  <c r="CL40" i="29" s="1"/>
  <c r="CJ40" i="29"/>
  <c r="CI40" i="29"/>
  <c r="CG40" i="29"/>
  <c r="CH40" i="29" s="1"/>
  <c r="CE40" i="29"/>
  <c r="CF40" i="29" s="1"/>
  <c r="CC40" i="29"/>
  <c r="CD40" i="29" s="1"/>
  <c r="CB40" i="29"/>
  <c r="CA40" i="29"/>
  <c r="BY40" i="29"/>
  <c r="BZ40" i="29" s="1"/>
  <c r="BX40" i="29"/>
  <c r="BW40" i="29"/>
  <c r="BU40" i="29"/>
  <c r="BV40" i="29" s="1"/>
  <c r="BS40" i="29"/>
  <c r="BT40" i="29" s="1"/>
  <c r="BQ40" i="29"/>
  <c r="BR40" i="29" s="1"/>
  <c r="BP40" i="29"/>
  <c r="BO40" i="29"/>
  <c r="BM40" i="29"/>
  <c r="BN40" i="29" s="1"/>
  <c r="BL40" i="29"/>
  <c r="BK40" i="29"/>
  <c r="BI40" i="29"/>
  <c r="BJ40" i="29" s="1"/>
  <c r="BH40" i="29"/>
  <c r="BG40" i="29"/>
  <c r="BE40" i="29"/>
  <c r="BF40" i="29" s="1"/>
  <c r="BC40" i="29"/>
  <c r="BD40" i="29" s="1"/>
  <c r="AZ40" i="29"/>
  <c r="BA40" i="29" s="1"/>
  <c r="AY40" i="29"/>
  <c r="AX40" i="29"/>
  <c r="AV40" i="29"/>
  <c r="AW40" i="29" s="1"/>
  <c r="AU40" i="29"/>
  <c r="AT40" i="29"/>
  <c r="AR40" i="29"/>
  <c r="AS40" i="29" s="1"/>
  <c r="AQ40" i="29"/>
  <c r="AP40" i="29"/>
  <c r="AN40" i="29"/>
  <c r="AO40" i="29" s="1"/>
  <c r="AL40" i="29"/>
  <c r="AM40" i="29" s="1"/>
  <c r="AJ40" i="29"/>
  <c r="AK40" i="29" s="1"/>
  <c r="AI40" i="29"/>
  <c r="AH40" i="29"/>
  <c r="CO39" i="29"/>
  <c r="CP39" i="29" s="1"/>
  <c r="CN39" i="29"/>
  <c r="CM39" i="29"/>
  <c r="CK39" i="29"/>
  <c r="CL39" i="29" s="1"/>
  <c r="CJ39" i="29"/>
  <c r="CI39" i="29"/>
  <c r="CG39" i="29"/>
  <c r="CH39" i="29" s="1"/>
  <c r="CE39" i="29"/>
  <c r="CF39" i="29" s="1"/>
  <c r="CC39" i="29"/>
  <c r="CD39" i="29" s="1"/>
  <c r="CB39" i="29"/>
  <c r="CA39" i="29"/>
  <c r="BY39" i="29"/>
  <c r="BZ39" i="29" s="1"/>
  <c r="BX39" i="29"/>
  <c r="BW39" i="29"/>
  <c r="BU39" i="29"/>
  <c r="BV39" i="29" s="1"/>
  <c r="BT39" i="29"/>
  <c r="BS39" i="29"/>
  <c r="BQ39" i="29"/>
  <c r="BR39" i="29" s="1"/>
  <c r="BO39" i="29"/>
  <c r="BP39" i="29" s="1"/>
  <c r="BM39" i="29"/>
  <c r="BN39" i="29" s="1"/>
  <c r="BL39" i="29"/>
  <c r="BK39" i="29"/>
  <c r="BI39" i="29"/>
  <c r="BJ39" i="29" s="1"/>
  <c r="BH39" i="29"/>
  <c r="BG39" i="29"/>
  <c r="BE39" i="29"/>
  <c r="BF39" i="29" s="1"/>
  <c r="BD39" i="29"/>
  <c r="BC39" i="29"/>
  <c r="AZ39" i="29"/>
  <c r="BA39" i="29" s="1"/>
  <c r="AX39" i="29"/>
  <c r="AY39" i="29" s="1"/>
  <c r="AV39" i="29"/>
  <c r="AW39" i="29" s="1"/>
  <c r="AU39" i="29"/>
  <c r="AT39" i="29"/>
  <c r="AR39" i="29"/>
  <c r="AS39" i="29" s="1"/>
  <c r="AQ39" i="29"/>
  <c r="AP39" i="29"/>
  <c r="AN39" i="29"/>
  <c r="AO39" i="29" s="1"/>
  <c r="AM39" i="29"/>
  <c r="AL39" i="29"/>
  <c r="AJ39" i="29"/>
  <c r="AK39" i="29" s="1"/>
  <c r="AH39" i="29"/>
  <c r="AI39" i="29" s="1"/>
  <c r="CO38" i="29"/>
  <c r="CP38" i="29" s="1"/>
  <c r="CN38" i="29"/>
  <c r="CM38" i="29"/>
  <c r="CK38" i="29"/>
  <c r="CL38" i="29" s="1"/>
  <c r="CJ38" i="29"/>
  <c r="CI38" i="29"/>
  <c r="CG38" i="29"/>
  <c r="CH38" i="29" s="1"/>
  <c r="CF38" i="29"/>
  <c r="CE38" i="29"/>
  <c r="CC38" i="29"/>
  <c r="CA38" i="29"/>
  <c r="BY38" i="29"/>
  <c r="BX38" i="29"/>
  <c r="BW38" i="29"/>
  <c r="BU38" i="29"/>
  <c r="BT38" i="29"/>
  <c r="BS38" i="29"/>
  <c r="BQ38" i="29"/>
  <c r="BP38" i="29"/>
  <c r="BO38" i="29"/>
  <c r="BM38" i="29"/>
  <c r="BK38" i="29"/>
  <c r="BK51" i="29" s="1"/>
  <c r="BL51" i="29" s="1"/>
  <c r="BI38" i="29"/>
  <c r="BH38" i="29"/>
  <c r="BG38" i="29"/>
  <c r="BE38" i="29"/>
  <c r="BD38" i="29"/>
  <c r="BC38" i="29"/>
  <c r="AZ38" i="29"/>
  <c r="AY38" i="29"/>
  <c r="AX38" i="29"/>
  <c r="AV38" i="29"/>
  <c r="AT38" i="29"/>
  <c r="AR38" i="29"/>
  <c r="AQ38" i="29"/>
  <c r="AP38" i="29"/>
  <c r="AO38" i="29"/>
  <c r="AN38" i="29"/>
  <c r="AL38" i="29"/>
  <c r="AL51" i="29" s="1"/>
  <c r="AM51" i="29" s="1"/>
  <c r="AJ38" i="29"/>
  <c r="AI38" i="29"/>
  <c r="AH38" i="29"/>
  <c r="CO37" i="29"/>
  <c r="CM37" i="29"/>
  <c r="CK37" i="29"/>
  <c r="CI37" i="29"/>
  <c r="CG37" i="29"/>
  <c r="CE37" i="29"/>
  <c r="CC37" i="29"/>
  <c r="CA37" i="29"/>
  <c r="BY37" i="29"/>
  <c r="BW37" i="29"/>
  <c r="BU37" i="29"/>
  <c r="BS37" i="29"/>
  <c r="BQ37" i="29"/>
  <c r="BO37" i="29"/>
  <c r="BM37" i="29"/>
  <c r="BK37" i="29"/>
  <c r="BI37" i="29"/>
  <c r="BG37" i="29"/>
  <c r="BE37" i="29"/>
  <c r="BC37" i="29"/>
  <c r="AZ37" i="29"/>
  <c r="AX37" i="29"/>
  <c r="AV37" i="29"/>
  <c r="AT37" i="29"/>
  <c r="AR37" i="29"/>
  <c r="AP37" i="29"/>
  <c r="AN37" i="29"/>
  <c r="CP34" i="29"/>
  <c r="CO34" i="29"/>
  <c r="CN34" i="29"/>
  <c r="CM34" i="29"/>
  <c r="CK34" i="29"/>
  <c r="CL34" i="29" s="1"/>
  <c r="CI34" i="29"/>
  <c r="CJ34" i="29" s="1"/>
  <c r="CH34" i="29"/>
  <c r="CG34" i="29"/>
  <c r="CF34" i="29"/>
  <c r="CE34" i="29"/>
  <c r="CO33" i="29"/>
  <c r="CP33" i="29" s="1"/>
  <c r="CN33" i="29"/>
  <c r="CM33" i="29"/>
  <c r="CL33" i="29"/>
  <c r="CK33" i="29"/>
  <c r="CJ33" i="29"/>
  <c r="CI33" i="29"/>
  <c r="CG33" i="29"/>
  <c r="CH33" i="29" s="1"/>
  <c r="CE33" i="29"/>
  <c r="CF33" i="29" s="1"/>
  <c r="CD33" i="29"/>
  <c r="CC33" i="29"/>
  <c r="CB33" i="29"/>
  <c r="CA33" i="29"/>
  <c r="BY33" i="29"/>
  <c r="BZ33" i="29" s="1"/>
  <c r="BW33" i="29"/>
  <c r="BX33" i="29" s="1"/>
  <c r="BV33" i="29"/>
  <c r="BU33" i="29"/>
  <c r="BT33" i="29"/>
  <c r="BS33" i="29"/>
  <c r="BQ33" i="29"/>
  <c r="BR33" i="29" s="1"/>
  <c r="BP33" i="29"/>
  <c r="BO33" i="29"/>
  <c r="BN33" i="29"/>
  <c r="BM33" i="29"/>
  <c r="BL33" i="29"/>
  <c r="BK33" i="29"/>
  <c r="BI33" i="29"/>
  <c r="BJ33" i="29" s="1"/>
  <c r="BH33" i="29"/>
  <c r="BG33" i="29"/>
  <c r="BF33" i="29"/>
  <c r="BE33" i="29"/>
  <c r="BD33" i="29"/>
  <c r="BC33" i="29"/>
  <c r="AZ33" i="29"/>
  <c r="BA33" i="29" s="1"/>
  <c r="AX33" i="29"/>
  <c r="AY33" i="29" s="1"/>
  <c r="AW33" i="29"/>
  <c r="AV33" i="29"/>
  <c r="AU33" i="29"/>
  <c r="AT33" i="29"/>
  <c r="AR33" i="29"/>
  <c r="AS33" i="29" s="1"/>
  <c r="AP33" i="29"/>
  <c r="AQ33" i="29" s="1"/>
  <c r="AO33" i="29"/>
  <c r="AN33" i="29"/>
  <c r="AM33" i="29"/>
  <c r="AL33" i="29"/>
  <c r="AJ33" i="29"/>
  <c r="AK33" i="29" s="1"/>
  <c r="AI33" i="29"/>
  <c r="AH33" i="29"/>
  <c r="CP32" i="29"/>
  <c r="CO32" i="29"/>
  <c r="CN32" i="29"/>
  <c r="CM32" i="29"/>
  <c r="CK32" i="29"/>
  <c r="CL32" i="29" s="1"/>
  <c r="CJ32" i="29"/>
  <c r="CI32" i="29"/>
  <c r="CH32" i="29"/>
  <c r="CG32" i="29"/>
  <c r="CF32" i="29"/>
  <c r="CE32" i="29"/>
  <c r="CC32" i="29"/>
  <c r="CD32" i="29" s="1"/>
  <c r="CA32" i="29"/>
  <c r="CB32" i="29" s="1"/>
  <c r="BZ32" i="29"/>
  <c r="BY32" i="29"/>
  <c r="BX32" i="29"/>
  <c r="BW32" i="29"/>
  <c r="BU32" i="29"/>
  <c r="BV32" i="29" s="1"/>
  <c r="BS32" i="29"/>
  <c r="BT32" i="29" s="1"/>
  <c r="BR32" i="29"/>
  <c r="BQ32" i="29"/>
  <c r="BP32" i="29"/>
  <c r="BO32" i="29"/>
  <c r="BM32" i="29"/>
  <c r="BN32" i="29" s="1"/>
  <c r="BL32" i="29"/>
  <c r="BK32" i="29"/>
  <c r="BJ32" i="29"/>
  <c r="BI32" i="29"/>
  <c r="BH32" i="29"/>
  <c r="BG32" i="29"/>
  <c r="BE32" i="29"/>
  <c r="BF32" i="29" s="1"/>
  <c r="BD32" i="29"/>
  <c r="BC32" i="29"/>
  <c r="BA32" i="29"/>
  <c r="AZ32" i="29"/>
  <c r="AY32" i="29"/>
  <c r="AX32" i="29"/>
  <c r="AV32" i="29"/>
  <c r="AW32" i="29" s="1"/>
  <c r="AT32" i="29"/>
  <c r="AU32" i="29" s="1"/>
  <c r="AS32" i="29"/>
  <c r="AR32" i="29"/>
  <c r="AQ32" i="29"/>
  <c r="AP32" i="29"/>
  <c r="AN32" i="29"/>
  <c r="AO32" i="29" s="1"/>
  <c r="AL32" i="29"/>
  <c r="AM32" i="29" s="1"/>
  <c r="AK32" i="29"/>
  <c r="AJ32" i="29"/>
  <c r="AI32" i="29"/>
  <c r="AH32" i="29"/>
  <c r="CO31" i="29"/>
  <c r="CP31" i="29" s="1"/>
  <c r="CN31" i="29"/>
  <c r="CM31" i="29"/>
  <c r="CL31" i="29"/>
  <c r="CK31" i="29"/>
  <c r="CJ31" i="29"/>
  <c r="CI31" i="29"/>
  <c r="CG31" i="29"/>
  <c r="CH31" i="29" s="1"/>
  <c r="CF31" i="29"/>
  <c r="CE31" i="29"/>
  <c r="CD31" i="29"/>
  <c r="CC31" i="29"/>
  <c r="CB31" i="29"/>
  <c r="CA31" i="29"/>
  <c r="BY31" i="29"/>
  <c r="BZ31" i="29" s="1"/>
  <c r="BW31" i="29"/>
  <c r="BX31" i="29" s="1"/>
  <c r="BV31" i="29"/>
  <c r="BU31" i="29"/>
  <c r="BT31" i="29"/>
  <c r="BS31" i="29"/>
  <c r="BQ31" i="29"/>
  <c r="BR31" i="29" s="1"/>
  <c r="BO31" i="29"/>
  <c r="BP31" i="29" s="1"/>
  <c r="BN31" i="29"/>
  <c r="BM31" i="29"/>
  <c r="BL31" i="29"/>
  <c r="BK31" i="29"/>
  <c r="BI31" i="29"/>
  <c r="BJ31" i="29" s="1"/>
  <c r="BH31" i="29"/>
  <c r="BG31" i="29"/>
  <c r="BF31" i="29"/>
  <c r="BE31" i="29"/>
  <c r="BD31" i="29"/>
  <c r="BC31" i="29"/>
  <c r="AZ31" i="29"/>
  <c r="BA31" i="29" s="1"/>
  <c r="AY31" i="29"/>
  <c r="AX31" i="29"/>
  <c r="AW31" i="29"/>
  <c r="AV31" i="29"/>
  <c r="AU31" i="29"/>
  <c r="AT31" i="29"/>
  <c r="AR31" i="29"/>
  <c r="AS31" i="29" s="1"/>
  <c r="AP31" i="29"/>
  <c r="AQ31" i="29" s="1"/>
  <c r="AO31" i="29"/>
  <c r="AN31" i="29"/>
  <c r="AM31" i="29"/>
  <c r="AL31" i="29"/>
  <c r="AJ31" i="29"/>
  <c r="AK31" i="29" s="1"/>
  <c r="AH31" i="29"/>
  <c r="AI31" i="29" s="1"/>
  <c r="CP30" i="29"/>
  <c r="CO30" i="29"/>
  <c r="CN30" i="29"/>
  <c r="CM30" i="29"/>
  <c r="CK30" i="29"/>
  <c r="CL30" i="29" s="1"/>
  <c r="CJ30" i="29"/>
  <c r="CI30" i="29"/>
  <c r="CH30" i="29"/>
  <c r="CG30" i="29"/>
  <c r="CF30" i="29"/>
  <c r="CE30" i="29"/>
  <c r="CC30" i="29"/>
  <c r="CD30" i="29" s="1"/>
  <c r="CB30" i="29"/>
  <c r="CA30" i="29"/>
  <c r="BZ30" i="29"/>
  <c r="BY30" i="29"/>
  <c r="BX30" i="29"/>
  <c r="BW30" i="29"/>
  <c r="BU30" i="29"/>
  <c r="BV30" i="29" s="1"/>
  <c r="BS30" i="29"/>
  <c r="BT30" i="29" s="1"/>
  <c r="BR30" i="29"/>
  <c r="BQ30" i="29"/>
  <c r="BP30" i="29"/>
  <c r="BO30" i="29"/>
  <c r="BM30" i="29"/>
  <c r="BN30" i="29" s="1"/>
  <c r="BK30" i="29"/>
  <c r="BL30" i="29" s="1"/>
  <c r="BJ30" i="29"/>
  <c r="BI30" i="29"/>
  <c r="BH30" i="29"/>
  <c r="BG30" i="29"/>
  <c r="BE30" i="29"/>
  <c r="BF30" i="29" s="1"/>
  <c r="BD30" i="29"/>
  <c r="BC30" i="29"/>
  <c r="BA30" i="29"/>
  <c r="AZ30" i="29"/>
  <c r="AY30" i="29"/>
  <c r="AX30" i="29"/>
  <c r="AV30" i="29"/>
  <c r="AW30" i="29" s="1"/>
  <c r="AU30" i="29"/>
  <c r="AT30" i="29"/>
  <c r="AS30" i="29"/>
  <c r="AR30" i="29"/>
  <c r="AQ30" i="29"/>
  <c r="AP30" i="29"/>
  <c r="AN30" i="29"/>
  <c r="AO30" i="29" s="1"/>
  <c r="AL30" i="29"/>
  <c r="AM30" i="29" s="1"/>
  <c r="AK30" i="29"/>
  <c r="AJ30" i="29"/>
  <c r="AI30" i="29"/>
  <c r="AH30" i="29"/>
  <c r="CO29" i="29"/>
  <c r="CP29" i="29" s="1"/>
  <c r="CM29" i="29"/>
  <c r="CN29" i="29" s="1"/>
  <c r="CL29" i="29"/>
  <c r="CK29" i="29"/>
  <c r="CJ29" i="29"/>
  <c r="CI29" i="29"/>
  <c r="CG29" i="29"/>
  <c r="CH29" i="29" s="1"/>
  <c r="CF29" i="29"/>
  <c r="CE29" i="29"/>
  <c r="CD29" i="29"/>
  <c r="CC29" i="29"/>
  <c r="CB29" i="29"/>
  <c r="CA29" i="29"/>
  <c r="BY29" i="29"/>
  <c r="BZ29" i="29" s="1"/>
  <c r="BX29" i="29"/>
  <c r="BW29" i="29"/>
  <c r="BV29" i="29"/>
  <c r="BU29" i="29"/>
  <c r="BT29" i="29"/>
  <c r="BS29" i="29"/>
  <c r="BQ29" i="29"/>
  <c r="BR29" i="29" s="1"/>
  <c r="BO29" i="29"/>
  <c r="BP29" i="29" s="1"/>
  <c r="BN29" i="29"/>
  <c r="BM29" i="29"/>
  <c r="BL29" i="29"/>
  <c r="BK29" i="29"/>
  <c r="BI29" i="29"/>
  <c r="BJ29" i="29" s="1"/>
  <c r="BG29" i="29"/>
  <c r="BH29" i="29" s="1"/>
  <c r="BF29" i="29"/>
  <c r="BE29" i="29"/>
  <c r="BD29" i="29"/>
  <c r="BC29" i="29"/>
  <c r="AZ29" i="29"/>
  <c r="BA29" i="29" s="1"/>
  <c r="AY29" i="29"/>
  <c r="AX29" i="29"/>
  <c r="AW29" i="29"/>
  <c r="AV29" i="29"/>
  <c r="AU29" i="29"/>
  <c r="AT29" i="29"/>
  <c r="AR29" i="29"/>
  <c r="AS29" i="29" s="1"/>
  <c r="AQ29" i="29"/>
  <c r="AP29" i="29"/>
  <c r="AO29" i="29"/>
  <c r="AN29" i="29"/>
  <c r="AM29" i="29"/>
  <c r="AL29" i="29"/>
  <c r="AJ29" i="29"/>
  <c r="AK29" i="29" s="1"/>
  <c r="AH29" i="29"/>
  <c r="AI29" i="29" s="1"/>
  <c r="CP28" i="29"/>
  <c r="CO28" i="29"/>
  <c r="CN28" i="29"/>
  <c r="CM28" i="29"/>
  <c r="CK28" i="29"/>
  <c r="CL28" i="29" s="1"/>
  <c r="CI28" i="29"/>
  <c r="CJ28" i="29" s="1"/>
  <c r="CH28" i="29"/>
  <c r="CG28" i="29"/>
  <c r="CF28" i="29"/>
  <c r="CE28" i="29"/>
  <c r="CC28" i="29"/>
  <c r="CD28" i="29" s="1"/>
  <c r="CB28" i="29"/>
  <c r="CA28" i="29"/>
  <c r="BZ28" i="29"/>
  <c r="BY28" i="29"/>
  <c r="BX28" i="29"/>
  <c r="BW28" i="29"/>
  <c r="BU28" i="29"/>
  <c r="BV28" i="29" s="1"/>
  <c r="BT28" i="29"/>
  <c r="BS28" i="29"/>
  <c r="BR28" i="29"/>
  <c r="BQ28" i="29"/>
  <c r="BP28" i="29"/>
  <c r="BO28" i="29"/>
  <c r="BM28" i="29"/>
  <c r="BN28" i="29" s="1"/>
  <c r="BK28" i="29"/>
  <c r="BL28" i="29" s="1"/>
  <c r="BJ28" i="29"/>
  <c r="BI28" i="29"/>
  <c r="BG28" i="29"/>
  <c r="BH28" i="29" s="1"/>
  <c r="BE28" i="29"/>
  <c r="BF28" i="29" s="1"/>
  <c r="BC28" i="29"/>
  <c r="BD28" i="29" s="1"/>
  <c r="BA28" i="29"/>
  <c r="AZ28" i="29"/>
  <c r="AX28" i="29"/>
  <c r="AY28" i="29" s="1"/>
  <c r="AV28" i="29"/>
  <c r="AW28" i="29" s="1"/>
  <c r="AU28" i="29"/>
  <c r="AT28" i="29"/>
  <c r="AS28" i="29"/>
  <c r="AR28" i="29"/>
  <c r="AQ28" i="29"/>
  <c r="AP28" i="29"/>
  <c r="AN28" i="29"/>
  <c r="AO28" i="29" s="1"/>
  <c r="AM28" i="29"/>
  <c r="AL28" i="29"/>
  <c r="AK28" i="29"/>
  <c r="AJ28" i="29"/>
  <c r="AI28" i="29"/>
  <c r="AH28" i="29"/>
  <c r="CO27" i="29"/>
  <c r="CP27" i="29" s="1"/>
  <c r="CM27" i="29"/>
  <c r="CN27" i="29" s="1"/>
  <c r="CL27" i="29"/>
  <c r="CK27" i="29"/>
  <c r="CI27" i="29"/>
  <c r="CJ27" i="29" s="1"/>
  <c r="CG27" i="29"/>
  <c r="CH27" i="29" s="1"/>
  <c r="CE27" i="29"/>
  <c r="CF27" i="29" s="1"/>
  <c r="CD27" i="29"/>
  <c r="CC27" i="29"/>
  <c r="CA27" i="29"/>
  <c r="CB27" i="29" s="1"/>
  <c r="BY27" i="29"/>
  <c r="BZ27" i="29" s="1"/>
  <c r="BX27" i="29"/>
  <c r="BW27" i="29"/>
  <c r="BV27" i="29"/>
  <c r="BU27" i="29"/>
  <c r="BT27" i="29"/>
  <c r="BS27" i="29"/>
  <c r="BQ27" i="29"/>
  <c r="BR27" i="29" s="1"/>
  <c r="BP27" i="29"/>
  <c r="BO27" i="29"/>
  <c r="BN27" i="29"/>
  <c r="BM27" i="29"/>
  <c r="BL27" i="29"/>
  <c r="BK27" i="29"/>
  <c r="BI27" i="29"/>
  <c r="BJ27" i="29" s="1"/>
  <c r="BG27" i="29"/>
  <c r="BH27" i="29" s="1"/>
  <c r="BF27" i="29"/>
  <c r="BE27" i="29"/>
  <c r="BC27" i="29"/>
  <c r="BD27" i="29" s="1"/>
  <c r="AZ27" i="29"/>
  <c r="BA27" i="29" s="1"/>
  <c r="AX27" i="29"/>
  <c r="AY27" i="29" s="1"/>
  <c r="AW27" i="29"/>
  <c r="AV27" i="29"/>
  <c r="AT27" i="29"/>
  <c r="AU27" i="29" s="1"/>
  <c r="AR27" i="29"/>
  <c r="AS27" i="29" s="1"/>
  <c r="AQ27" i="29"/>
  <c r="AP27" i="29"/>
  <c r="AO27" i="29"/>
  <c r="AN27" i="29"/>
  <c r="AM27" i="29"/>
  <c r="AL27" i="29"/>
  <c r="AJ27" i="29"/>
  <c r="AK27" i="29" s="1"/>
  <c r="AI27" i="29"/>
  <c r="AH27" i="29"/>
  <c r="CP26" i="29"/>
  <c r="CO26" i="29"/>
  <c r="CN26" i="29"/>
  <c r="CM26" i="29"/>
  <c r="CK26" i="29"/>
  <c r="CL26" i="29" s="1"/>
  <c r="CI26" i="29"/>
  <c r="CJ26" i="29" s="1"/>
  <c r="CH26" i="29"/>
  <c r="CG26" i="29"/>
  <c r="CE26" i="29"/>
  <c r="CF26" i="29" s="1"/>
  <c r="CC26" i="29"/>
  <c r="CD26" i="29" s="1"/>
  <c r="CA26" i="29"/>
  <c r="CB26" i="29" s="1"/>
  <c r="BZ26" i="29"/>
  <c r="BY26" i="29"/>
  <c r="BW26" i="29"/>
  <c r="BX26" i="29" s="1"/>
  <c r="BU26" i="29"/>
  <c r="BV26" i="29" s="1"/>
  <c r="BT26" i="29"/>
  <c r="BS26" i="29"/>
  <c r="BR26" i="29"/>
  <c r="BQ26" i="29"/>
  <c r="BP26" i="29"/>
  <c r="BO26" i="29"/>
  <c r="BM26" i="29"/>
  <c r="BN26" i="29" s="1"/>
  <c r="BL26" i="29"/>
  <c r="BK26" i="29"/>
  <c r="BJ26" i="29"/>
  <c r="BI26" i="29"/>
  <c r="BH26" i="29"/>
  <c r="BG26" i="29"/>
  <c r="BE26" i="29"/>
  <c r="BF26" i="29" s="1"/>
  <c r="BD26" i="29"/>
  <c r="BC26" i="29"/>
  <c r="AZ26" i="29"/>
  <c r="BA26" i="29" s="1"/>
  <c r="AY26" i="29"/>
  <c r="AX26" i="29"/>
  <c r="AV26" i="29"/>
  <c r="AW26" i="29" s="1"/>
  <c r="AU26" i="29"/>
  <c r="AT26" i="29"/>
  <c r="AR26" i="29"/>
  <c r="AS26" i="29" s="1"/>
  <c r="AQ26" i="29"/>
  <c r="AP26" i="29"/>
  <c r="AN26" i="29"/>
  <c r="AO26" i="29" s="1"/>
  <c r="AM26" i="29"/>
  <c r="AL26" i="29"/>
  <c r="AJ26" i="29"/>
  <c r="AK26" i="29" s="1"/>
  <c r="AI26" i="29"/>
  <c r="AH26" i="29"/>
  <c r="CO25" i="29"/>
  <c r="CP25" i="29" s="1"/>
  <c r="CN25" i="29"/>
  <c r="CM25" i="29"/>
  <c r="CK25" i="29"/>
  <c r="CL25" i="29" s="1"/>
  <c r="CJ25" i="29"/>
  <c r="CI25" i="29"/>
  <c r="CG25" i="29"/>
  <c r="CH25" i="29" s="1"/>
  <c r="CF25" i="29"/>
  <c r="CE25" i="29"/>
  <c r="CC25" i="29"/>
  <c r="CD25" i="29" s="1"/>
  <c r="CB25" i="29"/>
  <c r="CA25" i="29"/>
  <c r="BY25" i="29"/>
  <c r="BZ25" i="29" s="1"/>
  <c r="BX25" i="29"/>
  <c r="BW25" i="29"/>
  <c r="BU25" i="29"/>
  <c r="BV25" i="29" s="1"/>
  <c r="BT25" i="29"/>
  <c r="BS25" i="29"/>
  <c r="BQ25" i="29"/>
  <c r="BR25" i="29" s="1"/>
  <c r="BP25" i="29"/>
  <c r="BO25" i="29"/>
  <c r="BM25" i="29"/>
  <c r="BN25" i="29" s="1"/>
  <c r="BL25" i="29"/>
  <c r="BK25" i="29"/>
  <c r="BI25" i="29"/>
  <c r="BJ25" i="29" s="1"/>
  <c r="BH25" i="29"/>
  <c r="BG25" i="29"/>
  <c r="BE25" i="29"/>
  <c r="BF25" i="29" s="1"/>
  <c r="BD25" i="29"/>
  <c r="BC25" i="29"/>
  <c r="AZ25" i="29"/>
  <c r="BA25" i="29" s="1"/>
  <c r="AY25" i="29"/>
  <c r="AX25" i="29"/>
  <c r="AV25" i="29"/>
  <c r="AW25" i="29" s="1"/>
  <c r="AU25" i="29"/>
  <c r="AT25" i="29"/>
  <c r="AR25" i="29"/>
  <c r="AS25" i="29" s="1"/>
  <c r="AP25" i="29"/>
  <c r="AN25" i="29"/>
  <c r="AO25" i="29" s="1"/>
  <c r="AM25" i="29"/>
  <c r="AL25" i="29"/>
  <c r="AJ25" i="29"/>
  <c r="AK25" i="29" s="1"/>
  <c r="AI25" i="29"/>
  <c r="AH25" i="29"/>
  <c r="CO24" i="29"/>
  <c r="CP24" i="29" s="1"/>
  <c r="CN24" i="29"/>
  <c r="CM24" i="29"/>
  <c r="CK24" i="29"/>
  <c r="CL24" i="29" s="1"/>
  <c r="CJ24" i="29"/>
  <c r="CI24" i="29"/>
  <c r="CG24" i="29"/>
  <c r="CH24" i="29" s="1"/>
  <c r="CF24" i="29"/>
  <c r="CE24" i="29"/>
  <c r="CC24" i="29"/>
  <c r="CD24" i="29" s="1"/>
  <c r="CB24" i="29"/>
  <c r="CA24" i="29"/>
  <c r="BY24" i="29"/>
  <c r="BZ24" i="29" s="1"/>
  <c r="BX24" i="29"/>
  <c r="BW24" i="29"/>
  <c r="BU24" i="29"/>
  <c r="BV24" i="29" s="1"/>
  <c r="BT24" i="29"/>
  <c r="BS24" i="29"/>
  <c r="BQ24" i="29"/>
  <c r="BR24" i="29" s="1"/>
  <c r="BP24" i="29"/>
  <c r="BO24" i="29"/>
  <c r="BM24" i="29"/>
  <c r="BN24" i="29" s="1"/>
  <c r="BL24" i="29"/>
  <c r="BK24" i="29"/>
  <c r="BI24" i="29"/>
  <c r="BJ24" i="29" s="1"/>
  <c r="BH24" i="29"/>
  <c r="BG24" i="29"/>
  <c r="BE24" i="29"/>
  <c r="BF24" i="29" s="1"/>
  <c r="BD24" i="29"/>
  <c r="BC24" i="29"/>
  <c r="AZ24" i="29"/>
  <c r="BA24" i="29" s="1"/>
  <c r="AY24" i="29"/>
  <c r="AX24" i="29"/>
  <c r="AV24" i="29"/>
  <c r="AW24" i="29" s="1"/>
  <c r="AU24" i="29"/>
  <c r="AT24" i="29"/>
  <c r="AR24" i="29"/>
  <c r="AS24" i="29" s="1"/>
  <c r="AQ24" i="29"/>
  <c r="AP24" i="29"/>
  <c r="AN24" i="29"/>
  <c r="AO24" i="29" s="1"/>
  <c r="AM24" i="29"/>
  <c r="AL24" i="29"/>
  <c r="AJ24" i="29"/>
  <c r="AK24" i="29" s="1"/>
  <c r="AI24" i="29"/>
  <c r="AH24" i="29"/>
  <c r="CO23" i="29"/>
  <c r="CP23" i="29" s="1"/>
  <c r="CN23" i="29"/>
  <c r="CM23" i="29"/>
  <c r="CK23" i="29"/>
  <c r="CL23" i="29" s="1"/>
  <c r="CJ23" i="29"/>
  <c r="CI23" i="29"/>
  <c r="CG23" i="29"/>
  <c r="CH23" i="29" s="1"/>
  <c r="CF23" i="29"/>
  <c r="CE23" i="29"/>
  <c r="CC23" i="29"/>
  <c r="CD23" i="29" s="1"/>
  <c r="CB23" i="29"/>
  <c r="CA23" i="29"/>
  <c r="BY23" i="29"/>
  <c r="BZ23" i="29" s="1"/>
  <c r="BX23" i="29"/>
  <c r="BW23" i="29"/>
  <c r="BU23" i="29"/>
  <c r="BV23" i="29" s="1"/>
  <c r="BT23" i="29"/>
  <c r="BS23" i="29"/>
  <c r="BQ23" i="29"/>
  <c r="BR23" i="29" s="1"/>
  <c r="BP23" i="29"/>
  <c r="BO23" i="29"/>
  <c r="BM23" i="29"/>
  <c r="BN23" i="29" s="1"/>
  <c r="BL23" i="29"/>
  <c r="BK23" i="29"/>
  <c r="BI23" i="29"/>
  <c r="BJ23" i="29" s="1"/>
  <c r="BH23" i="29"/>
  <c r="BG23" i="29"/>
  <c r="BE23" i="29"/>
  <c r="BF23" i="29" s="1"/>
  <c r="BD23" i="29"/>
  <c r="BC23" i="29"/>
  <c r="AZ23" i="29"/>
  <c r="BA23" i="29" s="1"/>
  <c r="AY23" i="29"/>
  <c r="AX23" i="29"/>
  <c r="AV23" i="29"/>
  <c r="AW23" i="29" s="1"/>
  <c r="AU23" i="29"/>
  <c r="AT23" i="29"/>
  <c r="AR23" i="29"/>
  <c r="AS23" i="29" s="1"/>
  <c r="AQ23" i="29"/>
  <c r="AP23" i="29"/>
  <c r="AN23" i="29"/>
  <c r="AO23" i="29" s="1"/>
  <c r="AM23" i="29"/>
  <c r="AL23" i="29"/>
  <c r="AJ23" i="29"/>
  <c r="AK23" i="29" s="1"/>
  <c r="AI23" i="29"/>
  <c r="AH23" i="29"/>
  <c r="CO22" i="29"/>
  <c r="CP22" i="29" s="1"/>
  <c r="CN22" i="29"/>
  <c r="CM22" i="29"/>
  <c r="CK22" i="29"/>
  <c r="CL22" i="29" s="1"/>
  <c r="CJ22" i="29"/>
  <c r="CI22" i="29"/>
  <c r="CG22" i="29"/>
  <c r="CH22" i="29" s="1"/>
  <c r="CF22" i="29"/>
  <c r="CE22" i="29"/>
  <c r="CC22" i="29"/>
  <c r="CD22" i="29" s="1"/>
  <c r="CB22" i="29"/>
  <c r="CA22" i="29"/>
  <c r="BY22" i="29"/>
  <c r="BZ22" i="29" s="1"/>
  <c r="BX22" i="29"/>
  <c r="BW22" i="29"/>
  <c r="BU22" i="29"/>
  <c r="BV22" i="29" s="1"/>
  <c r="BT22" i="29"/>
  <c r="BS22" i="29"/>
  <c r="BQ22" i="29"/>
  <c r="BR22" i="29" s="1"/>
  <c r="BP22" i="29"/>
  <c r="BO22" i="29"/>
  <c r="BM22" i="29"/>
  <c r="BN22" i="29" s="1"/>
  <c r="BL22" i="29"/>
  <c r="BK22" i="29"/>
  <c r="BI22" i="29"/>
  <c r="BJ22" i="29" s="1"/>
  <c r="BH22" i="29"/>
  <c r="BG22" i="29"/>
  <c r="BE22" i="29"/>
  <c r="BF22" i="29" s="1"/>
  <c r="BD22" i="29"/>
  <c r="BC22" i="29"/>
  <c r="AZ22" i="29"/>
  <c r="BA22" i="29" s="1"/>
  <c r="AY22" i="29"/>
  <c r="AX22" i="29"/>
  <c r="AV22" i="29"/>
  <c r="AW22" i="29" s="1"/>
  <c r="AU22" i="29"/>
  <c r="AT22" i="29"/>
  <c r="AR22" i="29"/>
  <c r="AS22" i="29" s="1"/>
  <c r="AQ22" i="29"/>
  <c r="AP22" i="29"/>
  <c r="AN22" i="29"/>
  <c r="AO22" i="29" s="1"/>
  <c r="AM22" i="29"/>
  <c r="AL22" i="29"/>
  <c r="AJ22" i="29"/>
  <c r="AK22" i="29" s="1"/>
  <c r="AI22" i="29"/>
  <c r="AH22" i="29"/>
  <c r="CO21" i="29"/>
  <c r="CP21" i="29" s="1"/>
  <c r="CN21" i="29"/>
  <c r="CM21" i="29"/>
  <c r="CK21" i="29"/>
  <c r="CL21" i="29" s="1"/>
  <c r="CJ21" i="29"/>
  <c r="CI21" i="29"/>
  <c r="CG21" i="29"/>
  <c r="CH21" i="29" s="1"/>
  <c r="CF21" i="29"/>
  <c r="CE21" i="29"/>
  <c r="CC21" i="29"/>
  <c r="CC34" i="29" s="1"/>
  <c r="CD34" i="29" s="1"/>
  <c r="CB21" i="29"/>
  <c r="CA21" i="29"/>
  <c r="CA34" i="29" s="1"/>
  <c r="CB34" i="29" s="1"/>
  <c r="BY21" i="29"/>
  <c r="BX21" i="29"/>
  <c r="BW21" i="29"/>
  <c r="BU21" i="29"/>
  <c r="BV21" i="29" s="1"/>
  <c r="BT21" i="29"/>
  <c r="BS21" i="29"/>
  <c r="BQ21" i="29"/>
  <c r="BP21" i="29"/>
  <c r="BO21" i="29"/>
  <c r="BM21" i="29"/>
  <c r="BL21" i="29"/>
  <c r="BK21" i="29"/>
  <c r="BI21" i="29"/>
  <c r="BH21" i="29"/>
  <c r="BG21" i="29"/>
  <c r="BE21" i="29"/>
  <c r="BF21" i="29" s="1"/>
  <c r="BD21" i="29"/>
  <c r="BC21" i="29"/>
  <c r="BC34" i="29" s="1"/>
  <c r="BD34" i="29" s="1"/>
  <c r="AZ21" i="29"/>
  <c r="AY21" i="29"/>
  <c r="AX21" i="29"/>
  <c r="AX34" i="29" s="1"/>
  <c r="AY34" i="29" s="1"/>
  <c r="AV21" i="29"/>
  <c r="AW21" i="29" s="1"/>
  <c r="AU21" i="29"/>
  <c r="AT21" i="29"/>
  <c r="AT34" i="29" s="1"/>
  <c r="AU34" i="29" s="1"/>
  <c r="AR21" i="29"/>
  <c r="AQ21" i="29"/>
  <c r="AP21" i="29"/>
  <c r="AP34" i="29" s="1"/>
  <c r="AQ34" i="29" s="1"/>
  <c r="AN21" i="29"/>
  <c r="AN34" i="29" s="1"/>
  <c r="AO34" i="29" s="1"/>
  <c r="AM21" i="29"/>
  <c r="AL21" i="29"/>
  <c r="AL34" i="29" s="1"/>
  <c r="AM34" i="29" s="1"/>
  <c r="AJ21" i="29"/>
  <c r="AI21" i="29"/>
  <c r="AH21" i="29"/>
  <c r="AH34" i="29" s="1"/>
  <c r="AI34" i="29" s="1"/>
  <c r="CO20" i="29"/>
  <c r="CM20" i="29"/>
  <c r="CK20" i="29"/>
  <c r="CI20" i="29"/>
  <c r="CG20" i="29"/>
  <c r="CE20" i="29"/>
  <c r="CC20" i="29"/>
  <c r="CA20" i="29"/>
  <c r="BY20" i="29"/>
  <c r="BW20" i="29"/>
  <c r="BU20" i="29"/>
  <c r="BS20" i="29"/>
  <c r="BQ20" i="29"/>
  <c r="BO20" i="29"/>
  <c r="BM20" i="29"/>
  <c r="BK20" i="29"/>
  <c r="BI20" i="29"/>
  <c r="BG20" i="29"/>
  <c r="BE20" i="29"/>
  <c r="BC20" i="29"/>
  <c r="AZ20" i="29"/>
  <c r="AX20" i="29"/>
  <c r="AV20" i="29"/>
  <c r="AT20" i="29"/>
  <c r="AR20" i="29"/>
  <c r="AP20" i="29"/>
  <c r="AN20" i="29"/>
  <c r="CO17" i="29"/>
  <c r="CP17" i="29" s="1"/>
  <c r="CN17" i="29"/>
  <c r="CM17" i="29"/>
  <c r="CK17" i="29"/>
  <c r="CL17" i="29" s="1"/>
  <c r="CJ17" i="29"/>
  <c r="CI17" i="29"/>
  <c r="CG17" i="29"/>
  <c r="CH17" i="29" s="1"/>
  <c r="CF17" i="29"/>
  <c r="CE17" i="29"/>
  <c r="CO16" i="29"/>
  <c r="CP16" i="29" s="1"/>
  <c r="CN16" i="29"/>
  <c r="CM16" i="29"/>
  <c r="CK16" i="29"/>
  <c r="CL16" i="29" s="1"/>
  <c r="CJ16" i="29"/>
  <c r="CI16" i="29"/>
  <c r="CG16" i="29"/>
  <c r="CH16" i="29" s="1"/>
  <c r="CF16" i="29"/>
  <c r="CE16" i="29"/>
  <c r="CC16" i="29"/>
  <c r="CD16" i="29" s="1"/>
  <c r="CB16" i="29"/>
  <c r="CA16" i="29"/>
  <c r="BY16" i="29"/>
  <c r="BZ16" i="29" s="1"/>
  <c r="BX16" i="29"/>
  <c r="BW16" i="29"/>
  <c r="BU16" i="29"/>
  <c r="BV16" i="29" s="1"/>
  <c r="BT16" i="29"/>
  <c r="BS16" i="29"/>
  <c r="BQ16" i="29"/>
  <c r="BR16" i="29" s="1"/>
  <c r="BP16" i="29"/>
  <c r="BO16" i="29"/>
  <c r="BM16" i="29"/>
  <c r="BN16" i="29" s="1"/>
  <c r="BL16" i="29"/>
  <c r="BK16" i="29"/>
  <c r="BI16" i="29"/>
  <c r="BJ16" i="29" s="1"/>
  <c r="BH16" i="29"/>
  <c r="BG16" i="29"/>
  <c r="BE16" i="29"/>
  <c r="BF16" i="29" s="1"/>
  <c r="BD16" i="29"/>
  <c r="BC16" i="29"/>
  <c r="AZ16" i="29"/>
  <c r="BA16" i="29" s="1"/>
  <c r="AY16" i="29"/>
  <c r="AX16" i="29"/>
  <c r="AV16" i="29"/>
  <c r="AW16" i="29" s="1"/>
  <c r="AU16" i="29"/>
  <c r="AT16" i="29"/>
  <c r="AR16" i="29"/>
  <c r="AS16" i="29" s="1"/>
  <c r="AQ16" i="29"/>
  <c r="AP16" i="29"/>
  <c r="AN16" i="29"/>
  <c r="AO16" i="29" s="1"/>
  <c r="AM16" i="29"/>
  <c r="AL16" i="29"/>
  <c r="AJ16" i="29"/>
  <c r="AK16" i="29" s="1"/>
  <c r="AI16" i="29"/>
  <c r="AH16" i="29"/>
  <c r="CO15" i="29"/>
  <c r="CP15" i="29" s="1"/>
  <c r="CN15" i="29"/>
  <c r="CM15" i="29"/>
  <c r="CK15" i="29"/>
  <c r="CL15" i="29" s="1"/>
  <c r="CJ15" i="29"/>
  <c r="CI15" i="29"/>
  <c r="CG15" i="29"/>
  <c r="CH15" i="29" s="1"/>
  <c r="CF15" i="29"/>
  <c r="CE15" i="29"/>
  <c r="CC15" i="29"/>
  <c r="CD15" i="29" s="1"/>
  <c r="CB15" i="29"/>
  <c r="CA15" i="29"/>
  <c r="BY15" i="29"/>
  <c r="BZ15" i="29" s="1"/>
  <c r="BX15" i="29"/>
  <c r="BW15" i="29"/>
  <c r="BU15" i="29"/>
  <c r="BV15" i="29" s="1"/>
  <c r="BT15" i="29"/>
  <c r="BS15" i="29"/>
  <c r="BQ15" i="29"/>
  <c r="BR15" i="29" s="1"/>
  <c r="BP15" i="29"/>
  <c r="BO15" i="29"/>
  <c r="BM15" i="29"/>
  <c r="BN15" i="29" s="1"/>
  <c r="BL15" i="29"/>
  <c r="BK15" i="29"/>
  <c r="BI15" i="29"/>
  <c r="BJ15" i="29" s="1"/>
  <c r="BH15" i="29"/>
  <c r="BG15" i="29"/>
  <c r="BE15" i="29"/>
  <c r="BF15" i="29" s="1"/>
  <c r="BD15" i="29"/>
  <c r="BC15" i="29"/>
  <c r="AZ15" i="29"/>
  <c r="BA15" i="29" s="1"/>
  <c r="AY15" i="29"/>
  <c r="AX15" i="29"/>
  <c r="AV15" i="29"/>
  <c r="AW15" i="29" s="1"/>
  <c r="AU15" i="29"/>
  <c r="AT15" i="29"/>
  <c r="AR15" i="29"/>
  <c r="AS15" i="29" s="1"/>
  <c r="AQ15" i="29"/>
  <c r="AP15" i="29"/>
  <c r="AN15" i="29"/>
  <c r="AO15" i="29" s="1"/>
  <c r="AM15" i="29"/>
  <c r="AL15" i="29"/>
  <c r="AJ15" i="29"/>
  <c r="AK15" i="29" s="1"/>
  <c r="AI15" i="29"/>
  <c r="AH15" i="29"/>
  <c r="CO14" i="29"/>
  <c r="CP14" i="29" s="1"/>
  <c r="CN14" i="29"/>
  <c r="CM14" i="29"/>
  <c r="CK14" i="29"/>
  <c r="CL14" i="29" s="1"/>
  <c r="CJ14" i="29"/>
  <c r="CI14" i="29"/>
  <c r="CG14" i="29"/>
  <c r="CH14" i="29" s="1"/>
  <c r="CF14" i="29"/>
  <c r="CE14" i="29"/>
  <c r="CC14" i="29"/>
  <c r="CD14" i="29" s="1"/>
  <c r="CB14" i="29"/>
  <c r="CA14" i="29"/>
  <c r="BY14" i="29"/>
  <c r="BZ14" i="29" s="1"/>
  <c r="BX14" i="29"/>
  <c r="BW14" i="29"/>
  <c r="BU14" i="29"/>
  <c r="BV14" i="29" s="1"/>
  <c r="BT14" i="29"/>
  <c r="BS14" i="29"/>
  <c r="BQ14" i="29"/>
  <c r="BR14" i="29" s="1"/>
  <c r="BP14" i="29"/>
  <c r="BO14" i="29"/>
  <c r="BM14" i="29"/>
  <c r="BN14" i="29" s="1"/>
  <c r="BL14" i="29"/>
  <c r="BK14" i="29"/>
  <c r="BI14" i="29"/>
  <c r="BJ14" i="29" s="1"/>
  <c r="BH14" i="29"/>
  <c r="BG14" i="29"/>
  <c r="BE14" i="29"/>
  <c r="BF14" i="29" s="1"/>
  <c r="BD14" i="29"/>
  <c r="BC14" i="29"/>
  <c r="AZ14" i="29"/>
  <c r="BA14" i="29" s="1"/>
  <c r="AY14" i="29"/>
  <c r="AX14" i="29"/>
  <c r="AV14" i="29"/>
  <c r="AW14" i="29" s="1"/>
  <c r="AU14" i="29"/>
  <c r="AT14" i="29"/>
  <c r="AR14" i="29"/>
  <c r="AS14" i="29" s="1"/>
  <c r="AQ14" i="29"/>
  <c r="AP14" i="29"/>
  <c r="AN14" i="29"/>
  <c r="AO14" i="29" s="1"/>
  <c r="AM14" i="29"/>
  <c r="AL14" i="29"/>
  <c r="AJ14" i="29"/>
  <c r="AK14" i="29" s="1"/>
  <c r="AI14" i="29"/>
  <c r="AH14" i="29"/>
  <c r="CO13" i="29"/>
  <c r="CP13" i="29" s="1"/>
  <c r="CN13" i="29"/>
  <c r="CM13" i="29"/>
  <c r="CK13" i="29"/>
  <c r="CL13" i="29" s="1"/>
  <c r="CI13" i="29"/>
  <c r="CJ13" i="29" s="1"/>
  <c r="CG13" i="29"/>
  <c r="CH13" i="29" s="1"/>
  <c r="CE13" i="29"/>
  <c r="CF13" i="29" s="1"/>
  <c r="CC13" i="29"/>
  <c r="CD13" i="29" s="1"/>
  <c r="CA13" i="29"/>
  <c r="CB13" i="29" s="1"/>
  <c r="BY13" i="29"/>
  <c r="BZ13" i="29" s="1"/>
  <c r="BX13" i="29"/>
  <c r="BW13" i="29"/>
  <c r="BU13" i="29"/>
  <c r="BV13" i="29" s="1"/>
  <c r="BS13" i="29"/>
  <c r="BT13" i="29" s="1"/>
  <c r="BQ13" i="29"/>
  <c r="BR13" i="29" s="1"/>
  <c r="BO13" i="29"/>
  <c r="BP13" i="29" s="1"/>
  <c r="BM13" i="29"/>
  <c r="BN13" i="29" s="1"/>
  <c r="BL13" i="29"/>
  <c r="BK13" i="29"/>
  <c r="BI13" i="29"/>
  <c r="BJ13" i="29" s="1"/>
  <c r="BH13" i="29"/>
  <c r="BG13" i="29"/>
  <c r="BE13" i="29"/>
  <c r="BF13" i="29" s="1"/>
  <c r="BC13" i="29"/>
  <c r="BD13" i="29" s="1"/>
  <c r="AZ13" i="29"/>
  <c r="BA13" i="29" s="1"/>
  <c r="AX13" i="29"/>
  <c r="AY13" i="29" s="1"/>
  <c r="AV13" i="29"/>
  <c r="AW13" i="29" s="1"/>
  <c r="AT13" i="29"/>
  <c r="AU13" i="29" s="1"/>
  <c r="AR13" i="29"/>
  <c r="AS13" i="29" s="1"/>
  <c r="AQ13" i="29"/>
  <c r="AP13" i="29"/>
  <c r="AN13" i="29"/>
  <c r="AO13" i="29" s="1"/>
  <c r="AL13" i="29"/>
  <c r="AM13" i="29" s="1"/>
  <c r="AJ13" i="29"/>
  <c r="AK13" i="29" s="1"/>
  <c r="AH13" i="29"/>
  <c r="AI13" i="29" s="1"/>
  <c r="CO12" i="29"/>
  <c r="CP12" i="29" s="1"/>
  <c r="CN12" i="29"/>
  <c r="CM12" i="29"/>
  <c r="CK12" i="29"/>
  <c r="CL12" i="29" s="1"/>
  <c r="CJ12" i="29"/>
  <c r="CI12" i="29"/>
  <c r="CG12" i="29"/>
  <c r="CH12" i="29" s="1"/>
  <c r="CE12" i="29"/>
  <c r="CF12" i="29" s="1"/>
  <c r="CC12" i="29"/>
  <c r="CD12" i="29" s="1"/>
  <c r="CA12" i="29"/>
  <c r="CB12" i="29" s="1"/>
  <c r="BY12" i="29"/>
  <c r="BZ12" i="29" s="1"/>
  <c r="BW12" i="29"/>
  <c r="BX12" i="29" s="1"/>
  <c r="BU12" i="29"/>
  <c r="BV12" i="29" s="1"/>
  <c r="BT12" i="29"/>
  <c r="BS12" i="29"/>
  <c r="BQ12" i="29"/>
  <c r="BR12" i="29" s="1"/>
  <c r="BO12" i="29"/>
  <c r="BP12" i="29" s="1"/>
  <c r="BM12" i="29"/>
  <c r="BN12" i="29" s="1"/>
  <c r="BK12" i="29"/>
  <c r="BL12" i="29" s="1"/>
  <c r="BI12" i="29"/>
  <c r="BJ12" i="29" s="1"/>
  <c r="BH12" i="29"/>
  <c r="BG12" i="29"/>
  <c r="BE12" i="29"/>
  <c r="BF12" i="29" s="1"/>
  <c r="BD12" i="29"/>
  <c r="BC12" i="29"/>
  <c r="AZ12" i="29"/>
  <c r="BA12" i="29" s="1"/>
  <c r="AX12" i="29"/>
  <c r="AY12" i="29" s="1"/>
  <c r="AV12" i="29"/>
  <c r="AW12" i="29" s="1"/>
  <c r="AT12" i="29"/>
  <c r="AU12" i="29" s="1"/>
  <c r="AR12" i="29"/>
  <c r="AS12" i="29" s="1"/>
  <c r="AP12" i="29"/>
  <c r="AQ12" i="29" s="1"/>
  <c r="AN12" i="29"/>
  <c r="AO12" i="29" s="1"/>
  <c r="AM12" i="29"/>
  <c r="AL12" i="29"/>
  <c r="AJ12" i="29"/>
  <c r="AK12" i="29" s="1"/>
  <c r="AH12" i="29"/>
  <c r="AI12" i="29" s="1"/>
  <c r="CO11" i="29"/>
  <c r="CP11" i="29" s="1"/>
  <c r="CM11" i="29"/>
  <c r="CN11" i="29" s="1"/>
  <c r="CK11" i="29"/>
  <c r="CL11" i="29" s="1"/>
  <c r="CJ11" i="29"/>
  <c r="CI11" i="29"/>
  <c r="CG11" i="29"/>
  <c r="CH11" i="29" s="1"/>
  <c r="CF11" i="29"/>
  <c r="CE11" i="29"/>
  <c r="CC11" i="29"/>
  <c r="CD11" i="29" s="1"/>
  <c r="CA11" i="29"/>
  <c r="CB11" i="29" s="1"/>
  <c r="BY11" i="29"/>
  <c r="BZ11" i="29" s="1"/>
  <c r="BW11" i="29"/>
  <c r="BX11" i="29" s="1"/>
  <c r="BU11" i="29"/>
  <c r="BV11" i="29" s="1"/>
  <c r="BS11" i="29"/>
  <c r="BT11" i="29" s="1"/>
  <c r="BQ11" i="29"/>
  <c r="BR11" i="29" s="1"/>
  <c r="BP11" i="29"/>
  <c r="BO11" i="29"/>
  <c r="BM11" i="29"/>
  <c r="BN11" i="29" s="1"/>
  <c r="BK11" i="29"/>
  <c r="BL11" i="29" s="1"/>
  <c r="BI11" i="29"/>
  <c r="BJ11" i="29" s="1"/>
  <c r="BG11" i="29"/>
  <c r="BH11" i="29" s="1"/>
  <c r="BE11" i="29"/>
  <c r="BF11" i="29" s="1"/>
  <c r="BD11" i="29"/>
  <c r="BC11" i="29"/>
  <c r="AZ11" i="29"/>
  <c r="BA11" i="29" s="1"/>
  <c r="AY11" i="29"/>
  <c r="AX11" i="29"/>
  <c r="AV11" i="29"/>
  <c r="AW11" i="29" s="1"/>
  <c r="AT11" i="29"/>
  <c r="AU11" i="29" s="1"/>
  <c r="AR11" i="29"/>
  <c r="AS11" i="29" s="1"/>
  <c r="AP11" i="29"/>
  <c r="AQ11" i="29" s="1"/>
  <c r="AN11" i="29"/>
  <c r="AO11" i="29" s="1"/>
  <c r="AL11" i="29"/>
  <c r="AM11" i="29" s="1"/>
  <c r="AJ11" i="29"/>
  <c r="AK11" i="29" s="1"/>
  <c r="AI11" i="29"/>
  <c r="AH11" i="29"/>
  <c r="CO10" i="29"/>
  <c r="CP10" i="29" s="1"/>
  <c r="CM10" i="29"/>
  <c r="CN10" i="29" s="1"/>
  <c r="CK10" i="29"/>
  <c r="CL10" i="29" s="1"/>
  <c r="CI10" i="29"/>
  <c r="CJ10" i="29" s="1"/>
  <c r="CG10" i="29"/>
  <c r="CH10" i="29" s="1"/>
  <c r="CF10" i="29"/>
  <c r="CE10" i="29"/>
  <c r="CC10" i="29"/>
  <c r="CD10" i="29" s="1"/>
  <c r="CB10" i="29"/>
  <c r="CA10" i="29"/>
  <c r="BY10" i="29"/>
  <c r="BZ10" i="29" s="1"/>
  <c r="BW10" i="29"/>
  <c r="BX10" i="29" s="1"/>
  <c r="BU10" i="29"/>
  <c r="BV10" i="29" s="1"/>
  <c r="BS10" i="29"/>
  <c r="BT10" i="29" s="1"/>
  <c r="BQ10" i="29"/>
  <c r="BR10" i="29" s="1"/>
  <c r="BO10" i="29"/>
  <c r="BP10" i="29" s="1"/>
  <c r="BM10" i="29"/>
  <c r="BN10" i="29" s="1"/>
  <c r="BL10" i="29"/>
  <c r="BK10" i="29"/>
  <c r="BI10" i="29"/>
  <c r="BJ10" i="29" s="1"/>
  <c r="BG10" i="29"/>
  <c r="BH10" i="29" s="1"/>
  <c r="BE10" i="29"/>
  <c r="BF10" i="29" s="1"/>
  <c r="BC10" i="29"/>
  <c r="BD10" i="29" s="1"/>
  <c r="AZ10" i="29"/>
  <c r="BA10" i="29" s="1"/>
  <c r="AY10" i="29"/>
  <c r="AX10" i="29"/>
  <c r="AV10" i="29"/>
  <c r="AW10" i="29" s="1"/>
  <c r="AU10" i="29"/>
  <c r="AT10" i="29"/>
  <c r="AR10" i="29"/>
  <c r="AS10" i="29" s="1"/>
  <c r="AP10" i="29"/>
  <c r="AQ10" i="29" s="1"/>
  <c r="AN10" i="29"/>
  <c r="AO10" i="29" s="1"/>
  <c r="AL10" i="29"/>
  <c r="AM10" i="29" s="1"/>
  <c r="AJ10" i="29"/>
  <c r="AK10" i="29" s="1"/>
  <c r="AH10" i="29"/>
  <c r="AI10" i="29" s="1"/>
  <c r="CO9" i="29"/>
  <c r="CP9" i="29" s="1"/>
  <c r="CN9" i="29"/>
  <c r="CM9" i="29"/>
  <c r="CK9" i="29"/>
  <c r="CL9" i="29" s="1"/>
  <c r="CI9" i="29"/>
  <c r="CJ9" i="29" s="1"/>
  <c r="CG9" i="29"/>
  <c r="CH9" i="29" s="1"/>
  <c r="CE9" i="29"/>
  <c r="CF9" i="29" s="1"/>
  <c r="CC9" i="29"/>
  <c r="CD9" i="29" s="1"/>
  <c r="CB9" i="29"/>
  <c r="CA9" i="29"/>
  <c r="BY9" i="29"/>
  <c r="BZ9" i="29" s="1"/>
  <c r="BX9" i="29"/>
  <c r="BW9" i="29"/>
  <c r="BU9" i="29"/>
  <c r="BV9" i="29" s="1"/>
  <c r="BS9" i="29"/>
  <c r="BT9" i="29" s="1"/>
  <c r="BQ9" i="29"/>
  <c r="BR9" i="29" s="1"/>
  <c r="BO9" i="29"/>
  <c r="BP9" i="29" s="1"/>
  <c r="BM9" i="29"/>
  <c r="BN9" i="29" s="1"/>
  <c r="BK9" i="29"/>
  <c r="BL9" i="29" s="1"/>
  <c r="BI9" i="29"/>
  <c r="BJ9" i="29" s="1"/>
  <c r="BH9" i="29"/>
  <c r="BG9" i="29"/>
  <c r="BE9" i="29"/>
  <c r="BF9" i="29" s="1"/>
  <c r="BC9" i="29"/>
  <c r="BD9" i="29" s="1"/>
  <c r="AZ9" i="29"/>
  <c r="BA9" i="29" s="1"/>
  <c r="AX9" i="29"/>
  <c r="AY9" i="29" s="1"/>
  <c r="AV9" i="29"/>
  <c r="AW9" i="29" s="1"/>
  <c r="AU9" i="29"/>
  <c r="AT9" i="29"/>
  <c r="AR9" i="29"/>
  <c r="AS9" i="29" s="1"/>
  <c r="AQ9" i="29"/>
  <c r="AP9" i="29"/>
  <c r="AN9" i="29"/>
  <c r="AO9" i="29" s="1"/>
  <c r="AL9" i="29"/>
  <c r="AM9" i="29" s="1"/>
  <c r="AJ9" i="29"/>
  <c r="AK9" i="29" s="1"/>
  <c r="AH9" i="29"/>
  <c r="AI9" i="29" s="1"/>
  <c r="CO8" i="29"/>
  <c r="CP8" i="29" s="1"/>
  <c r="CM8" i="29"/>
  <c r="CN8" i="29" s="1"/>
  <c r="CK8" i="29"/>
  <c r="CL8" i="29" s="1"/>
  <c r="CJ8" i="29"/>
  <c r="CI8" i="29"/>
  <c r="CG8" i="29"/>
  <c r="CH8" i="29" s="1"/>
  <c r="CE8" i="29"/>
  <c r="CF8" i="29" s="1"/>
  <c r="CC8" i="29"/>
  <c r="CD8" i="29" s="1"/>
  <c r="CA8" i="29"/>
  <c r="CB8" i="29" s="1"/>
  <c r="BZ8" i="29"/>
  <c r="BY8" i="29"/>
  <c r="BW8" i="29"/>
  <c r="BX8" i="29" s="1"/>
  <c r="BU8" i="29"/>
  <c r="BV8" i="29" s="1"/>
  <c r="BS8" i="29"/>
  <c r="BT8" i="29" s="1"/>
  <c r="BR8" i="29"/>
  <c r="BQ8" i="29"/>
  <c r="BO8" i="29"/>
  <c r="BP8" i="29" s="1"/>
  <c r="BM8" i="29"/>
  <c r="BN8" i="29" s="1"/>
  <c r="BK8" i="29"/>
  <c r="BL8" i="29" s="1"/>
  <c r="BJ8" i="29"/>
  <c r="BI8" i="29"/>
  <c r="BG8" i="29"/>
  <c r="BH8" i="29" s="1"/>
  <c r="BE8" i="29"/>
  <c r="BF8" i="29" s="1"/>
  <c r="BC8" i="29"/>
  <c r="BD8" i="29" s="1"/>
  <c r="BA8" i="29"/>
  <c r="AZ8" i="29"/>
  <c r="AX8" i="29"/>
  <c r="AY8" i="29" s="1"/>
  <c r="AV8" i="29"/>
  <c r="AW8" i="29" s="1"/>
  <c r="AT8" i="29"/>
  <c r="AU8" i="29" s="1"/>
  <c r="AS8" i="29"/>
  <c r="AR8" i="29"/>
  <c r="AP8" i="29"/>
  <c r="AQ8" i="29" s="1"/>
  <c r="AN8" i="29"/>
  <c r="AO8" i="29" s="1"/>
  <c r="AL8" i="29"/>
  <c r="AM8" i="29" s="1"/>
  <c r="AK8" i="29"/>
  <c r="AJ8" i="29"/>
  <c r="AH8" i="29"/>
  <c r="AI8" i="29" s="1"/>
  <c r="CO7" i="29"/>
  <c r="CP7" i="29" s="1"/>
  <c r="CM7" i="29"/>
  <c r="CN7" i="29" s="1"/>
  <c r="CL7" i="29"/>
  <c r="CK7" i="29"/>
  <c r="CI7" i="29"/>
  <c r="CJ7" i="29" s="1"/>
  <c r="CG7" i="29"/>
  <c r="CH7" i="29" s="1"/>
  <c r="CE7" i="29"/>
  <c r="CF7" i="29" s="1"/>
  <c r="CD7" i="29"/>
  <c r="CC7" i="29"/>
  <c r="CA7" i="29"/>
  <c r="CB7" i="29" s="1"/>
  <c r="BY7" i="29"/>
  <c r="BZ7" i="29" s="1"/>
  <c r="BW7" i="29"/>
  <c r="BX7" i="29" s="1"/>
  <c r="BV7" i="29"/>
  <c r="BU7" i="29"/>
  <c r="BS7" i="29"/>
  <c r="BT7" i="29" s="1"/>
  <c r="BQ7" i="29"/>
  <c r="BR7" i="29" s="1"/>
  <c r="BO7" i="29"/>
  <c r="BP7" i="29" s="1"/>
  <c r="BN7" i="29"/>
  <c r="BM7" i="29"/>
  <c r="BK7" i="29"/>
  <c r="BL7" i="29" s="1"/>
  <c r="BI7" i="29"/>
  <c r="BJ7" i="29" s="1"/>
  <c r="BG7" i="29"/>
  <c r="BH7" i="29" s="1"/>
  <c r="BF7" i="29"/>
  <c r="BE7" i="29"/>
  <c r="BC7" i="29"/>
  <c r="BD7" i="29" s="1"/>
  <c r="AZ7" i="29"/>
  <c r="BA7" i="29" s="1"/>
  <c r="AX7" i="29"/>
  <c r="AY7" i="29" s="1"/>
  <c r="AW7" i="29"/>
  <c r="AV7" i="29"/>
  <c r="AT7" i="29"/>
  <c r="AU7" i="29" s="1"/>
  <c r="AR7" i="29"/>
  <c r="AS7" i="29" s="1"/>
  <c r="AP7" i="29"/>
  <c r="AQ7" i="29" s="1"/>
  <c r="AO7" i="29"/>
  <c r="AN7" i="29"/>
  <c r="AL7" i="29"/>
  <c r="AM7" i="29" s="1"/>
  <c r="AJ7" i="29"/>
  <c r="AK7" i="29" s="1"/>
  <c r="AH7" i="29"/>
  <c r="AI7" i="29" s="1"/>
  <c r="CP6" i="29"/>
  <c r="CO6" i="29"/>
  <c r="CM6" i="29"/>
  <c r="CN6" i="29" s="1"/>
  <c r="CK6" i="29"/>
  <c r="CL6" i="29" s="1"/>
  <c r="CI6" i="29"/>
  <c r="CJ6" i="29" s="1"/>
  <c r="CH6" i="29"/>
  <c r="CG6" i="29"/>
  <c r="CE6" i="29"/>
  <c r="CF6" i="29" s="1"/>
  <c r="CC6" i="29"/>
  <c r="CD6" i="29" s="1"/>
  <c r="CA6" i="29"/>
  <c r="CB6" i="29" s="1"/>
  <c r="BZ6" i="29"/>
  <c r="BY6" i="29"/>
  <c r="BW6" i="29"/>
  <c r="BX6" i="29" s="1"/>
  <c r="BU6" i="29"/>
  <c r="BV6" i="29" s="1"/>
  <c r="BS6" i="29"/>
  <c r="BT6" i="29" s="1"/>
  <c r="BR6" i="29"/>
  <c r="BQ6" i="29"/>
  <c r="BO6" i="29"/>
  <c r="BP6" i="29" s="1"/>
  <c r="BM6" i="29"/>
  <c r="BN6" i="29" s="1"/>
  <c r="BK6" i="29"/>
  <c r="BL6" i="29" s="1"/>
  <c r="BJ6" i="29"/>
  <c r="BI6" i="29"/>
  <c r="BG6" i="29"/>
  <c r="BH6" i="29" s="1"/>
  <c r="BE6" i="29"/>
  <c r="BF6" i="29" s="1"/>
  <c r="BC6" i="29"/>
  <c r="BD6" i="29" s="1"/>
  <c r="BA6" i="29"/>
  <c r="AZ6" i="29"/>
  <c r="AX6" i="29"/>
  <c r="AY6" i="29" s="1"/>
  <c r="AV6" i="29"/>
  <c r="AW6" i="29" s="1"/>
  <c r="AT6" i="29"/>
  <c r="AU6" i="29" s="1"/>
  <c r="AS6" i="29"/>
  <c r="AR6" i="29"/>
  <c r="AP6" i="29"/>
  <c r="AQ6" i="29" s="1"/>
  <c r="AN6" i="29"/>
  <c r="AO6" i="29" s="1"/>
  <c r="AL6" i="29"/>
  <c r="AM6" i="29" s="1"/>
  <c r="AK6" i="29"/>
  <c r="AJ6" i="29"/>
  <c r="AH6" i="29"/>
  <c r="AI6" i="29" s="1"/>
  <c r="CO5" i="29"/>
  <c r="CP5" i="29" s="1"/>
  <c r="CM5" i="29"/>
  <c r="CN5" i="29" s="1"/>
  <c r="CL5" i="29"/>
  <c r="CK5" i="29"/>
  <c r="CI5" i="29"/>
  <c r="CJ5" i="29" s="1"/>
  <c r="CG5" i="29"/>
  <c r="CH5" i="29" s="1"/>
  <c r="CE5" i="29"/>
  <c r="CF5" i="29" s="1"/>
  <c r="CD5" i="29"/>
  <c r="CC5" i="29"/>
  <c r="CA5" i="29"/>
  <c r="CB5" i="29" s="1"/>
  <c r="BY5" i="29"/>
  <c r="BZ5" i="29" s="1"/>
  <c r="BW5" i="29"/>
  <c r="BX5" i="29" s="1"/>
  <c r="BV5" i="29"/>
  <c r="BU5" i="29"/>
  <c r="BS5" i="29"/>
  <c r="BT5" i="29" s="1"/>
  <c r="BQ5" i="29"/>
  <c r="BR5" i="29" s="1"/>
  <c r="BO5" i="29"/>
  <c r="BP5" i="29" s="1"/>
  <c r="BN5" i="29"/>
  <c r="BM5" i="29"/>
  <c r="BK5" i="29"/>
  <c r="BL5" i="29" s="1"/>
  <c r="BI5" i="29"/>
  <c r="BJ5" i="29" s="1"/>
  <c r="BG5" i="29"/>
  <c r="BH5" i="29" s="1"/>
  <c r="BF5" i="29"/>
  <c r="BE5" i="29"/>
  <c r="BC5" i="29"/>
  <c r="BD5" i="29" s="1"/>
  <c r="AZ5" i="29"/>
  <c r="BA5" i="29" s="1"/>
  <c r="AX5" i="29"/>
  <c r="AY5" i="29" s="1"/>
  <c r="AW5" i="29"/>
  <c r="AV5" i="29"/>
  <c r="AT5" i="29"/>
  <c r="AU5" i="29" s="1"/>
  <c r="AR5" i="29"/>
  <c r="AS5" i="29" s="1"/>
  <c r="AP5" i="29"/>
  <c r="AQ5" i="29" s="1"/>
  <c r="AO5" i="29"/>
  <c r="AN5" i="29"/>
  <c r="AL5" i="29"/>
  <c r="AM5" i="29" s="1"/>
  <c r="AJ5" i="29"/>
  <c r="AK5" i="29" s="1"/>
  <c r="AH5" i="29"/>
  <c r="AI5" i="29" s="1"/>
  <c r="CP4" i="29"/>
  <c r="CO4" i="29"/>
  <c r="CM4" i="29"/>
  <c r="CN4" i="29" s="1"/>
  <c r="CK4" i="29"/>
  <c r="CL4" i="29" s="1"/>
  <c r="CI4" i="29"/>
  <c r="CJ4" i="29" s="1"/>
  <c r="CH4" i="29"/>
  <c r="CG4" i="29"/>
  <c r="CE4" i="29"/>
  <c r="CF4" i="29" s="1"/>
  <c r="CC4" i="29"/>
  <c r="CA4" i="29"/>
  <c r="CA17" i="29" s="1"/>
  <c r="CB17" i="29" s="1"/>
  <c r="BZ4" i="29"/>
  <c r="BY4" i="29"/>
  <c r="BW4" i="29"/>
  <c r="BU4" i="29"/>
  <c r="BU17" i="29" s="1"/>
  <c r="BV17" i="29" s="1"/>
  <c r="BS4" i="29"/>
  <c r="BS17" i="29" s="1"/>
  <c r="BT17" i="29" s="1"/>
  <c r="BR4" i="29"/>
  <c r="BQ4" i="29"/>
  <c r="BO4" i="29"/>
  <c r="BM4" i="29"/>
  <c r="BM17" i="29" s="1"/>
  <c r="BN17" i="29" s="1"/>
  <c r="BK4" i="29"/>
  <c r="BK17" i="29" s="1"/>
  <c r="BL17" i="29" s="1"/>
  <c r="BJ4" i="29"/>
  <c r="BI4" i="29"/>
  <c r="BG4" i="29"/>
  <c r="BE4" i="29"/>
  <c r="BC4" i="29"/>
  <c r="BC17" i="29" s="1"/>
  <c r="BD17" i="29" s="1"/>
  <c r="BA4" i="29"/>
  <c r="AZ4" i="29"/>
  <c r="AX4" i="29"/>
  <c r="AV4" i="29"/>
  <c r="AT4" i="29"/>
  <c r="AT17" i="29" s="1"/>
  <c r="AU17" i="29" s="1"/>
  <c r="AS4" i="29"/>
  <c r="AR4" i="29"/>
  <c r="AP4" i="29"/>
  <c r="AN4" i="29"/>
  <c r="AN17" i="29" s="1"/>
  <c r="AO17" i="29" s="1"/>
  <c r="AL4" i="29"/>
  <c r="AL17" i="29" s="1"/>
  <c r="AM17" i="29" s="1"/>
  <c r="AK4" i="29"/>
  <c r="AJ4" i="29"/>
  <c r="AH4" i="29"/>
  <c r="CO3" i="29"/>
  <c r="CM3" i="29"/>
  <c r="CK3" i="29"/>
  <c r="CI3" i="29"/>
  <c r="CG3" i="29"/>
  <c r="CE3" i="29"/>
  <c r="CC3" i="29"/>
  <c r="CA3" i="29"/>
  <c r="BY3" i="29"/>
  <c r="BW3" i="29"/>
  <c r="BU3" i="29"/>
  <c r="BS3" i="29"/>
  <c r="BQ3" i="29"/>
  <c r="BO3" i="29"/>
  <c r="BM3" i="29"/>
  <c r="BK3" i="29"/>
  <c r="BI3" i="29"/>
  <c r="BG3" i="29"/>
  <c r="BE3" i="29"/>
  <c r="BC3" i="29"/>
  <c r="AZ3" i="29"/>
  <c r="AX3" i="29"/>
  <c r="AV3" i="29"/>
  <c r="AT3" i="29"/>
  <c r="AR3" i="29"/>
  <c r="AP3" i="29"/>
  <c r="AN3" i="29"/>
  <c r="BV42" i="28"/>
  <c r="BU42" i="28"/>
  <c r="AQ42" i="28"/>
  <c r="CP51" i="28"/>
  <c r="CO51" i="28"/>
  <c r="CM51" i="28"/>
  <c r="CN51" i="28" s="1"/>
  <c r="CL51" i="28"/>
  <c r="CK51" i="28"/>
  <c r="CI51" i="28"/>
  <c r="CJ51" i="28" s="1"/>
  <c r="CH51" i="28"/>
  <c r="CG51" i="28"/>
  <c r="CE51" i="28"/>
  <c r="CF51" i="28" s="1"/>
  <c r="AZ51" i="28"/>
  <c r="BA51" i="28" s="1"/>
  <c r="AP51" i="28"/>
  <c r="AQ51" i="28" s="1"/>
  <c r="CO50" i="28"/>
  <c r="CP50" i="28" s="1"/>
  <c r="CM50" i="28"/>
  <c r="CN50" i="28" s="1"/>
  <c r="CL50" i="28"/>
  <c r="CK50" i="28"/>
  <c r="CI50" i="28"/>
  <c r="CJ50" i="28" s="1"/>
  <c r="CH50" i="28"/>
  <c r="CG50" i="28"/>
  <c r="CE50" i="28"/>
  <c r="CF50" i="28" s="1"/>
  <c r="CD50" i="28"/>
  <c r="CC50" i="28"/>
  <c r="CA50" i="28"/>
  <c r="CB50" i="28" s="1"/>
  <c r="BY50" i="28"/>
  <c r="BZ50" i="28" s="1"/>
  <c r="BW50" i="28"/>
  <c r="BX50" i="28" s="1"/>
  <c r="BU50" i="28"/>
  <c r="BV50" i="28" s="1"/>
  <c r="BS50" i="28"/>
  <c r="BT50" i="28" s="1"/>
  <c r="BR50" i="28"/>
  <c r="BQ50" i="28"/>
  <c r="BO50" i="28"/>
  <c r="BP50" i="28" s="1"/>
  <c r="BM50" i="28"/>
  <c r="BN50" i="28" s="1"/>
  <c r="BK50" i="28"/>
  <c r="BL50" i="28" s="1"/>
  <c r="BI50" i="28"/>
  <c r="BJ50" i="28" s="1"/>
  <c r="BG50" i="28"/>
  <c r="BH50" i="28" s="1"/>
  <c r="BF50" i="28"/>
  <c r="BE50" i="28"/>
  <c r="BC50" i="28"/>
  <c r="BD50" i="28" s="1"/>
  <c r="BA50" i="28"/>
  <c r="AZ50" i="28"/>
  <c r="AX50" i="28"/>
  <c r="AY50" i="28" s="1"/>
  <c r="AV50" i="28"/>
  <c r="AW50" i="28" s="1"/>
  <c r="AT50" i="28"/>
  <c r="AU50" i="28" s="1"/>
  <c r="AS50" i="28"/>
  <c r="AR50" i="28"/>
  <c r="AP50" i="28"/>
  <c r="AQ50" i="28" s="1"/>
  <c r="AN50" i="28"/>
  <c r="AO50" i="28" s="1"/>
  <c r="AL50" i="28"/>
  <c r="AM50" i="28" s="1"/>
  <c r="AK50" i="28"/>
  <c r="AJ50" i="28"/>
  <c r="AH50" i="28"/>
  <c r="AI50" i="28" s="1"/>
  <c r="CO49" i="28"/>
  <c r="CP49" i="28" s="1"/>
  <c r="CM49" i="28"/>
  <c r="CN49" i="28" s="1"/>
  <c r="CK49" i="28"/>
  <c r="CL49" i="28" s="1"/>
  <c r="CI49" i="28"/>
  <c r="CJ49" i="28" s="1"/>
  <c r="CH49" i="28"/>
  <c r="CG49" i="28"/>
  <c r="CE49" i="28"/>
  <c r="CF49" i="28" s="1"/>
  <c r="CD49" i="28"/>
  <c r="CC49" i="28"/>
  <c r="CA49" i="28"/>
  <c r="CB49" i="28" s="1"/>
  <c r="BY49" i="28"/>
  <c r="BZ49" i="28" s="1"/>
  <c r="BW49" i="28"/>
  <c r="BX49" i="28" s="1"/>
  <c r="BV49" i="28"/>
  <c r="BU49" i="28"/>
  <c r="BS49" i="28"/>
  <c r="BT49" i="28" s="1"/>
  <c r="BR49" i="28"/>
  <c r="BQ49" i="28"/>
  <c r="BO49" i="28"/>
  <c r="BP49" i="28" s="1"/>
  <c r="BN49" i="28"/>
  <c r="BM49" i="28"/>
  <c r="BK49" i="28"/>
  <c r="BL49" i="28" s="1"/>
  <c r="BI49" i="28"/>
  <c r="BJ49" i="28" s="1"/>
  <c r="BG49" i="28"/>
  <c r="BH49" i="28" s="1"/>
  <c r="BE49" i="28"/>
  <c r="BF49" i="28" s="1"/>
  <c r="BC49" i="28"/>
  <c r="BD49" i="28" s="1"/>
  <c r="BA49" i="28"/>
  <c r="AZ49" i="28"/>
  <c r="AX49" i="28"/>
  <c r="AY49" i="28" s="1"/>
  <c r="AW49" i="28"/>
  <c r="AV49" i="28"/>
  <c r="AT49" i="28"/>
  <c r="AU49" i="28" s="1"/>
  <c r="AR49" i="28"/>
  <c r="AS49" i="28" s="1"/>
  <c r="AP49" i="28"/>
  <c r="AQ49" i="28" s="1"/>
  <c r="AO49" i="28"/>
  <c r="AN49" i="28"/>
  <c r="AL49" i="28"/>
  <c r="AM49" i="28" s="1"/>
  <c r="AK49" i="28"/>
  <c r="AJ49" i="28"/>
  <c r="AH49" i="28"/>
  <c r="AI49" i="28" s="1"/>
  <c r="CP48" i="28"/>
  <c r="CO48" i="28"/>
  <c r="CM48" i="28"/>
  <c r="CN48" i="28" s="1"/>
  <c r="CK48" i="28"/>
  <c r="CL48" i="28" s="1"/>
  <c r="CI48" i="28"/>
  <c r="CJ48" i="28" s="1"/>
  <c r="CG48" i="28"/>
  <c r="CH48" i="28" s="1"/>
  <c r="CE48" i="28"/>
  <c r="CF48" i="28" s="1"/>
  <c r="CD48" i="28"/>
  <c r="CC48" i="28"/>
  <c r="CA48" i="28"/>
  <c r="CB48" i="28" s="1"/>
  <c r="BZ48" i="28"/>
  <c r="BY48" i="28"/>
  <c r="BW48" i="28"/>
  <c r="BX48" i="28" s="1"/>
  <c r="BV48" i="28"/>
  <c r="BU48" i="28"/>
  <c r="BS48" i="28"/>
  <c r="BT48" i="28" s="1"/>
  <c r="BR48" i="28"/>
  <c r="BQ48" i="28"/>
  <c r="BO48" i="28"/>
  <c r="BP48" i="28" s="1"/>
  <c r="BN48" i="28"/>
  <c r="BM48" i="28"/>
  <c r="BK48" i="28"/>
  <c r="BL48" i="28" s="1"/>
  <c r="BJ48" i="28"/>
  <c r="BI48" i="28"/>
  <c r="BG48" i="28"/>
  <c r="BH48" i="28" s="1"/>
  <c r="BE48" i="28"/>
  <c r="BF48" i="28" s="1"/>
  <c r="BC48" i="28"/>
  <c r="BD48" i="28" s="1"/>
  <c r="AZ48" i="28"/>
  <c r="BA48" i="28" s="1"/>
  <c r="AX48" i="28"/>
  <c r="AY48" i="28" s="1"/>
  <c r="AW48" i="28"/>
  <c r="AV48" i="28"/>
  <c r="AT48" i="28"/>
  <c r="AU48" i="28" s="1"/>
  <c r="AS48" i="28"/>
  <c r="AR48" i="28"/>
  <c r="AP48" i="28"/>
  <c r="AQ48" i="28" s="1"/>
  <c r="AN48" i="28"/>
  <c r="AO48" i="28" s="1"/>
  <c r="AL48" i="28"/>
  <c r="AM48" i="28" s="1"/>
  <c r="AK48" i="28"/>
  <c r="AJ48" i="28"/>
  <c r="AH48" i="28"/>
  <c r="AI48" i="28" s="1"/>
  <c r="CP47" i="28"/>
  <c r="CO47" i="28"/>
  <c r="CM47" i="28"/>
  <c r="CN47" i="28" s="1"/>
  <c r="CL47" i="28"/>
  <c r="CK47" i="28"/>
  <c r="CI47" i="28"/>
  <c r="CJ47" i="28" s="1"/>
  <c r="CG47" i="28"/>
  <c r="CH47" i="28" s="1"/>
  <c r="CE47" i="28"/>
  <c r="CF47" i="28" s="1"/>
  <c r="CC47" i="28"/>
  <c r="CD47" i="28" s="1"/>
  <c r="CA47" i="28"/>
  <c r="CB47" i="28" s="1"/>
  <c r="BZ47" i="28"/>
  <c r="BY47" i="28"/>
  <c r="BW47" i="28"/>
  <c r="BX47" i="28" s="1"/>
  <c r="BV47" i="28"/>
  <c r="BU47" i="28"/>
  <c r="BS47" i="28"/>
  <c r="BT47" i="28" s="1"/>
  <c r="BQ47" i="28"/>
  <c r="BR47" i="28" s="1"/>
  <c r="BO47" i="28"/>
  <c r="BP47" i="28" s="1"/>
  <c r="BN47" i="28"/>
  <c r="BM47" i="28"/>
  <c r="BK47" i="28"/>
  <c r="BL47" i="28" s="1"/>
  <c r="BJ47" i="28"/>
  <c r="BI47" i="28"/>
  <c r="BG47" i="28"/>
  <c r="BH47" i="28" s="1"/>
  <c r="BF47" i="28"/>
  <c r="BE47" i="28"/>
  <c r="BC47" i="28"/>
  <c r="BD47" i="28" s="1"/>
  <c r="AZ47" i="28"/>
  <c r="BA47" i="28" s="1"/>
  <c r="AX47" i="28"/>
  <c r="AY47" i="28" s="1"/>
  <c r="AV47" i="28"/>
  <c r="AW47" i="28" s="1"/>
  <c r="AT47" i="28"/>
  <c r="AU47" i="28" s="1"/>
  <c r="AS47" i="28"/>
  <c r="AR47" i="28"/>
  <c r="AP47" i="28"/>
  <c r="AQ47" i="28" s="1"/>
  <c r="AO47" i="28"/>
  <c r="AN47" i="28"/>
  <c r="AL47" i="28"/>
  <c r="AM47" i="28" s="1"/>
  <c r="AJ47" i="28"/>
  <c r="AK47" i="28" s="1"/>
  <c r="AH47" i="28"/>
  <c r="AI47" i="28" s="1"/>
  <c r="CP46" i="28"/>
  <c r="CO46" i="28"/>
  <c r="CM46" i="28"/>
  <c r="CN46" i="28" s="1"/>
  <c r="CL46" i="28"/>
  <c r="CK46" i="28"/>
  <c r="CI46" i="28"/>
  <c r="CJ46" i="28" s="1"/>
  <c r="CH46" i="28"/>
  <c r="CG46" i="28"/>
  <c r="CE46" i="28"/>
  <c r="CF46" i="28" s="1"/>
  <c r="CC46" i="28"/>
  <c r="CD46" i="28" s="1"/>
  <c r="CA46" i="28"/>
  <c r="CB46" i="28" s="1"/>
  <c r="BY46" i="28"/>
  <c r="BZ46" i="28" s="1"/>
  <c r="BW46" i="28"/>
  <c r="BX46" i="28" s="1"/>
  <c r="BV46" i="28"/>
  <c r="BU46" i="28"/>
  <c r="BS46" i="28"/>
  <c r="BT46" i="28" s="1"/>
  <c r="BR46" i="28"/>
  <c r="BQ46" i="28"/>
  <c r="BO46" i="28"/>
  <c r="BP46" i="28" s="1"/>
  <c r="BN46" i="28"/>
  <c r="BM46" i="28"/>
  <c r="BK46" i="28"/>
  <c r="BL46" i="28" s="1"/>
  <c r="BJ46" i="28"/>
  <c r="BI46" i="28"/>
  <c r="BG46" i="28"/>
  <c r="BH46" i="28" s="1"/>
  <c r="BF46" i="28"/>
  <c r="BE46" i="28"/>
  <c r="BC46" i="28"/>
  <c r="BD46" i="28" s="1"/>
  <c r="BA46" i="28"/>
  <c r="AZ46" i="28"/>
  <c r="AX46" i="28"/>
  <c r="AY46" i="28" s="1"/>
  <c r="AV46" i="28"/>
  <c r="AW46" i="28" s="1"/>
  <c r="AT46" i="28"/>
  <c r="AU46" i="28" s="1"/>
  <c r="AR46" i="28"/>
  <c r="AS46" i="28" s="1"/>
  <c r="AP46" i="28"/>
  <c r="AQ46" i="28" s="1"/>
  <c r="AO46" i="28"/>
  <c r="AN46" i="28"/>
  <c r="AL46" i="28"/>
  <c r="AM46" i="28" s="1"/>
  <c r="AK46" i="28"/>
  <c r="AJ46" i="28"/>
  <c r="AH46" i="28"/>
  <c r="AI46" i="28" s="1"/>
  <c r="CO45" i="28"/>
  <c r="CP45" i="28" s="1"/>
  <c r="CM45" i="28"/>
  <c r="CN45" i="28" s="1"/>
  <c r="CL45" i="28"/>
  <c r="CK45" i="28"/>
  <c r="CI45" i="28"/>
  <c r="CJ45" i="28" s="1"/>
  <c r="CH45" i="28"/>
  <c r="CG45" i="28"/>
  <c r="CE45" i="28"/>
  <c r="CF45" i="28" s="1"/>
  <c r="CD45" i="28"/>
  <c r="CC45" i="28"/>
  <c r="CA45" i="28"/>
  <c r="CB45" i="28" s="1"/>
  <c r="BY45" i="28"/>
  <c r="BZ45" i="28" s="1"/>
  <c r="BW45" i="28"/>
  <c r="BX45" i="28" s="1"/>
  <c r="BU45" i="28"/>
  <c r="BV45" i="28" s="1"/>
  <c r="BS45" i="28"/>
  <c r="BT45" i="28" s="1"/>
  <c r="BR45" i="28"/>
  <c r="BQ45" i="28"/>
  <c r="BO45" i="28"/>
  <c r="BP45" i="28" s="1"/>
  <c r="BN45" i="28"/>
  <c r="BM45" i="28"/>
  <c r="BK45" i="28"/>
  <c r="BL45" i="28" s="1"/>
  <c r="BI45" i="28"/>
  <c r="BJ45" i="28" s="1"/>
  <c r="BG45" i="28"/>
  <c r="BH45" i="28" s="1"/>
  <c r="BF45" i="28"/>
  <c r="BE45" i="28"/>
  <c r="BC45" i="28"/>
  <c r="BD45" i="28" s="1"/>
  <c r="BA45" i="28"/>
  <c r="AZ45" i="28"/>
  <c r="AX45" i="28"/>
  <c r="AY45" i="28" s="1"/>
  <c r="AW45" i="28"/>
  <c r="AV45" i="28"/>
  <c r="AT45" i="28"/>
  <c r="AU45" i="28" s="1"/>
  <c r="AR45" i="28"/>
  <c r="AS45" i="28" s="1"/>
  <c r="AP45" i="28"/>
  <c r="AQ45" i="28" s="1"/>
  <c r="AN45" i="28"/>
  <c r="AO45" i="28" s="1"/>
  <c r="AL45" i="28"/>
  <c r="AM45" i="28" s="1"/>
  <c r="AK45" i="28"/>
  <c r="AJ45" i="28"/>
  <c r="AH45" i="28"/>
  <c r="AI45" i="28" s="1"/>
  <c r="CP44" i="28"/>
  <c r="CO44" i="28"/>
  <c r="CM44" i="28"/>
  <c r="CN44" i="28" s="1"/>
  <c r="CK44" i="28"/>
  <c r="CL44" i="28" s="1"/>
  <c r="CI44" i="28"/>
  <c r="CJ44" i="28" s="1"/>
  <c r="CH44" i="28"/>
  <c r="CG44" i="28"/>
  <c r="CE44" i="28"/>
  <c r="CF44" i="28" s="1"/>
  <c r="CD44" i="28"/>
  <c r="CC44" i="28"/>
  <c r="CA44" i="28"/>
  <c r="CB44" i="28" s="1"/>
  <c r="BZ44" i="28"/>
  <c r="BY44" i="28"/>
  <c r="BW44" i="28"/>
  <c r="BX44" i="28" s="1"/>
  <c r="BU44" i="28"/>
  <c r="BV44" i="28" s="1"/>
  <c r="BS44" i="28"/>
  <c r="BT44" i="28" s="1"/>
  <c r="BQ44" i="28"/>
  <c r="BR44" i="28" s="1"/>
  <c r="BO44" i="28"/>
  <c r="BP44" i="28" s="1"/>
  <c r="BN44" i="28"/>
  <c r="BM44" i="28"/>
  <c r="BK44" i="28"/>
  <c r="BL44" i="28" s="1"/>
  <c r="BJ44" i="28"/>
  <c r="BI44" i="28"/>
  <c r="BG44" i="28"/>
  <c r="BH44" i="28" s="1"/>
  <c r="BF44" i="28"/>
  <c r="BE44" i="28"/>
  <c r="BC44" i="28"/>
  <c r="BD44" i="28" s="1"/>
  <c r="BA44" i="28"/>
  <c r="AZ44" i="28"/>
  <c r="AX44" i="28"/>
  <c r="AY44" i="28" s="1"/>
  <c r="AW44" i="28"/>
  <c r="AV44" i="28"/>
  <c r="AT44" i="28"/>
  <c r="AU44" i="28" s="1"/>
  <c r="AS44" i="28"/>
  <c r="AR44" i="28"/>
  <c r="AP44" i="28"/>
  <c r="AQ44" i="28" s="1"/>
  <c r="AN44" i="28"/>
  <c r="AO44" i="28" s="1"/>
  <c r="AL44" i="28"/>
  <c r="AM44" i="28" s="1"/>
  <c r="AJ44" i="28"/>
  <c r="AK44" i="28" s="1"/>
  <c r="AH44" i="28"/>
  <c r="AI44" i="28" s="1"/>
  <c r="CP43" i="28"/>
  <c r="CO43" i="28"/>
  <c r="CM43" i="28"/>
  <c r="CN43" i="28" s="1"/>
  <c r="CL43" i="28"/>
  <c r="CK43" i="28"/>
  <c r="CI43" i="28"/>
  <c r="CJ43" i="28" s="1"/>
  <c r="CG43" i="28"/>
  <c r="CH43" i="28" s="1"/>
  <c r="CE43" i="28"/>
  <c r="CF43" i="28" s="1"/>
  <c r="CD43" i="28"/>
  <c r="CC43" i="28"/>
  <c r="CA43" i="28"/>
  <c r="CB43" i="28" s="1"/>
  <c r="BZ43" i="28"/>
  <c r="BY43" i="28"/>
  <c r="BW43" i="28"/>
  <c r="BX43" i="28" s="1"/>
  <c r="BV43" i="28"/>
  <c r="BU43" i="28"/>
  <c r="BS43" i="28"/>
  <c r="BT43" i="28" s="1"/>
  <c r="BQ43" i="28"/>
  <c r="BR43" i="28" s="1"/>
  <c r="BO43" i="28"/>
  <c r="BP43" i="28" s="1"/>
  <c r="BM43" i="28"/>
  <c r="BN43" i="28" s="1"/>
  <c r="BK43" i="28"/>
  <c r="BL43" i="28" s="1"/>
  <c r="BJ43" i="28"/>
  <c r="BI43" i="28"/>
  <c r="BG43" i="28"/>
  <c r="BH43" i="28" s="1"/>
  <c r="BF43" i="28"/>
  <c r="BE43" i="28"/>
  <c r="BC43" i="28"/>
  <c r="BD43" i="28" s="1"/>
  <c r="AZ43" i="28"/>
  <c r="BA43" i="28" s="1"/>
  <c r="AX43" i="28"/>
  <c r="AY43" i="28" s="1"/>
  <c r="AW43" i="28"/>
  <c r="AV43" i="28"/>
  <c r="AT43" i="28"/>
  <c r="AU43" i="28" s="1"/>
  <c r="AS43" i="28"/>
  <c r="AR43" i="28"/>
  <c r="AP43" i="28"/>
  <c r="AQ43" i="28" s="1"/>
  <c r="AO43" i="28"/>
  <c r="AN43" i="28"/>
  <c r="AL43" i="28"/>
  <c r="AM43" i="28" s="1"/>
  <c r="AJ43" i="28"/>
  <c r="AK43" i="28" s="1"/>
  <c r="AH43" i="28"/>
  <c r="AI43" i="28" s="1"/>
  <c r="CO42" i="28"/>
  <c r="CP42" i="28" s="1"/>
  <c r="CM42" i="28"/>
  <c r="CN42" i="28" s="1"/>
  <c r="CL42" i="28"/>
  <c r="CK42" i="28"/>
  <c r="CI42" i="28"/>
  <c r="CJ42" i="28" s="1"/>
  <c r="CH42" i="28"/>
  <c r="CG42" i="28"/>
  <c r="CE42" i="28"/>
  <c r="CF42" i="28" s="1"/>
  <c r="CD42" i="28"/>
  <c r="CC42" i="28"/>
  <c r="CA42" i="28"/>
  <c r="CB42" i="28" s="1"/>
  <c r="BZ42" i="28"/>
  <c r="BY42" i="28"/>
  <c r="BW42" i="28"/>
  <c r="BX42" i="28" s="1"/>
  <c r="BS42" i="28"/>
  <c r="BT42" i="28" s="1"/>
  <c r="BR42" i="28"/>
  <c r="BQ42" i="28"/>
  <c r="BO42" i="28"/>
  <c r="BP42" i="28" s="1"/>
  <c r="BM42" i="28"/>
  <c r="BN42" i="28" s="1"/>
  <c r="BK42" i="28"/>
  <c r="BL42" i="28" s="1"/>
  <c r="BI42" i="28"/>
  <c r="BJ42" i="28" s="1"/>
  <c r="BG42" i="28"/>
  <c r="BH42" i="28" s="1"/>
  <c r="BF42" i="28"/>
  <c r="BE42" i="28"/>
  <c r="BC42" i="28"/>
  <c r="BD42" i="28" s="1"/>
  <c r="BA42" i="28"/>
  <c r="AZ42" i="28"/>
  <c r="AX42" i="28"/>
  <c r="AY42" i="28" s="1"/>
  <c r="AW42" i="28"/>
  <c r="AV42" i="28"/>
  <c r="AT42" i="28"/>
  <c r="AU42" i="28" s="1"/>
  <c r="AS42" i="28"/>
  <c r="AR42" i="28"/>
  <c r="AP42" i="28"/>
  <c r="AO42" i="28"/>
  <c r="AN42" i="28"/>
  <c r="AL42" i="28"/>
  <c r="AM42" i="28" s="1"/>
  <c r="AJ42" i="28"/>
  <c r="AK42" i="28" s="1"/>
  <c r="AH42" i="28"/>
  <c r="AI42" i="28" s="1"/>
  <c r="CO41" i="28"/>
  <c r="CP41" i="28" s="1"/>
  <c r="CM41" i="28"/>
  <c r="CN41" i="28" s="1"/>
  <c r="CK41" i="28"/>
  <c r="CL41" i="28" s="1"/>
  <c r="CI41" i="28"/>
  <c r="CJ41" i="28" s="1"/>
  <c r="CH41" i="28"/>
  <c r="CG41" i="28"/>
  <c r="CE41" i="28"/>
  <c r="CF41" i="28" s="1"/>
  <c r="CD41" i="28"/>
  <c r="CC41" i="28"/>
  <c r="CA41" i="28"/>
  <c r="CB41" i="28" s="1"/>
  <c r="BY41" i="28"/>
  <c r="BZ41" i="28" s="1"/>
  <c r="BW41" i="28"/>
  <c r="BV41" i="28"/>
  <c r="BU41" i="28"/>
  <c r="BS41" i="28"/>
  <c r="BT41" i="28" s="1"/>
  <c r="BR41" i="28"/>
  <c r="BQ41" i="28"/>
  <c r="BO41" i="28"/>
  <c r="BP41" i="28" s="1"/>
  <c r="BM41" i="28"/>
  <c r="BN41" i="28" s="1"/>
  <c r="BK41" i="28"/>
  <c r="BL41" i="28" s="1"/>
  <c r="BI41" i="28"/>
  <c r="BJ41" i="28" s="1"/>
  <c r="BG41" i="28"/>
  <c r="BH41" i="28" s="1"/>
  <c r="BE41" i="28"/>
  <c r="BF41" i="28" s="1"/>
  <c r="BC41" i="28"/>
  <c r="BD41" i="28" s="1"/>
  <c r="BA41" i="28"/>
  <c r="AZ41" i="28"/>
  <c r="AX41" i="28"/>
  <c r="AY41" i="28" s="1"/>
  <c r="AW41" i="28"/>
  <c r="AV41" i="28"/>
  <c r="AT41" i="28"/>
  <c r="AU41" i="28" s="1"/>
  <c r="AR41" i="28"/>
  <c r="AS41" i="28" s="1"/>
  <c r="AP41" i="28"/>
  <c r="AQ41" i="28" s="1"/>
  <c r="AO41" i="28"/>
  <c r="AN41" i="28"/>
  <c r="AL41" i="28"/>
  <c r="AM41" i="28" s="1"/>
  <c r="AK41" i="28"/>
  <c r="AJ41" i="28"/>
  <c r="AH41" i="28"/>
  <c r="AI41" i="28" s="1"/>
  <c r="CO40" i="28"/>
  <c r="CP40" i="28" s="1"/>
  <c r="CM40" i="28"/>
  <c r="CN40" i="28" s="1"/>
  <c r="CK40" i="28"/>
  <c r="CL40" i="28" s="1"/>
  <c r="CI40" i="28"/>
  <c r="CJ40" i="28" s="1"/>
  <c r="CG40" i="28"/>
  <c r="CH40" i="28" s="1"/>
  <c r="CE40" i="28"/>
  <c r="CF40" i="28" s="1"/>
  <c r="CD40" i="28"/>
  <c r="CC40" i="28"/>
  <c r="CA40" i="28"/>
  <c r="CB40" i="28" s="1"/>
  <c r="BZ40" i="28"/>
  <c r="BY40" i="28"/>
  <c r="BW40" i="28"/>
  <c r="BX40" i="28" s="1"/>
  <c r="BV40" i="28"/>
  <c r="BU40" i="28"/>
  <c r="BT40" i="28"/>
  <c r="BS40" i="28"/>
  <c r="BQ40" i="28"/>
  <c r="BR40" i="28" s="1"/>
  <c r="BP40" i="28"/>
  <c r="BO40" i="28"/>
  <c r="BM40" i="28"/>
  <c r="BN40" i="28" s="1"/>
  <c r="BL40" i="28"/>
  <c r="BK40" i="28"/>
  <c r="BI40" i="28"/>
  <c r="BJ40" i="28" s="1"/>
  <c r="BH40" i="28"/>
  <c r="BG40" i="28"/>
  <c r="BF40" i="28"/>
  <c r="BE40" i="28"/>
  <c r="BD40" i="28"/>
  <c r="BC40" i="28"/>
  <c r="AZ40" i="28"/>
  <c r="BA40" i="28" s="1"/>
  <c r="AY40" i="28"/>
  <c r="AX40" i="28"/>
  <c r="AV40" i="28"/>
  <c r="AW40" i="28" s="1"/>
  <c r="AU40" i="28"/>
  <c r="AT40" i="28"/>
  <c r="AR40" i="28"/>
  <c r="AS40" i="28" s="1"/>
  <c r="AQ40" i="28"/>
  <c r="AP40" i="28"/>
  <c r="AN40" i="28"/>
  <c r="AO40" i="28" s="1"/>
  <c r="AM40" i="28"/>
  <c r="AL40" i="28"/>
  <c r="AJ40" i="28"/>
  <c r="AK40" i="28" s="1"/>
  <c r="AI40" i="28"/>
  <c r="AH40" i="28"/>
  <c r="CO39" i="28"/>
  <c r="CP39" i="28" s="1"/>
  <c r="CN39" i="28"/>
  <c r="CM39" i="28"/>
  <c r="CK39" i="28"/>
  <c r="CL39" i="28" s="1"/>
  <c r="CJ39" i="28"/>
  <c r="CI39" i="28"/>
  <c r="CG39" i="28"/>
  <c r="CH39" i="28" s="1"/>
  <c r="CF39" i="28"/>
  <c r="CE39" i="28"/>
  <c r="CC39" i="28"/>
  <c r="CD39" i="28" s="1"/>
  <c r="CB39" i="28"/>
  <c r="CA39" i="28"/>
  <c r="BZ39" i="28"/>
  <c r="BY39" i="28"/>
  <c r="BX39" i="28"/>
  <c r="BW39" i="28"/>
  <c r="BU39" i="28"/>
  <c r="BV39" i="28" s="1"/>
  <c r="BT39" i="28"/>
  <c r="BS39" i="28"/>
  <c r="BR39" i="28"/>
  <c r="BQ39" i="28"/>
  <c r="BP39" i="28"/>
  <c r="BO39" i="28"/>
  <c r="BM39" i="28"/>
  <c r="BN39" i="28" s="1"/>
  <c r="BL39" i="28"/>
  <c r="BK39" i="28"/>
  <c r="BI39" i="28"/>
  <c r="BJ39" i="28" s="1"/>
  <c r="BH39" i="28"/>
  <c r="BG39" i="28"/>
  <c r="BE39" i="28"/>
  <c r="BF39" i="28" s="1"/>
  <c r="BD39" i="28"/>
  <c r="BC39" i="28"/>
  <c r="BA39" i="28"/>
  <c r="AZ39" i="28"/>
  <c r="AY39" i="28"/>
  <c r="AX39" i="28"/>
  <c r="AV39" i="28"/>
  <c r="AW39" i="28" s="1"/>
  <c r="AU39" i="28"/>
  <c r="AT39" i="28"/>
  <c r="AR39" i="28"/>
  <c r="AS39" i="28" s="1"/>
  <c r="AQ39" i="28"/>
  <c r="AP39" i="28"/>
  <c r="AN39" i="28"/>
  <c r="AO39" i="28" s="1"/>
  <c r="AM39" i="28"/>
  <c r="AL39" i="28"/>
  <c r="AJ39" i="28"/>
  <c r="AK39" i="28" s="1"/>
  <c r="AI39" i="28"/>
  <c r="AH39" i="28"/>
  <c r="CO38" i="28"/>
  <c r="CP38" i="28" s="1"/>
  <c r="CN38" i="28"/>
  <c r="CM38" i="28"/>
  <c r="CK38" i="28"/>
  <c r="CL38" i="28" s="1"/>
  <c r="CJ38" i="28"/>
  <c r="CI38" i="28"/>
  <c r="CG38" i="28"/>
  <c r="CH38" i="28" s="1"/>
  <c r="CF38" i="28"/>
  <c r="CE38" i="28"/>
  <c r="CC38" i="28"/>
  <c r="CB38" i="28"/>
  <c r="CA38" i="28"/>
  <c r="BY38" i="28"/>
  <c r="BX38" i="28"/>
  <c r="BW38" i="28"/>
  <c r="BV38" i="28"/>
  <c r="BU38" i="28"/>
  <c r="BT38" i="28"/>
  <c r="BS38" i="28"/>
  <c r="BQ38" i="28"/>
  <c r="BP38" i="28"/>
  <c r="BO38" i="28"/>
  <c r="BO51" i="28" s="1"/>
  <c r="BP51" i="28" s="1"/>
  <c r="BN38" i="28"/>
  <c r="BM38" i="28"/>
  <c r="BM51" i="28" s="1"/>
  <c r="BN51" i="28" s="1"/>
  <c r="BL38" i="28"/>
  <c r="BK38" i="28"/>
  <c r="BI38" i="28"/>
  <c r="BH38" i="28"/>
  <c r="BG38" i="28"/>
  <c r="BE38" i="28"/>
  <c r="BE51" i="28" s="1"/>
  <c r="BF51" i="28" s="1"/>
  <c r="BD38" i="28"/>
  <c r="BC38" i="28"/>
  <c r="AZ38" i="28"/>
  <c r="BA38" i="28" s="1"/>
  <c r="AY38" i="28"/>
  <c r="AX38" i="28"/>
  <c r="AW38" i="28"/>
  <c r="AV38" i="28"/>
  <c r="AU38" i="28"/>
  <c r="AT38" i="28"/>
  <c r="AR38" i="28"/>
  <c r="AQ38" i="28"/>
  <c r="AP38" i="28"/>
  <c r="AN38" i="28"/>
  <c r="AM38" i="28"/>
  <c r="AL38" i="28"/>
  <c r="AJ38" i="28"/>
  <c r="AI38" i="28"/>
  <c r="AH38" i="28"/>
  <c r="CO37" i="28"/>
  <c r="CM37" i="28"/>
  <c r="CK37" i="28"/>
  <c r="CI37" i="28"/>
  <c r="CG37" i="28"/>
  <c r="CE37" i="28"/>
  <c r="CC37" i="28"/>
  <c r="CA37" i="28"/>
  <c r="BY37" i="28"/>
  <c r="BW37" i="28"/>
  <c r="BU37" i="28"/>
  <c r="BS37" i="28"/>
  <c r="BQ37" i="28"/>
  <c r="BO37" i="28"/>
  <c r="BM37" i="28"/>
  <c r="BK37" i="28"/>
  <c r="BI37" i="28"/>
  <c r="BG37" i="28"/>
  <c r="BE37" i="28"/>
  <c r="BC37" i="28"/>
  <c r="AZ37" i="28"/>
  <c r="AX37" i="28"/>
  <c r="AV37" i="28"/>
  <c r="AT37" i="28"/>
  <c r="AR37" i="28"/>
  <c r="AP37" i="28"/>
  <c r="AN37" i="28"/>
  <c r="CP34" i="28"/>
  <c r="CO34" i="28"/>
  <c r="CN34" i="28"/>
  <c r="CM34" i="28"/>
  <c r="CK34" i="28"/>
  <c r="CL34" i="28" s="1"/>
  <c r="CI34" i="28"/>
  <c r="CJ34" i="28" s="1"/>
  <c r="CH34" i="28"/>
  <c r="CG34" i="28"/>
  <c r="CF34" i="28"/>
  <c r="CE34" i="28"/>
  <c r="BU34" i="28"/>
  <c r="BV34" i="28" s="1"/>
  <c r="BE34" i="28"/>
  <c r="BF34" i="28" s="1"/>
  <c r="CO33" i="28"/>
  <c r="CP33" i="28" s="1"/>
  <c r="CM33" i="28"/>
  <c r="CN33" i="28" s="1"/>
  <c r="CL33" i="28"/>
  <c r="CK33" i="28"/>
  <c r="CJ33" i="28"/>
  <c r="CI33" i="28"/>
  <c r="CG33" i="28"/>
  <c r="CH33" i="28" s="1"/>
  <c r="CE33" i="28"/>
  <c r="CF33" i="28" s="1"/>
  <c r="CD33" i="28"/>
  <c r="CC33" i="28"/>
  <c r="CB33" i="28"/>
  <c r="CA33" i="28"/>
  <c r="BY33" i="28"/>
  <c r="BZ33" i="28" s="1"/>
  <c r="BX33" i="28"/>
  <c r="BW33" i="28"/>
  <c r="BV33" i="28"/>
  <c r="BU33" i="28"/>
  <c r="BT33" i="28"/>
  <c r="BS33" i="28"/>
  <c r="BQ33" i="28"/>
  <c r="BR33" i="28" s="1"/>
  <c r="BO33" i="28"/>
  <c r="BP33" i="28" s="1"/>
  <c r="BN33" i="28"/>
  <c r="BM33" i="28"/>
  <c r="BL33" i="28"/>
  <c r="BK33" i="28"/>
  <c r="BI33" i="28"/>
  <c r="BJ33" i="28" s="1"/>
  <c r="BG33" i="28"/>
  <c r="BH33" i="28" s="1"/>
  <c r="BF33" i="28"/>
  <c r="BE33" i="28"/>
  <c r="BD33" i="28"/>
  <c r="BC33" i="28"/>
  <c r="AZ33" i="28"/>
  <c r="BA33" i="28" s="1"/>
  <c r="AY33" i="28"/>
  <c r="AX33" i="28"/>
  <c r="AW33" i="28"/>
  <c r="AV33" i="28"/>
  <c r="AU33" i="28"/>
  <c r="AT33" i="28"/>
  <c r="AR33" i="28"/>
  <c r="AS33" i="28" s="1"/>
  <c r="AP33" i="28"/>
  <c r="AQ33" i="28" s="1"/>
  <c r="AO33" i="28"/>
  <c r="AN33" i="28"/>
  <c r="AM33" i="28"/>
  <c r="AL33" i="28"/>
  <c r="AJ33" i="28"/>
  <c r="AK33" i="28" s="1"/>
  <c r="AH33" i="28"/>
  <c r="AI33" i="28" s="1"/>
  <c r="CP32" i="28"/>
  <c r="CO32" i="28"/>
  <c r="CN32" i="28"/>
  <c r="CM32" i="28"/>
  <c r="CK32" i="28"/>
  <c r="CL32" i="28" s="1"/>
  <c r="CI32" i="28"/>
  <c r="CJ32" i="28" s="1"/>
  <c r="CH32" i="28"/>
  <c r="CG32" i="28"/>
  <c r="CF32" i="28"/>
  <c r="CE32" i="28"/>
  <c r="CC32" i="28"/>
  <c r="CD32" i="28" s="1"/>
  <c r="CA32" i="28"/>
  <c r="CB32" i="28" s="1"/>
  <c r="BZ32" i="28"/>
  <c r="BY32" i="28"/>
  <c r="BX32" i="28"/>
  <c r="BW32" i="28"/>
  <c r="BU32" i="28"/>
  <c r="BV32" i="28" s="1"/>
  <c r="BT32" i="28"/>
  <c r="BS32" i="28"/>
  <c r="BR32" i="28"/>
  <c r="BQ32" i="28"/>
  <c r="BP32" i="28"/>
  <c r="BO32" i="28"/>
  <c r="BM32" i="28"/>
  <c r="BN32" i="28" s="1"/>
  <c r="BK32" i="28"/>
  <c r="BL32" i="28" s="1"/>
  <c r="BJ32" i="28"/>
  <c r="BI32" i="28"/>
  <c r="BH32" i="28"/>
  <c r="BG32" i="28"/>
  <c r="BE32" i="28"/>
  <c r="BF32" i="28" s="1"/>
  <c r="BC32" i="28"/>
  <c r="BD32" i="28" s="1"/>
  <c r="BA32" i="28"/>
  <c r="AZ32" i="28"/>
  <c r="AY32" i="28"/>
  <c r="AX32" i="28"/>
  <c r="AV32" i="28"/>
  <c r="AW32" i="28" s="1"/>
  <c r="AU32" i="28"/>
  <c r="AT32" i="28"/>
  <c r="AS32" i="28"/>
  <c r="AR32" i="28"/>
  <c r="AQ32" i="28"/>
  <c r="AP32" i="28"/>
  <c r="AN32" i="28"/>
  <c r="AO32" i="28" s="1"/>
  <c r="AL32" i="28"/>
  <c r="AM32" i="28" s="1"/>
  <c r="AK32" i="28"/>
  <c r="AJ32" i="28"/>
  <c r="AI32" i="28"/>
  <c r="AH32" i="28"/>
  <c r="CO31" i="28"/>
  <c r="CP31" i="28" s="1"/>
  <c r="CM31" i="28"/>
  <c r="CN31" i="28" s="1"/>
  <c r="CL31" i="28"/>
  <c r="CK31" i="28"/>
  <c r="CJ31" i="28"/>
  <c r="CI31" i="28"/>
  <c r="CG31" i="28"/>
  <c r="CH31" i="28" s="1"/>
  <c r="CE31" i="28"/>
  <c r="CF31" i="28" s="1"/>
  <c r="CD31" i="28"/>
  <c r="CC31" i="28"/>
  <c r="CB31" i="28"/>
  <c r="CA31" i="28"/>
  <c r="BY31" i="28"/>
  <c r="BZ31" i="28" s="1"/>
  <c r="BW31" i="28"/>
  <c r="BX31" i="28" s="1"/>
  <c r="BV31" i="28"/>
  <c r="BU31" i="28"/>
  <c r="BT31" i="28"/>
  <c r="BS31" i="28"/>
  <c r="BQ31" i="28"/>
  <c r="BR31" i="28" s="1"/>
  <c r="BP31" i="28"/>
  <c r="BO31" i="28"/>
  <c r="BN31" i="28"/>
  <c r="BM31" i="28"/>
  <c r="BL31" i="28"/>
  <c r="BK31" i="28"/>
  <c r="BI31" i="28"/>
  <c r="BJ31" i="28" s="1"/>
  <c r="BG31" i="28"/>
  <c r="BH31" i="28" s="1"/>
  <c r="BF31" i="28"/>
  <c r="BE31" i="28"/>
  <c r="BD31" i="28"/>
  <c r="BC31" i="28"/>
  <c r="AZ31" i="28"/>
  <c r="BA31" i="28" s="1"/>
  <c r="AX31" i="28"/>
  <c r="AY31" i="28" s="1"/>
  <c r="AW31" i="28"/>
  <c r="AV31" i="28"/>
  <c r="AU31" i="28"/>
  <c r="AT31" i="28"/>
  <c r="AR31" i="28"/>
  <c r="AS31" i="28" s="1"/>
  <c r="AQ31" i="28"/>
  <c r="AP31" i="28"/>
  <c r="AO31" i="28"/>
  <c r="AN31" i="28"/>
  <c r="AM31" i="28"/>
  <c r="AL31" i="28"/>
  <c r="AJ31" i="28"/>
  <c r="AK31" i="28" s="1"/>
  <c r="AH31" i="28"/>
  <c r="AI31" i="28" s="1"/>
  <c r="CP30" i="28"/>
  <c r="CO30" i="28"/>
  <c r="CN30" i="28"/>
  <c r="CM30" i="28"/>
  <c r="CK30" i="28"/>
  <c r="CL30" i="28" s="1"/>
  <c r="CI30" i="28"/>
  <c r="CJ30" i="28" s="1"/>
  <c r="CH30" i="28"/>
  <c r="CG30" i="28"/>
  <c r="CF30" i="28"/>
  <c r="CE30" i="28"/>
  <c r="CC30" i="28"/>
  <c r="CD30" i="28" s="1"/>
  <c r="CA30" i="28"/>
  <c r="CB30" i="28" s="1"/>
  <c r="BZ30" i="28"/>
  <c r="BY30" i="28"/>
  <c r="BX30" i="28"/>
  <c r="BW30" i="28"/>
  <c r="BU30" i="28"/>
  <c r="BV30" i="28" s="1"/>
  <c r="BS30" i="28"/>
  <c r="BT30" i="28" s="1"/>
  <c r="BR30" i="28"/>
  <c r="BQ30" i="28"/>
  <c r="BP30" i="28"/>
  <c r="BO30" i="28"/>
  <c r="BM30" i="28"/>
  <c r="BN30" i="28" s="1"/>
  <c r="BL30" i="28"/>
  <c r="BK30" i="28"/>
  <c r="BJ30" i="28"/>
  <c r="BI30" i="28"/>
  <c r="BH30" i="28"/>
  <c r="BG30" i="28"/>
  <c r="BE30" i="28"/>
  <c r="BF30" i="28" s="1"/>
  <c r="BC30" i="28"/>
  <c r="BD30" i="28" s="1"/>
  <c r="BA30" i="28"/>
  <c r="AZ30" i="28"/>
  <c r="AY30" i="28"/>
  <c r="AX30" i="28"/>
  <c r="AV30" i="28"/>
  <c r="AW30" i="28" s="1"/>
  <c r="AT30" i="28"/>
  <c r="AU30" i="28" s="1"/>
  <c r="AS30" i="28"/>
  <c r="AR30" i="28"/>
  <c r="AQ30" i="28"/>
  <c r="AP30" i="28"/>
  <c r="AN30" i="28"/>
  <c r="AO30" i="28" s="1"/>
  <c r="AM30" i="28"/>
  <c r="AL30" i="28"/>
  <c r="AK30" i="28"/>
  <c r="AJ30" i="28"/>
  <c r="AI30" i="28"/>
  <c r="AH30" i="28"/>
  <c r="CO29" i="28"/>
  <c r="CP29" i="28" s="1"/>
  <c r="CM29" i="28"/>
  <c r="CN29" i="28" s="1"/>
  <c r="CL29" i="28"/>
  <c r="CK29" i="28"/>
  <c r="CJ29" i="28"/>
  <c r="CI29" i="28"/>
  <c r="CG29" i="28"/>
  <c r="CH29" i="28" s="1"/>
  <c r="CE29" i="28"/>
  <c r="CF29" i="28" s="1"/>
  <c r="CD29" i="28"/>
  <c r="CC29" i="28"/>
  <c r="CB29" i="28"/>
  <c r="CA29" i="28"/>
  <c r="BY29" i="28"/>
  <c r="BZ29" i="28" s="1"/>
  <c r="BW29" i="28"/>
  <c r="BX29" i="28" s="1"/>
  <c r="BV29" i="28"/>
  <c r="BU29" i="28"/>
  <c r="BT29" i="28"/>
  <c r="BS29" i="28"/>
  <c r="BQ29" i="28"/>
  <c r="BR29" i="28" s="1"/>
  <c r="BO29" i="28"/>
  <c r="BP29" i="28" s="1"/>
  <c r="BN29" i="28"/>
  <c r="BM29" i="28"/>
  <c r="BL29" i="28"/>
  <c r="BK29" i="28"/>
  <c r="BI29" i="28"/>
  <c r="BJ29" i="28" s="1"/>
  <c r="BH29" i="28"/>
  <c r="BG29" i="28"/>
  <c r="BF29" i="28"/>
  <c r="BE29" i="28"/>
  <c r="BD29" i="28"/>
  <c r="BC29" i="28"/>
  <c r="AZ29" i="28"/>
  <c r="BA29" i="28" s="1"/>
  <c r="AX29" i="28"/>
  <c r="AY29" i="28" s="1"/>
  <c r="AW29" i="28"/>
  <c r="AV29" i="28"/>
  <c r="AU29" i="28"/>
  <c r="AT29" i="28"/>
  <c r="AR29" i="28"/>
  <c r="AS29" i="28" s="1"/>
  <c r="AP29" i="28"/>
  <c r="AQ29" i="28" s="1"/>
  <c r="AO29" i="28"/>
  <c r="AN29" i="28"/>
  <c r="AM29" i="28"/>
  <c r="AL29" i="28"/>
  <c r="AJ29" i="28"/>
  <c r="AK29" i="28" s="1"/>
  <c r="AI29" i="28"/>
  <c r="AH29" i="28"/>
  <c r="CP28" i="28"/>
  <c r="CO28" i="28"/>
  <c r="CN28" i="28"/>
  <c r="CM28" i="28"/>
  <c r="CK28" i="28"/>
  <c r="CL28" i="28" s="1"/>
  <c r="CI28" i="28"/>
  <c r="CJ28" i="28" s="1"/>
  <c r="CH28" i="28"/>
  <c r="CG28" i="28"/>
  <c r="CF28" i="28"/>
  <c r="CE28" i="28"/>
  <c r="CC28" i="28"/>
  <c r="CD28" i="28" s="1"/>
  <c r="CA28" i="28"/>
  <c r="CB28" i="28" s="1"/>
  <c r="BZ28" i="28"/>
  <c r="BY28" i="28"/>
  <c r="BX28" i="28"/>
  <c r="BW28" i="28"/>
  <c r="BU28" i="28"/>
  <c r="BV28" i="28" s="1"/>
  <c r="BS28" i="28"/>
  <c r="BT28" i="28" s="1"/>
  <c r="BR28" i="28"/>
  <c r="BQ28" i="28"/>
  <c r="BP28" i="28"/>
  <c r="BO28" i="28"/>
  <c r="BM28" i="28"/>
  <c r="BN28" i="28" s="1"/>
  <c r="BK28" i="28"/>
  <c r="BL28" i="28" s="1"/>
  <c r="BJ28" i="28"/>
  <c r="BI28" i="28"/>
  <c r="BH28" i="28"/>
  <c r="BG28" i="28"/>
  <c r="BE28" i="28"/>
  <c r="BF28" i="28" s="1"/>
  <c r="BD28" i="28"/>
  <c r="BC28" i="28"/>
  <c r="BA28" i="28"/>
  <c r="AZ28" i="28"/>
  <c r="AX28" i="28"/>
  <c r="AY28" i="28" s="1"/>
  <c r="AV28" i="28"/>
  <c r="AW28" i="28" s="1"/>
  <c r="AT28" i="28"/>
  <c r="AU28" i="28" s="1"/>
  <c r="AS28" i="28"/>
  <c r="AR28" i="28"/>
  <c r="AP28" i="28"/>
  <c r="AQ28" i="28" s="1"/>
  <c r="AN28" i="28"/>
  <c r="AO28" i="28" s="1"/>
  <c r="AL28" i="28"/>
  <c r="AM28" i="28" s="1"/>
  <c r="AK28" i="28"/>
  <c r="AJ28" i="28"/>
  <c r="AH28" i="28"/>
  <c r="AI28" i="28" s="1"/>
  <c r="CO27" i="28"/>
  <c r="CP27" i="28" s="1"/>
  <c r="CN27" i="28"/>
  <c r="CM27" i="28"/>
  <c r="CL27" i="28"/>
  <c r="CK27" i="28"/>
  <c r="CI27" i="28"/>
  <c r="CJ27" i="28" s="1"/>
  <c r="CG27" i="28"/>
  <c r="CH27" i="28" s="1"/>
  <c r="CE27" i="28"/>
  <c r="CF27" i="28" s="1"/>
  <c r="CD27" i="28"/>
  <c r="CC27" i="28"/>
  <c r="CB27" i="28"/>
  <c r="CA27" i="28"/>
  <c r="BY27" i="28"/>
  <c r="BZ27" i="28" s="1"/>
  <c r="BW27" i="28"/>
  <c r="BX27" i="28" s="1"/>
  <c r="BV27" i="28"/>
  <c r="BU27" i="28"/>
  <c r="BS27" i="28"/>
  <c r="BT27" i="28" s="1"/>
  <c r="BQ27" i="28"/>
  <c r="BR27" i="28" s="1"/>
  <c r="BO27" i="28"/>
  <c r="BP27" i="28" s="1"/>
  <c r="BN27" i="28"/>
  <c r="BM27" i="28"/>
  <c r="BK27" i="28"/>
  <c r="BL27" i="28" s="1"/>
  <c r="BI27" i="28"/>
  <c r="BJ27" i="28" s="1"/>
  <c r="BG27" i="28"/>
  <c r="BH27" i="28" s="1"/>
  <c r="BF27" i="28"/>
  <c r="BE27" i="28"/>
  <c r="BD27" i="28"/>
  <c r="BC27" i="28"/>
  <c r="AZ27" i="28"/>
  <c r="BA27" i="28" s="1"/>
  <c r="AY27" i="28"/>
  <c r="AX27" i="28"/>
  <c r="AW27" i="28"/>
  <c r="AV27" i="28"/>
  <c r="AT27" i="28"/>
  <c r="AU27" i="28" s="1"/>
  <c r="AR27" i="28"/>
  <c r="AS27" i="28" s="1"/>
  <c r="AP27" i="28"/>
  <c r="AQ27" i="28" s="1"/>
  <c r="AO27" i="28"/>
  <c r="AN27" i="28"/>
  <c r="AL27" i="28"/>
  <c r="AM27" i="28" s="1"/>
  <c r="AJ27" i="28"/>
  <c r="AK27" i="28" s="1"/>
  <c r="AH27" i="28"/>
  <c r="AI27" i="28" s="1"/>
  <c r="CP26" i="28"/>
  <c r="CO26" i="28"/>
  <c r="CM26" i="28"/>
  <c r="CN26" i="28" s="1"/>
  <c r="CK26" i="28"/>
  <c r="CL26" i="28" s="1"/>
  <c r="CJ26" i="28"/>
  <c r="CI26" i="28"/>
  <c r="CH26" i="28"/>
  <c r="CG26" i="28"/>
  <c r="CE26" i="28"/>
  <c r="CF26" i="28" s="1"/>
  <c r="CC26" i="28"/>
  <c r="CD26" i="28" s="1"/>
  <c r="CB26" i="28"/>
  <c r="CA26" i="28"/>
  <c r="BZ26" i="28"/>
  <c r="BY26" i="28"/>
  <c r="BW26" i="28"/>
  <c r="BX26" i="28" s="1"/>
  <c r="BU26" i="28"/>
  <c r="BV26" i="28" s="1"/>
  <c r="BT26" i="28"/>
  <c r="BS26" i="28"/>
  <c r="BQ26" i="28"/>
  <c r="BR26" i="28" s="1"/>
  <c r="BO26" i="28"/>
  <c r="BP26" i="28" s="1"/>
  <c r="BM26" i="28"/>
  <c r="BN26" i="28" s="1"/>
  <c r="BL26" i="28"/>
  <c r="BK26" i="28"/>
  <c r="BI26" i="28"/>
  <c r="BJ26" i="28" s="1"/>
  <c r="BG26" i="28"/>
  <c r="BH26" i="28" s="1"/>
  <c r="BE26" i="28"/>
  <c r="BF26" i="28" s="1"/>
  <c r="BD26" i="28"/>
  <c r="BC26" i="28"/>
  <c r="AZ26" i="28"/>
  <c r="BA26" i="28" s="1"/>
  <c r="AX26" i="28"/>
  <c r="AY26" i="28" s="1"/>
  <c r="AV26" i="28"/>
  <c r="AW26" i="28" s="1"/>
  <c r="AU26" i="28"/>
  <c r="AT26" i="28"/>
  <c r="AR26" i="28"/>
  <c r="AS26" i="28" s="1"/>
  <c r="AP26" i="28"/>
  <c r="AQ26" i="28" s="1"/>
  <c r="AN26" i="28"/>
  <c r="AO26" i="28" s="1"/>
  <c r="AM26" i="28"/>
  <c r="AL26" i="28"/>
  <c r="AJ26" i="28"/>
  <c r="AK26" i="28" s="1"/>
  <c r="AH26" i="28"/>
  <c r="AI26" i="28" s="1"/>
  <c r="CO25" i="28"/>
  <c r="CP25" i="28" s="1"/>
  <c r="CN25" i="28"/>
  <c r="CM25" i="28"/>
  <c r="CK25" i="28"/>
  <c r="CL25" i="28" s="1"/>
  <c r="CI25" i="28"/>
  <c r="CJ25" i="28" s="1"/>
  <c r="CG25" i="28"/>
  <c r="CH25" i="28" s="1"/>
  <c r="CF25" i="28"/>
  <c r="CE25" i="28"/>
  <c r="CC25" i="28"/>
  <c r="CD25" i="28" s="1"/>
  <c r="CA25" i="28"/>
  <c r="CB25" i="28" s="1"/>
  <c r="BY25" i="28"/>
  <c r="BZ25" i="28" s="1"/>
  <c r="BX25" i="28"/>
  <c r="BW25" i="28"/>
  <c r="BU25" i="28"/>
  <c r="BV25" i="28" s="1"/>
  <c r="BS25" i="28"/>
  <c r="BT25" i="28" s="1"/>
  <c r="BQ25" i="28"/>
  <c r="BR25" i="28" s="1"/>
  <c r="BP25" i="28"/>
  <c r="BO25" i="28"/>
  <c r="BM25" i="28"/>
  <c r="BN25" i="28" s="1"/>
  <c r="BK25" i="28"/>
  <c r="BL25" i="28" s="1"/>
  <c r="BI25" i="28"/>
  <c r="BJ25" i="28" s="1"/>
  <c r="BH25" i="28"/>
  <c r="BG25" i="28"/>
  <c r="BE25" i="28"/>
  <c r="BF25" i="28" s="1"/>
  <c r="BC25" i="28"/>
  <c r="BD25" i="28" s="1"/>
  <c r="AZ25" i="28"/>
  <c r="BA25" i="28" s="1"/>
  <c r="AY25" i="28"/>
  <c r="AX25" i="28"/>
  <c r="AV25" i="28"/>
  <c r="AW25" i="28" s="1"/>
  <c r="AT25" i="28"/>
  <c r="AU25" i="28" s="1"/>
  <c r="AR25" i="28"/>
  <c r="AS25" i="28" s="1"/>
  <c r="AQ25" i="28"/>
  <c r="AP25" i="28"/>
  <c r="AN25" i="28"/>
  <c r="AO25" i="28" s="1"/>
  <c r="AL25" i="28"/>
  <c r="AM25" i="28" s="1"/>
  <c r="AJ25" i="28"/>
  <c r="AK25" i="28" s="1"/>
  <c r="AI25" i="28"/>
  <c r="AH25" i="28"/>
  <c r="CO24" i="28"/>
  <c r="CP24" i="28" s="1"/>
  <c r="CM24" i="28"/>
  <c r="CN24" i="28" s="1"/>
  <c r="CK24" i="28"/>
  <c r="CL24" i="28" s="1"/>
  <c r="CJ24" i="28"/>
  <c r="CI24" i="28"/>
  <c r="CG24" i="28"/>
  <c r="CH24" i="28" s="1"/>
  <c r="CE24" i="28"/>
  <c r="CF24" i="28" s="1"/>
  <c r="CC24" i="28"/>
  <c r="CD24" i="28" s="1"/>
  <c r="CB24" i="28"/>
  <c r="CA24" i="28"/>
  <c r="BY24" i="28"/>
  <c r="BZ24" i="28" s="1"/>
  <c r="BW24" i="28"/>
  <c r="BX24" i="28" s="1"/>
  <c r="BU24" i="28"/>
  <c r="BV24" i="28" s="1"/>
  <c r="BT24" i="28"/>
  <c r="BS24" i="28"/>
  <c r="BQ24" i="28"/>
  <c r="BR24" i="28" s="1"/>
  <c r="BO24" i="28"/>
  <c r="BP24" i="28" s="1"/>
  <c r="BM24" i="28"/>
  <c r="BN24" i="28" s="1"/>
  <c r="BL24" i="28"/>
  <c r="BK24" i="28"/>
  <c r="BI24" i="28"/>
  <c r="BJ24" i="28" s="1"/>
  <c r="BG24" i="28"/>
  <c r="BH24" i="28" s="1"/>
  <c r="BE24" i="28"/>
  <c r="BF24" i="28" s="1"/>
  <c r="BD24" i="28"/>
  <c r="BC24" i="28"/>
  <c r="AZ24" i="28"/>
  <c r="BA24" i="28" s="1"/>
  <c r="AX24" i="28"/>
  <c r="AY24" i="28" s="1"/>
  <c r="AV24" i="28"/>
  <c r="AW24" i="28" s="1"/>
  <c r="AU24" i="28"/>
  <c r="AT24" i="28"/>
  <c r="AR24" i="28"/>
  <c r="AS24" i="28" s="1"/>
  <c r="AP24" i="28"/>
  <c r="AQ24" i="28" s="1"/>
  <c r="AN24" i="28"/>
  <c r="AO24" i="28" s="1"/>
  <c r="AM24" i="28"/>
  <c r="AL24" i="28"/>
  <c r="AJ24" i="28"/>
  <c r="AK24" i="28" s="1"/>
  <c r="AH24" i="28"/>
  <c r="AI24" i="28" s="1"/>
  <c r="CO23" i="28"/>
  <c r="CP23" i="28" s="1"/>
  <c r="CN23" i="28"/>
  <c r="CM23" i="28"/>
  <c r="CK23" i="28"/>
  <c r="CL23" i="28" s="1"/>
  <c r="CI23" i="28"/>
  <c r="CJ23" i="28" s="1"/>
  <c r="CG23" i="28"/>
  <c r="CH23" i="28" s="1"/>
  <c r="CF23" i="28"/>
  <c r="CE23" i="28"/>
  <c r="CC23" i="28"/>
  <c r="CD23" i="28" s="1"/>
  <c r="CA23" i="28"/>
  <c r="CB23" i="28" s="1"/>
  <c r="BY23" i="28"/>
  <c r="BZ23" i="28" s="1"/>
  <c r="BX23" i="28"/>
  <c r="BW23" i="28"/>
  <c r="BU23" i="28"/>
  <c r="BV23" i="28" s="1"/>
  <c r="BS23" i="28"/>
  <c r="BT23" i="28" s="1"/>
  <c r="BQ23" i="28"/>
  <c r="BR23" i="28" s="1"/>
  <c r="BP23" i="28"/>
  <c r="BO23" i="28"/>
  <c r="BM23" i="28"/>
  <c r="BN23" i="28" s="1"/>
  <c r="BK23" i="28"/>
  <c r="BL23" i="28" s="1"/>
  <c r="BI23" i="28"/>
  <c r="BJ23" i="28" s="1"/>
  <c r="BH23" i="28"/>
  <c r="BG23" i="28"/>
  <c r="BE23" i="28"/>
  <c r="BF23" i="28" s="1"/>
  <c r="BC23" i="28"/>
  <c r="BD23" i="28" s="1"/>
  <c r="AZ23" i="28"/>
  <c r="BA23" i="28" s="1"/>
  <c r="AY23" i="28"/>
  <c r="AX23" i="28"/>
  <c r="AV23" i="28"/>
  <c r="AW23" i="28" s="1"/>
  <c r="AT23" i="28"/>
  <c r="AU23" i="28" s="1"/>
  <c r="AR23" i="28"/>
  <c r="AS23" i="28" s="1"/>
  <c r="AQ23" i="28"/>
  <c r="AP23" i="28"/>
  <c r="AN23" i="28"/>
  <c r="AO23" i="28" s="1"/>
  <c r="AL23" i="28"/>
  <c r="AM23" i="28" s="1"/>
  <c r="AJ23" i="28"/>
  <c r="AK23" i="28" s="1"/>
  <c r="AI23" i="28"/>
  <c r="AH23" i="28"/>
  <c r="CO22" i="28"/>
  <c r="CP22" i="28" s="1"/>
  <c r="CM22" i="28"/>
  <c r="CN22" i="28" s="1"/>
  <c r="CK22" i="28"/>
  <c r="CL22" i="28" s="1"/>
  <c r="CJ22" i="28"/>
  <c r="CI22" i="28"/>
  <c r="CG22" i="28"/>
  <c r="CH22" i="28" s="1"/>
  <c r="CE22" i="28"/>
  <c r="CF22" i="28" s="1"/>
  <c r="CC22" i="28"/>
  <c r="CD22" i="28" s="1"/>
  <c r="CB22" i="28"/>
  <c r="CA22" i="28"/>
  <c r="BY22" i="28"/>
  <c r="BZ22" i="28" s="1"/>
  <c r="BW22" i="28"/>
  <c r="BX22" i="28" s="1"/>
  <c r="BU22" i="28"/>
  <c r="BV22" i="28" s="1"/>
  <c r="BT22" i="28"/>
  <c r="BS22" i="28"/>
  <c r="BS34" i="28" s="1"/>
  <c r="BT34" i="28" s="1"/>
  <c r="BQ22" i="28"/>
  <c r="BR22" i="28" s="1"/>
  <c r="BO22" i="28"/>
  <c r="BP22" i="28" s="1"/>
  <c r="BM22" i="28"/>
  <c r="BN22" i="28" s="1"/>
  <c r="BL22" i="28"/>
  <c r="BK22" i="28"/>
  <c r="BI22" i="28"/>
  <c r="BJ22" i="28" s="1"/>
  <c r="BG22" i="28"/>
  <c r="BH22" i="28" s="1"/>
  <c r="BE22" i="28"/>
  <c r="BF22" i="28" s="1"/>
  <c r="BD22" i="28"/>
  <c r="BC22" i="28"/>
  <c r="BC34" i="28" s="1"/>
  <c r="BD34" i="28" s="1"/>
  <c r="AZ22" i="28"/>
  <c r="BA22" i="28" s="1"/>
  <c r="AX22" i="28"/>
  <c r="AY22" i="28" s="1"/>
  <c r="AV22" i="28"/>
  <c r="AW22" i="28" s="1"/>
  <c r="AU22" i="28"/>
  <c r="AT22" i="28"/>
  <c r="AR22" i="28"/>
  <c r="AS22" i="28" s="1"/>
  <c r="AP22" i="28"/>
  <c r="AQ22" i="28" s="1"/>
  <c r="AN22" i="28"/>
  <c r="AO22" i="28" s="1"/>
  <c r="AM22" i="28"/>
  <c r="AL22" i="28"/>
  <c r="AL34" i="28" s="1"/>
  <c r="AM34" i="28" s="1"/>
  <c r="AJ22" i="28"/>
  <c r="AK22" i="28" s="1"/>
  <c r="AH22" i="28"/>
  <c r="AI22" i="28" s="1"/>
  <c r="CO21" i="28"/>
  <c r="CP21" i="28" s="1"/>
  <c r="CN21" i="28"/>
  <c r="CM21" i="28"/>
  <c r="CK21" i="28"/>
  <c r="CL21" i="28" s="1"/>
  <c r="CI21" i="28"/>
  <c r="CJ21" i="28" s="1"/>
  <c r="CG21" i="28"/>
  <c r="CH21" i="28" s="1"/>
  <c r="CF21" i="28"/>
  <c r="CE21" i="28"/>
  <c r="CC21" i="28"/>
  <c r="CD21" i="28" s="1"/>
  <c r="CA21" i="28"/>
  <c r="CB21" i="28" s="1"/>
  <c r="BY21" i="28"/>
  <c r="BX21" i="28"/>
  <c r="BW21" i="28"/>
  <c r="BW34" i="28" s="1"/>
  <c r="BX34" i="28" s="1"/>
  <c r="BU21" i="28"/>
  <c r="BV21" i="28" s="1"/>
  <c r="BS21" i="28"/>
  <c r="BT21" i="28" s="1"/>
  <c r="BQ21" i="28"/>
  <c r="BP21" i="28"/>
  <c r="BO21" i="28"/>
  <c r="BO34" i="28" s="1"/>
  <c r="BP34" i="28" s="1"/>
  <c r="BM21" i="28"/>
  <c r="BN21" i="28" s="1"/>
  <c r="BK21" i="28"/>
  <c r="BL21" i="28" s="1"/>
  <c r="BI21" i="28"/>
  <c r="BH21" i="28"/>
  <c r="BG21" i="28"/>
  <c r="BG34" i="28" s="1"/>
  <c r="BH34" i="28" s="1"/>
  <c r="BE21" i="28"/>
  <c r="BF21" i="28" s="1"/>
  <c r="BC21" i="28"/>
  <c r="BD21" i="28" s="1"/>
  <c r="AZ21" i="28"/>
  <c r="AY21" i="28"/>
  <c r="AX21" i="28"/>
  <c r="AV21" i="28"/>
  <c r="AW21" i="28" s="1"/>
  <c r="AT21" i="28"/>
  <c r="AU21" i="28" s="1"/>
  <c r="AR21" i="28"/>
  <c r="AQ21" i="28"/>
  <c r="AP21" i="28"/>
  <c r="AN21" i="28"/>
  <c r="AO21" i="28" s="1"/>
  <c r="AL21" i="28"/>
  <c r="AM21" i="28" s="1"/>
  <c r="AJ21" i="28"/>
  <c r="AI21" i="28"/>
  <c r="AH21" i="28"/>
  <c r="CO20" i="28"/>
  <c r="CM20" i="28"/>
  <c r="CK20" i="28"/>
  <c r="CI20" i="28"/>
  <c r="CG20" i="28"/>
  <c r="CE20" i="28"/>
  <c r="CC20" i="28"/>
  <c r="CA20" i="28"/>
  <c r="BY20" i="28"/>
  <c r="BW20" i="28"/>
  <c r="BU20" i="28"/>
  <c r="BS20" i="28"/>
  <c r="BQ20" i="28"/>
  <c r="BO20" i="28"/>
  <c r="BM20" i="28"/>
  <c r="BK20" i="28"/>
  <c r="BI20" i="28"/>
  <c r="BG20" i="28"/>
  <c r="BE20" i="28"/>
  <c r="BC20" i="28"/>
  <c r="AZ20" i="28"/>
  <c r="AX20" i="28"/>
  <c r="AV20" i="28"/>
  <c r="AT20" i="28"/>
  <c r="AR20" i="28"/>
  <c r="AP20" i="28"/>
  <c r="AN20" i="28"/>
  <c r="CP17" i="28"/>
  <c r="CO17" i="28"/>
  <c r="CM17" i="28"/>
  <c r="CN17" i="28" s="1"/>
  <c r="CK17" i="28"/>
  <c r="CL17" i="28" s="1"/>
  <c r="CJ17" i="28"/>
  <c r="CI17" i="28"/>
  <c r="CH17" i="28"/>
  <c r="CG17" i="28"/>
  <c r="CE17" i="28"/>
  <c r="CF17" i="28" s="1"/>
  <c r="CO16" i="28"/>
  <c r="CP16" i="28" s="1"/>
  <c r="CN16" i="28"/>
  <c r="CM16" i="28"/>
  <c r="CL16" i="28"/>
  <c r="CK16" i="28"/>
  <c r="CI16" i="28"/>
  <c r="CJ16" i="28" s="1"/>
  <c r="CG16" i="28"/>
  <c r="CH16" i="28" s="1"/>
  <c r="CF16" i="28"/>
  <c r="CE16" i="28"/>
  <c r="CD16" i="28"/>
  <c r="CC16" i="28"/>
  <c r="CA16" i="28"/>
  <c r="CB16" i="28" s="1"/>
  <c r="BY16" i="28"/>
  <c r="BZ16" i="28" s="1"/>
  <c r="BX16" i="28"/>
  <c r="BW16" i="28"/>
  <c r="BV16" i="28"/>
  <c r="BU16" i="28"/>
  <c r="BS16" i="28"/>
  <c r="BT16" i="28" s="1"/>
  <c r="BQ16" i="28"/>
  <c r="BR16" i="28" s="1"/>
  <c r="BP16" i="28"/>
  <c r="BO16" i="28"/>
  <c r="BN16" i="28"/>
  <c r="BM16" i="28"/>
  <c r="BK16" i="28"/>
  <c r="BL16" i="28" s="1"/>
  <c r="BI16" i="28"/>
  <c r="BJ16" i="28" s="1"/>
  <c r="BH16" i="28"/>
  <c r="BG16" i="28"/>
  <c r="BF16" i="28"/>
  <c r="BE16" i="28"/>
  <c r="BC16" i="28"/>
  <c r="BD16" i="28" s="1"/>
  <c r="AZ16" i="28"/>
  <c r="BA16" i="28" s="1"/>
  <c r="AY16" i="28"/>
  <c r="AX16" i="28"/>
  <c r="AW16" i="28"/>
  <c r="AV16" i="28"/>
  <c r="AT16" i="28"/>
  <c r="AU16" i="28" s="1"/>
  <c r="AR16" i="28"/>
  <c r="AS16" i="28" s="1"/>
  <c r="AQ16" i="28"/>
  <c r="AP16" i="28"/>
  <c r="AO16" i="28"/>
  <c r="AN16" i="28"/>
  <c r="AL16" i="28"/>
  <c r="AM16" i="28" s="1"/>
  <c r="AJ16" i="28"/>
  <c r="AK16" i="28" s="1"/>
  <c r="AI16" i="28"/>
  <c r="AH16" i="28"/>
  <c r="CP15" i="28"/>
  <c r="CO15" i="28"/>
  <c r="CM15" i="28"/>
  <c r="CN15" i="28" s="1"/>
  <c r="CK15" i="28"/>
  <c r="CL15" i="28" s="1"/>
  <c r="CJ15" i="28"/>
  <c r="CI15" i="28"/>
  <c r="CH15" i="28"/>
  <c r="CG15" i="28"/>
  <c r="CE15" i="28"/>
  <c r="CF15" i="28" s="1"/>
  <c r="CC15" i="28"/>
  <c r="CD15" i="28" s="1"/>
  <c r="CB15" i="28"/>
  <c r="CA15" i="28"/>
  <c r="BZ15" i="28"/>
  <c r="BY15" i="28"/>
  <c r="BW15" i="28"/>
  <c r="BX15" i="28" s="1"/>
  <c r="BU15" i="28"/>
  <c r="BV15" i="28" s="1"/>
  <c r="BT15" i="28"/>
  <c r="BS15" i="28"/>
  <c r="BR15" i="28"/>
  <c r="BQ15" i="28"/>
  <c r="BO15" i="28"/>
  <c r="BP15" i="28" s="1"/>
  <c r="BM15" i="28"/>
  <c r="BN15" i="28" s="1"/>
  <c r="BL15" i="28"/>
  <c r="BK15" i="28"/>
  <c r="BJ15" i="28"/>
  <c r="BI15" i="28"/>
  <c r="BG15" i="28"/>
  <c r="BH15" i="28" s="1"/>
  <c r="BE15" i="28"/>
  <c r="BF15" i="28" s="1"/>
  <c r="BD15" i="28"/>
  <c r="BC15" i="28"/>
  <c r="BA15" i="28"/>
  <c r="AZ15" i="28"/>
  <c r="AX15" i="28"/>
  <c r="AY15" i="28" s="1"/>
  <c r="AV15" i="28"/>
  <c r="AW15" i="28" s="1"/>
  <c r="AU15" i="28"/>
  <c r="AT15" i="28"/>
  <c r="AS15" i="28"/>
  <c r="AR15" i="28"/>
  <c r="AP15" i="28"/>
  <c r="AQ15" i="28" s="1"/>
  <c r="AN15" i="28"/>
  <c r="AO15" i="28" s="1"/>
  <c r="AM15" i="28"/>
  <c r="AL15" i="28"/>
  <c r="AK15" i="28"/>
  <c r="AJ15" i="28"/>
  <c r="AH15" i="28"/>
  <c r="AI15" i="28" s="1"/>
  <c r="CO14" i="28"/>
  <c r="CP14" i="28" s="1"/>
  <c r="CN14" i="28"/>
  <c r="CM14" i="28"/>
  <c r="CL14" i="28"/>
  <c r="CK14" i="28"/>
  <c r="CI14" i="28"/>
  <c r="CJ14" i="28" s="1"/>
  <c r="CG14" i="28"/>
  <c r="CH14" i="28" s="1"/>
  <c r="CF14" i="28"/>
  <c r="CE14" i="28"/>
  <c r="CD14" i="28"/>
  <c r="CC14" i="28"/>
  <c r="CA14" i="28"/>
  <c r="CB14" i="28" s="1"/>
  <c r="BY14" i="28"/>
  <c r="BZ14" i="28" s="1"/>
  <c r="BX14" i="28"/>
  <c r="BW14" i="28"/>
  <c r="BV14" i="28"/>
  <c r="BU14" i="28"/>
  <c r="BS14" i="28"/>
  <c r="BT14" i="28" s="1"/>
  <c r="BQ14" i="28"/>
  <c r="BR14" i="28" s="1"/>
  <c r="BP14" i="28"/>
  <c r="BO14" i="28"/>
  <c r="BN14" i="28"/>
  <c r="BM14" i="28"/>
  <c r="BK14" i="28"/>
  <c r="BL14" i="28" s="1"/>
  <c r="BI14" i="28"/>
  <c r="BJ14" i="28" s="1"/>
  <c r="BH14" i="28"/>
  <c r="BG14" i="28"/>
  <c r="BF14" i="28"/>
  <c r="BE14" i="28"/>
  <c r="BC14" i="28"/>
  <c r="BD14" i="28" s="1"/>
  <c r="AZ14" i="28"/>
  <c r="BA14" i="28" s="1"/>
  <c r="AY14" i="28"/>
  <c r="AX14" i="28"/>
  <c r="AW14" i="28"/>
  <c r="AV14" i="28"/>
  <c r="AT14" i="28"/>
  <c r="AU14" i="28" s="1"/>
  <c r="AR14" i="28"/>
  <c r="AS14" i="28" s="1"/>
  <c r="AQ14" i="28"/>
  <c r="AP14" i="28"/>
  <c r="AO14" i="28"/>
  <c r="AN14" i="28"/>
  <c r="AL14" i="28"/>
  <c r="AM14" i="28" s="1"/>
  <c r="AJ14" i="28"/>
  <c r="AK14" i="28" s="1"/>
  <c r="AI14" i="28"/>
  <c r="AH14" i="28"/>
  <c r="CP13" i="28"/>
  <c r="CO13" i="28"/>
  <c r="CM13" i="28"/>
  <c r="CN13" i="28" s="1"/>
  <c r="CK13" i="28"/>
  <c r="CL13" i="28" s="1"/>
  <c r="CJ13" i="28"/>
  <c r="CI13" i="28"/>
  <c r="CH13" i="28"/>
  <c r="CG13" i="28"/>
  <c r="CE13" i="28"/>
  <c r="CF13" i="28" s="1"/>
  <c r="CC13" i="28"/>
  <c r="CD13" i="28" s="1"/>
  <c r="CB13" i="28"/>
  <c r="CA13" i="28"/>
  <c r="BZ13" i="28"/>
  <c r="BY13" i="28"/>
  <c r="BW13" i="28"/>
  <c r="BX13" i="28" s="1"/>
  <c r="BU13" i="28"/>
  <c r="BV13" i="28" s="1"/>
  <c r="BT13" i="28"/>
  <c r="BS13" i="28"/>
  <c r="BR13" i="28"/>
  <c r="BQ13" i="28"/>
  <c r="BO13" i="28"/>
  <c r="BP13" i="28" s="1"/>
  <c r="BM13" i="28"/>
  <c r="BN13" i="28" s="1"/>
  <c r="BL13" i="28"/>
  <c r="BK13" i="28"/>
  <c r="BJ13" i="28"/>
  <c r="BI13" i="28"/>
  <c r="BG13" i="28"/>
  <c r="BH13" i="28" s="1"/>
  <c r="BE13" i="28"/>
  <c r="BF13" i="28" s="1"/>
  <c r="BD13" i="28"/>
  <c r="BC13" i="28"/>
  <c r="BA13" i="28"/>
  <c r="AZ13" i="28"/>
  <c r="AX13" i="28"/>
  <c r="AY13" i="28" s="1"/>
  <c r="AV13" i="28"/>
  <c r="AW13" i="28" s="1"/>
  <c r="AU13" i="28"/>
  <c r="AT13" i="28"/>
  <c r="AS13" i="28"/>
  <c r="AR13" i="28"/>
  <c r="AP13" i="28"/>
  <c r="AQ13" i="28" s="1"/>
  <c r="AN13" i="28"/>
  <c r="AO13" i="28" s="1"/>
  <c r="AM13" i="28"/>
  <c r="AL13" i="28"/>
  <c r="AK13" i="28"/>
  <c r="AJ13" i="28"/>
  <c r="AH13" i="28"/>
  <c r="AI13" i="28" s="1"/>
  <c r="CO12" i="28"/>
  <c r="CP12" i="28" s="1"/>
  <c r="CN12" i="28"/>
  <c r="CM12" i="28"/>
  <c r="CL12" i="28"/>
  <c r="CK12" i="28"/>
  <c r="CI12" i="28"/>
  <c r="CJ12" i="28" s="1"/>
  <c r="CG12" i="28"/>
  <c r="CH12" i="28" s="1"/>
  <c r="CF12" i="28"/>
  <c r="CE12" i="28"/>
  <c r="CD12" i="28"/>
  <c r="CC12" i="28"/>
  <c r="CA12" i="28"/>
  <c r="CB12" i="28" s="1"/>
  <c r="BY12" i="28"/>
  <c r="BZ12" i="28" s="1"/>
  <c r="BX12" i="28"/>
  <c r="BW12" i="28"/>
  <c r="BV12" i="28"/>
  <c r="BU12" i="28"/>
  <c r="BS12" i="28"/>
  <c r="BT12" i="28" s="1"/>
  <c r="BQ12" i="28"/>
  <c r="BR12" i="28" s="1"/>
  <c r="BP12" i="28"/>
  <c r="BO12" i="28"/>
  <c r="BN12" i="28"/>
  <c r="BM12" i="28"/>
  <c r="BK12" i="28"/>
  <c r="BL12" i="28" s="1"/>
  <c r="BI12" i="28"/>
  <c r="BJ12" i="28" s="1"/>
  <c r="BH12" i="28"/>
  <c r="BG12" i="28"/>
  <c r="BF12" i="28"/>
  <c r="BE12" i="28"/>
  <c r="BC12" i="28"/>
  <c r="BD12" i="28" s="1"/>
  <c r="AZ12" i="28"/>
  <c r="BA12" i="28" s="1"/>
  <c r="AY12" i="28"/>
  <c r="AX12" i="28"/>
  <c r="AW12" i="28"/>
  <c r="AV12" i="28"/>
  <c r="AT12" i="28"/>
  <c r="AU12" i="28" s="1"/>
  <c r="AR12" i="28"/>
  <c r="AS12" i="28" s="1"/>
  <c r="AQ12" i="28"/>
  <c r="AP12" i="28"/>
  <c r="AO12" i="28"/>
  <c r="AN12" i="28"/>
  <c r="AL12" i="28"/>
  <c r="AM12" i="28" s="1"/>
  <c r="AJ12" i="28"/>
  <c r="AK12" i="28" s="1"/>
  <c r="AI12" i="28"/>
  <c r="AH12" i="28"/>
  <c r="CP11" i="28"/>
  <c r="CO11" i="28"/>
  <c r="CM11" i="28"/>
  <c r="CN11" i="28" s="1"/>
  <c r="CK11" i="28"/>
  <c r="CL11" i="28" s="1"/>
  <c r="CJ11" i="28"/>
  <c r="CI11" i="28"/>
  <c r="CH11" i="28"/>
  <c r="CG11" i="28"/>
  <c r="CE11" i="28"/>
  <c r="CF11" i="28" s="1"/>
  <c r="CC11" i="28"/>
  <c r="CD11" i="28" s="1"/>
  <c r="CB11" i="28"/>
  <c r="CA11" i="28"/>
  <c r="BZ11" i="28"/>
  <c r="BY11" i="28"/>
  <c r="BW11" i="28"/>
  <c r="BX11" i="28" s="1"/>
  <c r="BU11" i="28"/>
  <c r="BV11" i="28" s="1"/>
  <c r="BT11" i="28"/>
  <c r="BS11" i="28"/>
  <c r="BR11" i="28"/>
  <c r="BQ11" i="28"/>
  <c r="BO11" i="28"/>
  <c r="BP11" i="28" s="1"/>
  <c r="BM11" i="28"/>
  <c r="BN11" i="28" s="1"/>
  <c r="BL11" i="28"/>
  <c r="BK11" i="28"/>
  <c r="BJ11" i="28"/>
  <c r="BI11" i="28"/>
  <c r="BG11" i="28"/>
  <c r="BH11" i="28" s="1"/>
  <c r="BE11" i="28"/>
  <c r="BF11" i="28" s="1"/>
  <c r="BD11" i="28"/>
  <c r="BC11" i="28"/>
  <c r="BA11" i="28"/>
  <c r="AZ11" i="28"/>
  <c r="AX11" i="28"/>
  <c r="AY11" i="28" s="1"/>
  <c r="AV11" i="28"/>
  <c r="AW11" i="28" s="1"/>
  <c r="AU11" i="28"/>
  <c r="AT11" i="28"/>
  <c r="AS11" i="28"/>
  <c r="AR11" i="28"/>
  <c r="AP11" i="28"/>
  <c r="AQ11" i="28" s="1"/>
  <c r="AN11" i="28"/>
  <c r="AO11" i="28" s="1"/>
  <c r="AM11" i="28"/>
  <c r="AL11" i="28"/>
  <c r="AK11" i="28"/>
  <c r="AJ11" i="28"/>
  <c r="AH11" i="28"/>
  <c r="AI11" i="28" s="1"/>
  <c r="CO10" i="28"/>
  <c r="CP10" i="28" s="1"/>
  <c r="CN10" i="28"/>
  <c r="CM10" i="28"/>
  <c r="CL10" i="28"/>
  <c r="CK10" i="28"/>
  <c r="CI10" i="28"/>
  <c r="CJ10" i="28" s="1"/>
  <c r="CG10" i="28"/>
  <c r="CH10" i="28" s="1"/>
  <c r="CF10" i="28"/>
  <c r="CE10" i="28"/>
  <c r="CD10" i="28"/>
  <c r="CC10" i="28"/>
  <c r="CA10" i="28"/>
  <c r="CB10" i="28" s="1"/>
  <c r="BY10" i="28"/>
  <c r="BZ10" i="28" s="1"/>
  <c r="BX10" i="28"/>
  <c r="BW10" i="28"/>
  <c r="BV10" i="28"/>
  <c r="BU10" i="28"/>
  <c r="BS10" i="28"/>
  <c r="BT10" i="28" s="1"/>
  <c r="BQ10" i="28"/>
  <c r="BR10" i="28" s="1"/>
  <c r="BP10" i="28"/>
  <c r="BO10" i="28"/>
  <c r="BN10" i="28"/>
  <c r="BM10" i="28"/>
  <c r="BK10" i="28"/>
  <c r="BL10" i="28" s="1"/>
  <c r="BI10" i="28"/>
  <c r="BJ10" i="28" s="1"/>
  <c r="BH10" i="28"/>
  <c r="BG10" i="28"/>
  <c r="BF10" i="28"/>
  <c r="BE10" i="28"/>
  <c r="BC10" i="28"/>
  <c r="BD10" i="28" s="1"/>
  <c r="AZ10" i="28"/>
  <c r="BA10" i="28" s="1"/>
  <c r="AY10" i="28"/>
  <c r="AX10" i="28"/>
  <c r="AW10" i="28"/>
  <c r="AV10" i="28"/>
  <c r="AT10" i="28"/>
  <c r="AU10" i="28" s="1"/>
  <c r="AR10" i="28"/>
  <c r="AS10" i="28" s="1"/>
  <c r="AQ10" i="28"/>
  <c r="AP10" i="28"/>
  <c r="AO10" i="28"/>
  <c r="AN10" i="28"/>
  <c r="AL10" i="28"/>
  <c r="AM10" i="28" s="1"/>
  <c r="AJ10" i="28"/>
  <c r="AK10" i="28" s="1"/>
  <c r="AI10" i="28"/>
  <c r="AH10" i="28"/>
  <c r="CP9" i="28"/>
  <c r="CO9" i="28"/>
  <c r="CM9" i="28"/>
  <c r="CN9" i="28" s="1"/>
  <c r="CK9" i="28"/>
  <c r="CL9" i="28" s="1"/>
  <c r="CJ9" i="28"/>
  <c r="CI9" i="28"/>
  <c r="CH9" i="28"/>
  <c r="CG9" i="28"/>
  <c r="CE9" i="28"/>
  <c r="CF9" i="28" s="1"/>
  <c r="CC9" i="28"/>
  <c r="CD9" i="28" s="1"/>
  <c r="CB9" i="28"/>
  <c r="CA9" i="28"/>
  <c r="BZ9" i="28"/>
  <c r="BY9" i="28"/>
  <c r="BW9" i="28"/>
  <c r="BX9" i="28" s="1"/>
  <c r="BU9" i="28"/>
  <c r="BV9" i="28" s="1"/>
  <c r="BT9" i="28"/>
  <c r="BS9" i="28"/>
  <c r="BR9" i="28"/>
  <c r="BQ9" i="28"/>
  <c r="BO9" i="28"/>
  <c r="BP9" i="28" s="1"/>
  <c r="BM9" i="28"/>
  <c r="BN9" i="28" s="1"/>
  <c r="BL9" i="28"/>
  <c r="BK9" i="28"/>
  <c r="BJ9" i="28"/>
  <c r="BI9" i="28"/>
  <c r="BG9" i="28"/>
  <c r="BH9" i="28" s="1"/>
  <c r="BE9" i="28"/>
  <c r="BF9" i="28" s="1"/>
  <c r="BD9" i="28"/>
  <c r="BC9" i="28"/>
  <c r="BA9" i="28"/>
  <c r="AZ9" i="28"/>
  <c r="AX9" i="28"/>
  <c r="AY9" i="28" s="1"/>
  <c r="AV9" i="28"/>
  <c r="AW9" i="28" s="1"/>
  <c r="AU9" i="28"/>
  <c r="AT9" i="28"/>
  <c r="AS9" i="28"/>
  <c r="AR9" i="28"/>
  <c r="AP9" i="28"/>
  <c r="AQ9" i="28" s="1"/>
  <c r="AO9" i="28"/>
  <c r="AN9" i="28"/>
  <c r="AM9" i="28"/>
  <c r="AL9" i="28"/>
  <c r="AK9" i="28"/>
  <c r="AJ9" i="28"/>
  <c r="AH9" i="28"/>
  <c r="AI9" i="28" s="1"/>
  <c r="CP8" i="28"/>
  <c r="CO8" i="28"/>
  <c r="CN8" i="28"/>
  <c r="CM8" i="28"/>
  <c r="CL8" i="28"/>
  <c r="CK8" i="28"/>
  <c r="CI8" i="28"/>
  <c r="CJ8" i="28" s="1"/>
  <c r="CH8" i="28"/>
  <c r="CG8" i="28"/>
  <c r="CF8" i="28"/>
  <c r="CE8" i="28"/>
  <c r="CD8" i="28"/>
  <c r="CC8" i="28"/>
  <c r="CA8" i="28"/>
  <c r="CB8" i="28" s="1"/>
  <c r="BY8" i="28"/>
  <c r="BZ8" i="28" s="1"/>
  <c r="BX8" i="28"/>
  <c r="BW8" i="28"/>
  <c r="BV8" i="28"/>
  <c r="BU8" i="28"/>
  <c r="BS8" i="28"/>
  <c r="BT8" i="28" s="1"/>
  <c r="BR8" i="28"/>
  <c r="BQ8" i="28"/>
  <c r="BP8" i="28"/>
  <c r="BO8" i="28"/>
  <c r="BN8" i="28"/>
  <c r="BM8" i="28"/>
  <c r="BK8" i="28"/>
  <c r="BL8" i="28" s="1"/>
  <c r="BJ8" i="28"/>
  <c r="BI8" i="28"/>
  <c r="BH8" i="28"/>
  <c r="BG8" i="28"/>
  <c r="BF8" i="28"/>
  <c r="BE8" i="28"/>
  <c r="BC8" i="28"/>
  <c r="BD8" i="28" s="1"/>
  <c r="BA8" i="28"/>
  <c r="AZ8" i="28"/>
  <c r="AY8" i="28"/>
  <c r="AX8" i="28"/>
  <c r="AW8" i="28"/>
  <c r="AV8" i="28"/>
  <c r="AT8" i="28"/>
  <c r="AU8" i="28" s="1"/>
  <c r="AR8" i="28"/>
  <c r="AS8" i="28" s="1"/>
  <c r="AQ8" i="28"/>
  <c r="AP8" i="28"/>
  <c r="AO8" i="28"/>
  <c r="AN8" i="28"/>
  <c r="AL8" i="28"/>
  <c r="AM8" i="28" s="1"/>
  <c r="AK8" i="28"/>
  <c r="AJ8" i="28"/>
  <c r="AI8" i="28"/>
  <c r="AH8" i="28"/>
  <c r="CP7" i="28"/>
  <c r="CO7" i="28"/>
  <c r="CM7" i="28"/>
  <c r="CN7" i="28" s="1"/>
  <c r="CL7" i="28"/>
  <c r="CK7" i="28"/>
  <c r="CJ7" i="28"/>
  <c r="CI7" i="28"/>
  <c r="CH7" i="28"/>
  <c r="CG7" i="28"/>
  <c r="CE7" i="28"/>
  <c r="CF7" i="28" s="1"/>
  <c r="CD7" i="28"/>
  <c r="CC7" i="28"/>
  <c r="CB7" i="28"/>
  <c r="CA7" i="28"/>
  <c r="BZ7" i="28"/>
  <c r="BY7" i="28"/>
  <c r="BW7" i="28"/>
  <c r="BX7" i="28" s="1"/>
  <c r="BU7" i="28"/>
  <c r="BV7" i="28" s="1"/>
  <c r="BT7" i="28"/>
  <c r="BS7" i="28"/>
  <c r="BR7" i="28"/>
  <c r="BQ7" i="28"/>
  <c r="BO7" i="28"/>
  <c r="BP7" i="28" s="1"/>
  <c r="BN7" i="28"/>
  <c r="BM7" i="28"/>
  <c r="BL7" i="28"/>
  <c r="BK7" i="28"/>
  <c r="BJ7" i="28"/>
  <c r="BI7" i="28"/>
  <c r="BG7" i="28"/>
  <c r="BH7" i="28" s="1"/>
  <c r="BF7" i="28"/>
  <c r="BE7" i="28"/>
  <c r="BD7" i="28"/>
  <c r="BC7" i="28"/>
  <c r="BA7" i="28"/>
  <c r="AZ7" i="28"/>
  <c r="AX7" i="28"/>
  <c r="AY7" i="28" s="1"/>
  <c r="AW7" i="28"/>
  <c r="AV7" i="28"/>
  <c r="AU7" i="28"/>
  <c r="AT7" i="28"/>
  <c r="AS7" i="28"/>
  <c r="AR7" i="28"/>
  <c r="AP7" i="28"/>
  <c r="AQ7" i="28" s="1"/>
  <c r="AN7" i="28"/>
  <c r="AO7" i="28" s="1"/>
  <c r="AM7" i="28"/>
  <c r="AL7" i="28"/>
  <c r="AK7" i="28"/>
  <c r="AJ7" i="28"/>
  <c r="AH7" i="28"/>
  <c r="AI7" i="28" s="1"/>
  <c r="CP6" i="28"/>
  <c r="CO6" i="28"/>
  <c r="CN6" i="28"/>
  <c r="CM6" i="28"/>
  <c r="CL6" i="28"/>
  <c r="CK6" i="28"/>
  <c r="CI6" i="28"/>
  <c r="CJ6" i="28" s="1"/>
  <c r="CH6" i="28"/>
  <c r="CG6" i="28"/>
  <c r="CF6" i="28"/>
  <c r="CE6" i="28"/>
  <c r="CD6" i="28"/>
  <c r="CC6" i="28"/>
  <c r="CA6" i="28"/>
  <c r="CB6" i="28" s="1"/>
  <c r="BZ6" i="28"/>
  <c r="BY6" i="28"/>
  <c r="BX6" i="28"/>
  <c r="BW6" i="28"/>
  <c r="BV6" i="28"/>
  <c r="BU6" i="28"/>
  <c r="BS6" i="28"/>
  <c r="BT6" i="28" s="1"/>
  <c r="BQ6" i="28"/>
  <c r="BR6" i="28" s="1"/>
  <c r="BP6" i="28"/>
  <c r="BO6" i="28"/>
  <c r="BN6" i="28"/>
  <c r="BM6" i="28"/>
  <c r="BK6" i="28"/>
  <c r="BL6" i="28" s="1"/>
  <c r="BJ6" i="28"/>
  <c r="BI6" i="28"/>
  <c r="BH6" i="28"/>
  <c r="BG6" i="28"/>
  <c r="BF6" i="28"/>
  <c r="BE6" i="28"/>
  <c r="BC6" i="28"/>
  <c r="BD6" i="28" s="1"/>
  <c r="BA6" i="28"/>
  <c r="AZ6" i="28"/>
  <c r="AY6" i="28"/>
  <c r="AX6" i="28"/>
  <c r="AW6" i="28"/>
  <c r="AV6" i="28"/>
  <c r="AT6" i="28"/>
  <c r="AU6" i="28" s="1"/>
  <c r="AS6" i="28"/>
  <c r="AR6" i="28"/>
  <c r="AQ6" i="28"/>
  <c r="AP6" i="28"/>
  <c r="AO6" i="28"/>
  <c r="AN6" i="28"/>
  <c r="AL6" i="28"/>
  <c r="AM6" i="28" s="1"/>
  <c r="AJ6" i="28"/>
  <c r="AK6" i="28" s="1"/>
  <c r="AI6" i="28"/>
  <c r="AH6" i="28"/>
  <c r="CP5" i="28"/>
  <c r="CO5" i="28"/>
  <c r="CM5" i="28"/>
  <c r="CN5" i="28" s="1"/>
  <c r="CL5" i="28"/>
  <c r="CK5" i="28"/>
  <c r="CJ5" i="28"/>
  <c r="CI5" i="28"/>
  <c r="CH5" i="28"/>
  <c r="CG5" i="28"/>
  <c r="CE5" i="28"/>
  <c r="CF5" i="28" s="1"/>
  <c r="CD5" i="28"/>
  <c r="CC5" i="28"/>
  <c r="CB5" i="28"/>
  <c r="CA5" i="28"/>
  <c r="BZ5" i="28"/>
  <c r="BY5" i="28"/>
  <c r="BW5" i="28"/>
  <c r="BX5" i="28" s="1"/>
  <c r="BV5" i="28"/>
  <c r="BU5" i="28"/>
  <c r="BT5" i="28"/>
  <c r="BS5" i="28"/>
  <c r="BR5" i="28"/>
  <c r="BQ5" i="28"/>
  <c r="BO5" i="28"/>
  <c r="BP5" i="28" s="1"/>
  <c r="BM5" i="28"/>
  <c r="BM17" i="28" s="1"/>
  <c r="BN17" i="28" s="1"/>
  <c r="BL5" i="28"/>
  <c r="BK5" i="28"/>
  <c r="BJ5" i="28"/>
  <c r="BI5" i="28"/>
  <c r="BG5" i="28"/>
  <c r="BH5" i="28" s="1"/>
  <c r="BF5" i="28"/>
  <c r="BE5" i="28"/>
  <c r="BD5" i="28"/>
  <c r="BC5" i="28"/>
  <c r="BA5" i="28"/>
  <c r="AZ5" i="28"/>
  <c r="AX5" i="28"/>
  <c r="AY5" i="28" s="1"/>
  <c r="AW5" i="28"/>
  <c r="AV5" i="28"/>
  <c r="AU5" i="28"/>
  <c r="AT5" i="28"/>
  <c r="AS5" i="28"/>
  <c r="AR5" i="28"/>
  <c r="AP5" i="28"/>
  <c r="AQ5" i="28" s="1"/>
  <c r="AO5" i="28"/>
  <c r="AN5" i="28"/>
  <c r="AM5" i="28"/>
  <c r="AL5" i="28"/>
  <c r="AK5" i="28"/>
  <c r="AJ5" i="28"/>
  <c r="AH5" i="28"/>
  <c r="AI5" i="28" s="1"/>
  <c r="CO4" i="28"/>
  <c r="CP4" i="28" s="1"/>
  <c r="CN4" i="28"/>
  <c r="CM4" i="28"/>
  <c r="CL4" i="28"/>
  <c r="CK4" i="28"/>
  <c r="CJ4" i="28"/>
  <c r="CI4" i="28"/>
  <c r="CG4" i="28"/>
  <c r="CH4" i="28" s="1"/>
  <c r="CF4" i="28"/>
  <c r="CE4" i="28"/>
  <c r="CD4" i="28"/>
  <c r="CC4" i="28"/>
  <c r="CB4" i="28"/>
  <c r="CA4" i="28"/>
  <c r="CA17" i="28" s="1"/>
  <c r="CB17" i="28" s="1"/>
  <c r="BY4" i="28"/>
  <c r="BX4" i="28"/>
  <c r="BW4" i="28"/>
  <c r="BV4" i="28"/>
  <c r="BU4" i="28"/>
  <c r="BT4" i="28"/>
  <c r="BS4" i="28"/>
  <c r="BS17" i="28" s="1"/>
  <c r="BT17" i="28" s="1"/>
  <c r="BQ4" i="28"/>
  <c r="BP4" i="28"/>
  <c r="BO4" i="28"/>
  <c r="BN4" i="28"/>
  <c r="BM4" i="28"/>
  <c r="BL4" i="28"/>
  <c r="BK4" i="28"/>
  <c r="BK17" i="28" s="1"/>
  <c r="BL17" i="28" s="1"/>
  <c r="BI4" i="28"/>
  <c r="BI17" i="28" s="1"/>
  <c r="BJ17" i="28" s="1"/>
  <c r="BH4" i="28"/>
  <c r="BG4" i="28"/>
  <c r="BF4" i="28"/>
  <c r="BE4" i="28"/>
  <c r="BD4" i="28"/>
  <c r="BC4" i="28"/>
  <c r="BC17" i="28" s="1"/>
  <c r="BD17" i="28" s="1"/>
  <c r="AZ4" i="28"/>
  <c r="AZ17" i="28" s="1"/>
  <c r="BA17" i="28" s="1"/>
  <c r="AY4" i="28"/>
  <c r="AX4" i="28"/>
  <c r="AW4" i="28"/>
  <c r="AV4" i="28"/>
  <c r="AU4" i="28"/>
  <c r="AT4" i="28"/>
  <c r="AT17" i="28" s="1"/>
  <c r="AU17" i="28" s="1"/>
  <c r="AR4" i="28"/>
  <c r="AQ4" i="28"/>
  <c r="AP4" i="28"/>
  <c r="AO4" i="28"/>
  <c r="AN4" i="28"/>
  <c r="AM4" i="28"/>
  <c r="AL4" i="28"/>
  <c r="AL17" i="28" s="1"/>
  <c r="AM17" i="28" s="1"/>
  <c r="AJ4" i="28"/>
  <c r="AI4" i="28"/>
  <c r="AH4" i="28"/>
  <c r="CO3" i="28"/>
  <c r="CM3" i="28"/>
  <c r="CK3" i="28"/>
  <c r="CI3" i="28"/>
  <c r="CG3" i="28"/>
  <c r="CE3" i="28"/>
  <c r="CC3" i="28"/>
  <c r="CA3" i="28"/>
  <c r="BY3" i="28"/>
  <c r="BW3" i="28"/>
  <c r="BU3" i="28"/>
  <c r="BS3" i="28"/>
  <c r="BQ3" i="28"/>
  <c r="BO3" i="28"/>
  <c r="BM3" i="28"/>
  <c r="BK3" i="28"/>
  <c r="BI3" i="28"/>
  <c r="BG3" i="28"/>
  <c r="BE3" i="28"/>
  <c r="BC3" i="28"/>
  <c r="AZ3" i="28"/>
  <c r="AX3" i="28"/>
  <c r="AV3" i="28"/>
  <c r="AT3" i="28"/>
  <c r="AR3" i="28"/>
  <c r="AP3" i="28"/>
  <c r="AN3" i="28"/>
  <c r="BH42" i="9"/>
  <c r="BG42" i="9"/>
  <c r="AO42" i="9"/>
  <c r="AN42" i="9"/>
  <c r="CP51" i="9"/>
  <c r="CO51" i="9"/>
  <c r="CN51" i="9"/>
  <c r="CM51" i="9"/>
  <c r="CK51" i="9"/>
  <c r="CL51" i="9" s="1"/>
  <c r="CI51" i="9"/>
  <c r="CJ51" i="9" s="1"/>
  <c r="CH51" i="9"/>
  <c r="CG51" i="9"/>
  <c r="CF51" i="9"/>
  <c r="CE51" i="9"/>
  <c r="AS51" i="9"/>
  <c r="CO50" i="9"/>
  <c r="CP50" i="9" s="1"/>
  <c r="CM50" i="9"/>
  <c r="CN50" i="9" s="1"/>
  <c r="CL50" i="9"/>
  <c r="CK50" i="9"/>
  <c r="CJ50" i="9"/>
  <c r="CI50" i="9"/>
  <c r="CG50" i="9"/>
  <c r="CH50" i="9" s="1"/>
  <c r="CE50" i="9"/>
  <c r="CF50" i="9" s="1"/>
  <c r="CD50" i="9"/>
  <c r="CC50" i="9"/>
  <c r="CB50" i="9"/>
  <c r="CA50" i="9"/>
  <c r="BY50" i="9"/>
  <c r="BZ50" i="9" s="1"/>
  <c r="BW50" i="9"/>
  <c r="BX50" i="9" s="1"/>
  <c r="BV50" i="9"/>
  <c r="BU50" i="9"/>
  <c r="BT50" i="9"/>
  <c r="BS50" i="9"/>
  <c r="BQ50" i="9"/>
  <c r="BR50" i="9" s="1"/>
  <c r="BO50" i="9"/>
  <c r="BP50" i="9" s="1"/>
  <c r="BN50" i="9"/>
  <c r="BM50" i="9"/>
  <c r="BL50" i="9"/>
  <c r="BK50" i="9"/>
  <c r="BI50" i="9"/>
  <c r="BJ50" i="9" s="1"/>
  <c r="BH50" i="9"/>
  <c r="BG50" i="9"/>
  <c r="BF50" i="9"/>
  <c r="BE50" i="9"/>
  <c r="BD50" i="9"/>
  <c r="BC50" i="9"/>
  <c r="AZ50" i="9"/>
  <c r="BA50" i="9" s="1"/>
  <c r="AX50" i="9"/>
  <c r="AY50" i="9" s="1"/>
  <c r="AW50" i="9"/>
  <c r="AV50" i="9"/>
  <c r="AU50" i="9"/>
  <c r="AT50" i="9"/>
  <c r="AR50" i="9"/>
  <c r="AS50" i="9" s="1"/>
  <c r="AQ50" i="9"/>
  <c r="AP50" i="9"/>
  <c r="AO50" i="9"/>
  <c r="AN50" i="9"/>
  <c r="AM50" i="9"/>
  <c r="AL50" i="9"/>
  <c r="AJ50" i="9"/>
  <c r="AK50" i="9" s="1"/>
  <c r="AH50" i="9"/>
  <c r="AI50" i="9" s="1"/>
  <c r="CP49" i="9"/>
  <c r="CO49" i="9"/>
  <c r="CN49" i="9"/>
  <c r="CM49" i="9"/>
  <c r="CK49" i="9"/>
  <c r="CL49" i="9" s="1"/>
  <c r="CI49" i="9"/>
  <c r="CJ49" i="9" s="1"/>
  <c r="CH49" i="9"/>
  <c r="CG49" i="9"/>
  <c r="CF49" i="9"/>
  <c r="CE49" i="9"/>
  <c r="CC49" i="9"/>
  <c r="CD49" i="9" s="1"/>
  <c r="CA49" i="9"/>
  <c r="CB49" i="9" s="1"/>
  <c r="BZ49" i="9"/>
  <c r="BY49" i="9"/>
  <c r="BX49" i="9"/>
  <c r="BW49" i="9"/>
  <c r="BU49" i="9"/>
  <c r="BV49" i="9" s="1"/>
  <c r="BS49" i="9"/>
  <c r="BT49" i="9" s="1"/>
  <c r="BR49" i="9"/>
  <c r="BQ49" i="9"/>
  <c r="BP49" i="9"/>
  <c r="BO49" i="9"/>
  <c r="BM49" i="9"/>
  <c r="BN49" i="9" s="1"/>
  <c r="BK49" i="9"/>
  <c r="BL49" i="9" s="1"/>
  <c r="BJ49" i="9"/>
  <c r="BI49" i="9"/>
  <c r="BH49" i="9"/>
  <c r="BG49" i="9"/>
  <c r="BE49" i="9"/>
  <c r="BF49" i="9" s="1"/>
  <c r="BD49" i="9"/>
  <c r="BC49" i="9"/>
  <c r="BA49" i="9"/>
  <c r="AZ49" i="9"/>
  <c r="AY49" i="9"/>
  <c r="AX49" i="9"/>
  <c r="AV49" i="9"/>
  <c r="AW49" i="9" s="1"/>
  <c r="AT49" i="9"/>
  <c r="AU49" i="9" s="1"/>
  <c r="AS49" i="9"/>
  <c r="AR49" i="9"/>
  <c r="AQ49" i="9"/>
  <c r="AP49" i="9"/>
  <c r="AN49" i="9"/>
  <c r="AO49" i="9" s="1"/>
  <c r="AM49" i="9"/>
  <c r="AL49" i="9"/>
  <c r="AK49" i="9"/>
  <c r="AJ49" i="9"/>
  <c r="AI49" i="9"/>
  <c r="AH49" i="9"/>
  <c r="CO48" i="9"/>
  <c r="CP48" i="9" s="1"/>
  <c r="CM48" i="9"/>
  <c r="CN48" i="9" s="1"/>
  <c r="CL48" i="9"/>
  <c r="CK48" i="9"/>
  <c r="CJ48" i="9"/>
  <c r="CI48" i="9"/>
  <c r="CG48" i="9"/>
  <c r="CH48" i="9" s="1"/>
  <c r="CE48" i="9"/>
  <c r="CF48" i="9" s="1"/>
  <c r="CD48" i="9"/>
  <c r="CC48" i="9"/>
  <c r="CB48" i="9"/>
  <c r="CA48" i="9"/>
  <c r="BY48" i="9"/>
  <c r="BZ48" i="9" s="1"/>
  <c r="BW48" i="9"/>
  <c r="BX48" i="9" s="1"/>
  <c r="BV48" i="9"/>
  <c r="BU48" i="9"/>
  <c r="BT48" i="9"/>
  <c r="BS48" i="9"/>
  <c r="BQ48" i="9"/>
  <c r="BR48" i="9" s="1"/>
  <c r="BO48" i="9"/>
  <c r="BP48" i="9" s="1"/>
  <c r="BN48" i="9"/>
  <c r="BM48" i="9"/>
  <c r="BL48" i="9"/>
  <c r="BK48" i="9"/>
  <c r="BI48" i="9"/>
  <c r="BJ48" i="9" s="1"/>
  <c r="BG48" i="9"/>
  <c r="BH48" i="9" s="1"/>
  <c r="BF48" i="9"/>
  <c r="BE48" i="9"/>
  <c r="BD48" i="9"/>
  <c r="BC48" i="9"/>
  <c r="AZ48" i="9"/>
  <c r="BA48" i="9" s="1"/>
  <c r="AY48" i="9"/>
  <c r="AX48" i="9"/>
  <c r="AW48" i="9"/>
  <c r="AV48" i="9"/>
  <c r="AU48" i="9"/>
  <c r="AT48" i="9"/>
  <c r="AR48" i="9"/>
  <c r="AS48" i="9" s="1"/>
  <c r="AP48" i="9"/>
  <c r="AQ48" i="9" s="1"/>
  <c r="AO48" i="9"/>
  <c r="AN48" i="9"/>
  <c r="AM48" i="9"/>
  <c r="AL48" i="9"/>
  <c r="AJ48" i="9"/>
  <c r="AK48" i="9" s="1"/>
  <c r="AI48" i="9"/>
  <c r="AH48" i="9"/>
  <c r="CP47" i="9"/>
  <c r="CO47" i="9"/>
  <c r="CN47" i="9"/>
  <c r="CM47" i="9"/>
  <c r="CK47" i="9"/>
  <c r="CL47" i="9" s="1"/>
  <c r="CJ47" i="9"/>
  <c r="CI47" i="9"/>
  <c r="CH47" i="9"/>
  <c r="CG47" i="9"/>
  <c r="CF47" i="9"/>
  <c r="CE47" i="9"/>
  <c r="CC47" i="9"/>
  <c r="CD47" i="9" s="1"/>
  <c r="CA47" i="9"/>
  <c r="CB47" i="9" s="1"/>
  <c r="BZ47" i="9"/>
  <c r="BY47" i="9"/>
  <c r="BX47" i="9"/>
  <c r="BW47" i="9"/>
  <c r="BU47" i="9"/>
  <c r="BV47" i="9" s="1"/>
  <c r="BS47" i="9"/>
  <c r="BT47" i="9" s="1"/>
  <c r="BR47" i="9"/>
  <c r="BQ47" i="9"/>
  <c r="BP47" i="9"/>
  <c r="BO47" i="9"/>
  <c r="BM47" i="9"/>
  <c r="BN47" i="9" s="1"/>
  <c r="BK47" i="9"/>
  <c r="BL47" i="9" s="1"/>
  <c r="BJ47" i="9"/>
  <c r="BI47" i="9"/>
  <c r="BH47" i="9"/>
  <c r="BG47" i="9"/>
  <c r="BE47" i="9"/>
  <c r="BF47" i="9" s="1"/>
  <c r="BD47" i="9"/>
  <c r="BC47" i="9"/>
  <c r="BA47" i="9"/>
  <c r="AZ47" i="9"/>
  <c r="AY47" i="9"/>
  <c r="AX47" i="9"/>
  <c r="AV47" i="9"/>
  <c r="AW47" i="9" s="1"/>
  <c r="AU47" i="9"/>
  <c r="AT47" i="9"/>
  <c r="AS47" i="9"/>
  <c r="AR47" i="9"/>
  <c r="AQ47" i="9"/>
  <c r="AP47" i="9"/>
  <c r="AN47" i="9"/>
  <c r="AO47" i="9" s="1"/>
  <c r="AL47" i="9"/>
  <c r="AM47" i="9" s="1"/>
  <c r="AK47" i="9"/>
  <c r="AJ47" i="9"/>
  <c r="AI47" i="9"/>
  <c r="AH47" i="9"/>
  <c r="CO46" i="9"/>
  <c r="CP46" i="9" s="1"/>
  <c r="CN46" i="9"/>
  <c r="CM46" i="9"/>
  <c r="CL46" i="9"/>
  <c r="CK46" i="9"/>
  <c r="CJ46" i="9"/>
  <c r="CI46" i="9"/>
  <c r="CG46" i="9"/>
  <c r="CH46" i="9" s="1"/>
  <c r="CF46" i="9"/>
  <c r="CE46" i="9"/>
  <c r="CD46" i="9"/>
  <c r="CC46" i="9"/>
  <c r="CB46" i="9"/>
  <c r="CA46" i="9"/>
  <c r="BY46" i="9"/>
  <c r="BZ46" i="9" s="1"/>
  <c r="BX46" i="9"/>
  <c r="BW46" i="9"/>
  <c r="BV46" i="9"/>
  <c r="BU46" i="9"/>
  <c r="BT46" i="9"/>
  <c r="BS46" i="9"/>
  <c r="BQ46" i="9"/>
  <c r="BR46" i="9" s="1"/>
  <c r="BO46" i="9"/>
  <c r="BP46" i="9" s="1"/>
  <c r="BN46" i="9"/>
  <c r="BM46" i="9"/>
  <c r="BL46" i="9"/>
  <c r="BK46" i="9"/>
  <c r="BI46" i="9"/>
  <c r="BJ46" i="9" s="1"/>
  <c r="BG46" i="9"/>
  <c r="BH46" i="9" s="1"/>
  <c r="BF46" i="9"/>
  <c r="BE46" i="9"/>
  <c r="BD46" i="9"/>
  <c r="BC46" i="9"/>
  <c r="AZ46" i="9"/>
  <c r="BA46" i="9" s="1"/>
  <c r="AY46" i="9"/>
  <c r="AX46" i="9"/>
  <c r="AW46" i="9"/>
  <c r="AV46" i="9"/>
  <c r="AU46" i="9"/>
  <c r="AT46" i="9"/>
  <c r="AR46" i="9"/>
  <c r="AS46" i="9" s="1"/>
  <c r="AQ46" i="9"/>
  <c r="AP46" i="9"/>
  <c r="AO46" i="9"/>
  <c r="AN46" i="9"/>
  <c r="AM46" i="9"/>
  <c r="AL46" i="9"/>
  <c r="AJ46" i="9"/>
  <c r="AK46" i="9" s="1"/>
  <c r="AH46" i="9"/>
  <c r="AI46" i="9" s="1"/>
  <c r="CP45" i="9"/>
  <c r="CO45" i="9"/>
  <c r="CN45" i="9"/>
  <c r="CM45" i="9"/>
  <c r="CK45" i="9"/>
  <c r="CL45" i="9" s="1"/>
  <c r="CJ45" i="9"/>
  <c r="CI45" i="9"/>
  <c r="CH45" i="9"/>
  <c r="CG45" i="9"/>
  <c r="CF45" i="9"/>
  <c r="CE45" i="9"/>
  <c r="CC45" i="9"/>
  <c r="CD45" i="9" s="1"/>
  <c r="CA45" i="9"/>
  <c r="CB45" i="9" s="1"/>
  <c r="BZ45" i="9"/>
  <c r="BY45" i="9"/>
  <c r="BX45" i="9"/>
  <c r="BW45" i="9"/>
  <c r="BU45" i="9"/>
  <c r="BV45" i="9" s="1"/>
  <c r="BT45" i="9"/>
  <c r="BS45" i="9"/>
  <c r="BR45" i="9"/>
  <c r="BQ45" i="9"/>
  <c r="BP45" i="9"/>
  <c r="BO45" i="9"/>
  <c r="BM45" i="9"/>
  <c r="BN45" i="9" s="1"/>
  <c r="BK45" i="9"/>
  <c r="BL45" i="9" s="1"/>
  <c r="BJ45" i="9"/>
  <c r="BI45" i="9"/>
  <c r="BH45" i="9"/>
  <c r="BG45" i="9"/>
  <c r="BE45" i="9"/>
  <c r="BF45" i="9" s="1"/>
  <c r="BC45" i="9"/>
  <c r="BD45" i="9" s="1"/>
  <c r="BA45" i="9"/>
  <c r="AZ45" i="9"/>
  <c r="AY45" i="9"/>
  <c r="AX45" i="9"/>
  <c r="AV45" i="9"/>
  <c r="AW45" i="9" s="1"/>
  <c r="AU45" i="9"/>
  <c r="AT45" i="9"/>
  <c r="AS45" i="9"/>
  <c r="AR45" i="9"/>
  <c r="AQ45" i="9"/>
  <c r="AP45" i="9"/>
  <c r="AN45" i="9"/>
  <c r="AO45" i="9" s="1"/>
  <c r="AM45" i="9"/>
  <c r="AL45" i="9"/>
  <c r="AK45" i="9"/>
  <c r="AJ45" i="9"/>
  <c r="AI45" i="9"/>
  <c r="AH45" i="9"/>
  <c r="CO44" i="9"/>
  <c r="CP44" i="9" s="1"/>
  <c r="CM44" i="9"/>
  <c r="CN44" i="9" s="1"/>
  <c r="CL44" i="9"/>
  <c r="CK44" i="9"/>
  <c r="CJ44" i="9"/>
  <c r="CI44" i="9"/>
  <c r="CG44" i="9"/>
  <c r="CH44" i="9" s="1"/>
  <c r="CF44" i="9"/>
  <c r="CE44" i="9"/>
  <c r="CD44" i="9"/>
  <c r="CC44" i="9"/>
  <c r="CB44" i="9"/>
  <c r="CA44" i="9"/>
  <c r="BY44" i="9"/>
  <c r="BZ44" i="9" s="1"/>
  <c r="BW44" i="9"/>
  <c r="BX44" i="9" s="1"/>
  <c r="BV44" i="9"/>
  <c r="BU44" i="9"/>
  <c r="BT44" i="9"/>
  <c r="BS44" i="9"/>
  <c r="BQ44" i="9"/>
  <c r="BR44" i="9" s="1"/>
  <c r="BP44" i="9"/>
  <c r="BO44" i="9"/>
  <c r="BN44" i="9"/>
  <c r="BM44" i="9"/>
  <c r="BL44" i="9"/>
  <c r="BK44" i="9"/>
  <c r="BI44" i="9"/>
  <c r="BJ44" i="9" s="1"/>
  <c r="BG44" i="9"/>
  <c r="BH44" i="9" s="1"/>
  <c r="BF44" i="9"/>
  <c r="BE44" i="9"/>
  <c r="BD44" i="9"/>
  <c r="BC44" i="9"/>
  <c r="AZ44" i="9"/>
  <c r="BA44" i="9" s="1"/>
  <c r="AX44" i="9"/>
  <c r="AY44" i="9" s="1"/>
  <c r="AW44" i="9"/>
  <c r="AV44" i="9"/>
  <c r="AU44" i="9"/>
  <c r="AT44" i="9"/>
  <c r="AR44" i="9"/>
  <c r="AS44" i="9" s="1"/>
  <c r="AQ44" i="9"/>
  <c r="AP44" i="9"/>
  <c r="AO44" i="9"/>
  <c r="AN44" i="9"/>
  <c r="AM44" i="9"/>
  <c r="AL44" i="9"/>
  <c r="AJ44" i="9"/>
  <c r="AK44" i="9" s="1"/>
  <c r="AI44" i="9"/>
  <c r="AH44" i="9"/>
  <c r="CP43" i="9"/>
  <c r="CO43" i="9"/>
  <c r="CN43" i="9"/>
  <c r="CM43" i="9"/>
  <c r="CK43" i="9"/>
  <c r="CL43" i="9" s="1"/>
  <c r="CI43" i="9"/>
  <c r="CJ43" i="9" s="1"/>
  <c r="CH43" i="9"/>
  <c r="CG43" i="9"/>
  <c r="CF43" i="9"/>
  <c r="CE43" i="9"/>
  <c r="CC43" i="9"/>
  <c r="CD43" i="9" s="1"/>
  <c r="CB43" i="9"/>
  <c r="CA43" i="9"/>
  <c r="BZ43" i="9"/>
  <c r="BY43" i="9"/>
  <c r="BX43" i="9"/>
  <c r="BW43" i="9"/>
  <c r="BU43" i="9"/>
  <c r="BV43" i="9" s="1"/>
  <c r="BT43" i="9"/>
  <c r="BS43" i="9"/>
  <c r="BR43" i="9"/>
  <c r="BQ43" i="9"/>
  <c r="BP43" i="9"/>
  <c r="BO43" i="9"/>
  <c r="BM43" i="9"/>
  <c r="BN43" i="9" s="1"/>
  <c r="BK43" i="9"/>
  <c r="BL43" i="9" s="1"/>
  <c r="BJ43" i="9"/>
  <c r="BI43" i="9"/>
  <c r="BH43" i="9"/>
  <c r="BG43" i="9"/>
  <c r="BE43" i="9"/>
  <c r="BF43" i="9" s="1"/>
  <c r="BC43" i="9"/>
  <c r="BD43" i="9" s="1"/>
  <c r="BA43" i="9"/>
  <c r="AZ43" i="9"/>
  <c r="AY43" i="9"/>
  <c r="AX43" i="9"/>
  <c r="AV43" i="9"/>
  <c r="AW43" i="9" s="1"/>
  <c r="AT43" i="9"/>
  <c r="AU43" i="9" s="1"/>
  <c r="AS43" i="9"/>
  <c r="AR43" i="9"/>
  <c r="AQ43" i="9"/>
  <c r="AP43" i="9"/>
  <c r="AN43" i="9"/>
  <c r="AO43" i="9" s="1"/>
  <c r="AM43" i="9"/>
  <c r="AL43" i="9"/>
  <c r="AK43" i="9"/>
  <c r="AJ43" i="9"/>
  <c r="AI43" i="9"/>
  <c r="AH43" i="9"/>
  <c r="CO42" i="9"/>
  <c r="CP42" i="9" s="1"/>
  <c r="CN42" i="9"/>
  <c r="CM42" i="9"/>
  <c r="CL42" i="9"/>
  <c r="CK42" i="9"/>
  <c r="CI42" i="9"/>
  <c r="CJ42" i="9" s="1"/>
  <c r="CG42" i="9"/>
  <c r="CH42" i="9" s="1"/>
  <c r="CE42" i="9"/>
  <c r="CF42" i="9" s="1"/>
  <c r="CD42" i="9"/>
  <c r="CC42" i="9"/>
  <c r="CA42" i="9"/>
  <c r="CB42" i="9" s="1"/>
  <c r="BY42" i="9"/>
  <c r="BZ42" i="9" s="1"/>
  <c r="BX42" i="9"/>
  <c r="BW42" i="9"/>
  <c r="BV42" i="9"/>
  <c r="BU42" i="9"/>
  <c r="BS42" i="9"/>
  <c r="BT42" i="9" s="1"/>
  <c r="BQ42" i="9"/>
  <c r="BR42" i="9" s="1"/>
  <c r="BO42" i="9"/>
  <c r="BP42" i="9" s="1"/>
  <c r="BM42" i="9"/>
  <c r="BN42" i="9" s="1"/>
  <c r="BL42" i="9"/>
  <c r="BK42" i="9"/>
  <c r="BI42" i="9"/>
  <c r="BJ42" i="9" s="1"/>
  <c r="BF42" i="9"/>
  <c r="BE42" i="9"/>
  <c r="BD42" i="9"/>
  <c r="BC42" i="9"/>
  <c r="AZ42" i="9"/>
  <c r="BA42" i="9" s="1"/>
  <c r="AX42" i="9"/>
  <c r="AY42" i="9" s="1"/>
  <c r="AW42" i="9"/>
  <c r="AV42" i="9"/>
  <c r="AT42" i="9"/>
  <c r="AU42" i="9" s="1"/>
  <c r="AR42" i="9"/>
  <c r="AS42" i="9" s="1"/>
  <c r="AP42" i="9"/>
  <c r="AQ42" i="9" s="1"/>
  <c r="AM42" i="9"/>
  <c r="AL42" i="9"/>
  <c r="AJ42" i="9"/>
  <c r="AK42" i="9" s="1"/>
  <c r="AI42" i="9"/>
  <c r="AH42" i="9"/>
  <c r="CO41" i="9"/>
  <c r="CP41" i="9" s="1"/>
  <c r="CM41" i="9"/>
  <c r="CN41" i="9" s="1"/>
  <c r="CK41" i="9"/>
  <c r="CL41" i="9" s="1"/>
  <c r="CJ41" i="9"/>
  <c r="CI41" i="9"/>
  <c r="CG41" i="9"/>
  <c r="CH41" i="9" s="1"/>
  <c r="CF41" i="9"/>
  <c r="CE41" i="9"/>
  <c r="CC41" i="9"/>
  <c r="CD41" i="9" s="1"/>
  <c r="CA41" i="9"/>
  <c r="CB41" i="9" s="1"/>
  <c r="BZ41" i="9"/>
  <c r="BY41" i="9"/>
  <c r="BW41" i="9"/>
  <c r="BX41" i="9" s="1"/>
  <c r="BU41" i="9"/>
  <c r="BV41" i="9" s="1"/>
  <c r="BT41" i="9"/>
  <c r="BS41" i="9"/>
  <c r="BR41" i="9"/>
  <c r="BQ41" i="9"/>
  <c r="BO41" i="9"/>
  <c r="BP41" i="9" s="1"/>
  <c r="BM41" i="9"/>
  <c r="BN41" i="9" s="1"/>
  <c r="BL41" i="9"/>
  <c r="BK41" i="9"/>
  <c r="BI41" i="9"/>
  <c r="BJ41" i="9" s="1"/>
  <c r="BH41" i="9"/>
  <c r="BG41" i="9"/>
  <c r="BE41" i="9"/>
  <c r="BF41" i="9" s="1"/>
  <c r="BD41" i="9"/>
  <c r="BC41" i="9"/>
  <c r="BA41" i="9"/>
  <c r="AZ41" i="9"/>
  <c r="AY41" i="9"/>
  <c r="AX41" i="9"/>
  <c r="AV41" i="9"/>
  <c r="AW41" i="9" s="1"/>
  <c r="AT41" i="9"/>
  <c r="AU41" i="9" s="1"/>
  <c r="AS41" i="9"/>
  <c r="AR41" i="9"/>
  <c r="AP41" i="9"/>
  <c r="AQ41" i="9" s="1"/>
  <c r="AN41" i="9"/>
  <c r="AO41" i="9" s="1"/>
  <c r="AL41" i="9"/>
  <c r="AM41" i="9" s="1"/>
  <c r="AK41" i="9"/>
  <c r="AJ41" i="9"/>
  <c r="AI41" i="9"/>
  <c r="AH41" i="9"/>
  <c r="CO40" i="9"/>
  <c r="CP40" i="9" s="1"/>
  <c r="CN40" i="9"/>
  <c r="CM40" i="9"/>
  <c r="CK40" i="9"/>
  <c r="CL40" i="9" s="1"/>
  <c r="CJ40" i="9"/>
  <c r="CI40" i="9"/>
  <c r="CG40" i="9"/>
  <c r="CH40" i="9" s="1"/>
  <c r="CF40" i="9"/>
  <c r="CE40" i="9"/>
  <c r="CC40" i="9"/>
  <c r="CD40" i="9" s="1"/>
  <c r="CA40" i="9"/>
  <c r="CB40" i="9" s="1"/>
  <c r="BY40" i="9"/>
  <c r="BZ40" i="9" s="1"/>
  <c r="BW40" i="9"/>
  <c r="BX40" i="9" s="1"/>
  <c r="BV40" i="9"/>
  <c r="BU40" i="9"/>
  <c r="BS40" i="9"/>
  <c r="BT40" i="9" s="1"/>
  <c r="BR40" i="9"/>
  <c r="BQ40" i="9"/>
  <c r="BO40" i="9"/>
  <c r="BP40" i="9" s="1"/>
  <c r="BN40" i="9"/>
  <c r="BM40" i="9"/>
  <c r="BK40" i="9"/>
  <c r="BL40" i="9" s="1"/>
  <c r="BJ40" i="9"/>
  <c r="BI40" i="9"/>
  <c r="BG40" i="9"/>
  <c r="BH40" i="9" s="1"/>
  <c r="BF40" i="9"/>
  <c r="BE40" i="9"/>
  <c r="BC40" i="9"/>
  <c r="BD40" i="9" s="1"/>
  <c r="AZ40" i="9"/>
  <c r="BA40" i="9" s="1"/>
  <c r="AX40" i="9"/>
  <c r="AY40" i="9" s="1"/>
  <c r="AW40" i="9"/>
  <c r="AV40" i="9"/>
  <c r="AT40" i="9"/>
  <c r="AU40" i="9" s="1"/>
  <c r="AS40" i="9"/>
  <c r="AR40" i="9"/>
  <c r="AP40" i="9"/>
  <c r="AQ40" i="9" s="1"/>
  <c r="AO40" i="9"/>
  <c r="AN40" i="9"/>
  <c r="AL40" i="9"/>
  <c r="AM40" i="9" s="1"/>
  <c r="AK40" i="9"/>
  <c r="AJ40" i="9"/>
  <c r="AH40" i="9"/>
  <c r="AI40" i="9" s="1"/>
  <c r="CP39" i="9"/>
  <c r="CO39" i="9"/>
  <c r="CM39" i="9"/>
  <c r="CN39" i="9" s="1"/>
  <c r="CL39" i="9"/>
  <c r="CK39" i="9"/>
  <c r="CI39" i="9"/>
  <c r="CJ39" i="9" s="1"/>
  <c r="CH39" i="9"/>
  <c r="CG39" i="9"/>
  <c r="CE39" i="9"/>
  <c r="CF39" i="9" s="1"/>
  <c r="CC39" i="9"/>
  <c r="CD39" i="9" s="1"/>
  <c r="CA39" i="9"/>
  <c r="CB39" i="9" s="1"/>
  <c r="BZ39" i="9"/>
  <c r="BY39" i="9"/>
  <c r="BW39" i="9"/>
  <c r="BX39" i="9" s="1"/>
  <c r="BV39" i="9"/>
  <c r="BU39" i="9"/>
  <c r="BS39" i="9"/>
  <c r="BT39" i="9" s="1"/>
  <c r="BR39" i="9"/>
  <c r="BQ39" i="9"/>
  <c r="BO39" i="9"/>
  <c r="BP39" i="9" s="1"/>
  <c r="BN39" i="9"/>
  <c r="BM39" i="9"/>
  <c r="BK39" i="9"/>
  <c r="BL39" i="9" s="1"/>
  <c r="BJ39" i="9"/>
  <c r="BI39" i="9"/>
  <c r="BG39" i="9"/>
  <c r="BH39" i="9" s="1"/>
  <c r="BF39" i="9"/>
  <c r="BE39" i="9"/>
  <c r="BC39" i="9"/>
  <c r="BD39" i="9" s="1"/>
  <c r="BA39" i="9"/>
  <c r="AZ39" i="9"/>
  <c r="AX39" i="9"/>
  <c r="AY39" i="9" s="1"/>
  <c r="AV39" i="9"/>
  <c r="AW39" i="9" s="1"/>
  <c r="AT39" i="9"/>
  <c r="AU39" i="9" s="1"/>
  <c r="AS39" i="9"/>
  <c r="AR39" i="9"/>
  <c r="AP39" i="9"/>
  <c r="AQ39" i="9" s="1"/>
  <c r="AO39" i="9"/>
  <c r="AN39" i="9"/>
  <c r="AL39" i="9"/>
  <c r="AM39" i="9" s="1"/>
  <c r="AK39" i="9"/>
  <c r="AJ39" i="9"/>
  <c r="AH39" i="9"/>
  <c r="AI39" i="9" s="1"/>
  <c r="CP38" i="9"/>
  <c r="CO38" i="9"/>
  <c r="CM38" i="9"/>
  <c r="CN38" i="9" s="1"/>
  <c r="CL38" i="9"/>
  <c r="CK38" i="9"/>
  <c r="CI38" i="9"/>
  <c r="CJ38" i="9" s="1"/>
  <c r="CH38" i="9"/>
  <c r="CG38" i="9"/>
  <c r="CE38" i="9"/>
  <c r="CF38" i="9" s="1"/>
  <c r="CD38" i="9"/>
  <c r="CC38" i="9"/>
  <c r="CA38" i="9"/>
  <c r="BY38" i="9"/>
  <c r="BY51" i="9" s="1"/>
  <c r="BZ51" i="9" s="1"/>
  <c r="BW38" i="9"/>
  <c r="BV38" i="9"/>
  <c r="BU38" i="9"/>
  <c r="BS38" i="9"/>
  <c r="BR38" i="9"/>
  <c r="BQ38" i="9"/>
  <c r="BQ51" i="9" s="1"/>
  <c r="BR51" i="9" s="1"/>
  <c r="BO38" i="9"/>
  <c r="BN38" i="9"/>
  <c r="BM38" i="9"/>
  <c r="BK38" i="9"/>
  <c r="BJ38" i="9"/>
  <c r="BI38" i="9"/>
  <c r="BG38" i="9"/>
  <c r="BF38" i="9"/>
  <c r="BE38" i="9"/>
  <c r="BC38" i="9"/>
  <c r="BA38" i="9"/>
  <c r="AZ38" i="9"/>
  <c r="AX38" i="9"/>
  <c r="AW38" i="9"/>
  <c r="AV38" i="9"/>
  <c r="AT38" i="9"/>
  <c r="AR38" i="9"/>
  <c r="AR51" i="9" s="1"/>
  <c r="AP38" i="9"/>
  <c r="AO38" i="9"/>
  <c r="AN38" i="9"/>
  <c r="AL38" i="9"/>
  <c r="AK38" i="9"/>
  <c r="AJ38" i="9"/>
  <c r="AJ51" i="9" s="1"/>
  <c r="AK51" i="9" s="1"/>
  <c r="AH38" i="9"/>
  <c r="CO37" i="9"/>
  <c r="CM37" i="9"/>
  <c r="CK37" i="9"/>
  <c r="CI37" i="9"/>
  <c r="CG37" i="9"/>
  <c r="CE37" i="9"/>
  <c r="CC37" i="9"/>
  <c r="CA37" i="9"/>
  <c r="BY37" i="9"/>
  <c r="BW37" i="9"/>
  <c r="BU37" i="9"/>
  <c r="BS37" i="9"/>
  <c r="BQ37" i="9"/>
  <c r="BO37" i="9"/>
  <c r="BM37" i="9"/>
  <c r="BK37" i="9"/>
  <c r="BI37" i="9"/>
  <c r="BG37" i="9"/>
  <c r="BE37" i="9"/>
  <c r="BC37" i="9"/>
  <c r="AZ37" i="9"/>
  <c r="AX37" i="9"/>
  <c r="AV37" i="9"/>
  <c r="AT37" i="9"/>
  <c r="AR37" i="9"/>
  <c r="AP37" i="9"/>
  <c r="AN37" i="9"/>
  <c r="CP34" i="9"/>
  <c r="CO34" i="9"/>
  <c r="CN34" i="9"/>
  <c r="CM34" i="9"/>
  <c r="CL34" i="9"/>
  <c r="CK34" i="9"/>
  <c r="CI34" i="9"/>
  <c r="CJ34" i="9" s="1"/>
  <c r="CH34" i="9"/>
  <c r="CG34" i="9"/>
  <c r="CF34" i="9"/>
  <c r="CE34" i="9"/>
  <c r="BH34" i="9"/>
  <c r="AQ34" i="9"/>
  <c r="CP33" i="9"/>
  <c r="CO33" i="9"/>
  <c r="CM33" i="9"/>
  <c r="CN33" i="9" s="1"/>
  <c r="CL33" i="9"/>
  <c r="CK33" i="9"/>
  <c r="CJ33" i="9"/>
  <c r="CI33" i="9"/>
  <c r="CH33" i="9"/>
  <c r="CG33" i="9"/>
  <c r="CE33" i="9"/>
  <c r="CF33" i="9" s="1"/>
  <c r="CC33" i="9"/>
  <c r="CD33" i="9" s="1"/>
  <c r="CB33" i="9"/>
  <c r="CA33" i="9"/>
  <c r="BZ33" i="9"/>
  <c r="BY33" i="9"/>
  <c r="BW33" i="9"/>
  <c r="BX33" i="9" s="1"/>
  <c r="BU33" i="9"/>
  <c r="BV33" i="9" s="1"/>
  <c r="BT33" i="9"/>
  <c r="BS33" i="9"/>
  <c r="BR33" i="9"/>
  <c r="BQ33" i="9"/>
  <c r="BO33" i="9"/>
  <c r="BP33" i="9" s="1"/>
  <c r="BN33" i="9"/>
  <c r="BM33" i="9"/>
  <c r="BL33" i="9"/>
  <c r="BK33" i="9"/>
  <c r="BJ33" i="9"/>
  <c r="BI33" i="9"/>
  <c r="BG33" i="9"/>
  <c r="BH33" i="9" s="1"/>
  <c r="BF33" i="9"/>
  <c r="BE33" i="9"/>
  <c r="BD33" i="9"/>
  <c r="BC33" i="9"/>
  <c r="BA33" i="9"/>
  <c r="AZ33" i="9"/>
  <c r="AX33" i="9"/>
  <c r="AY33" i="9" s="1"/>
  <c r="AV33" i="9"/>
  <c r="AW33" i="9" s="1"/>
  <c r="AU33" i="9"/>
  <c r="AT33" i="9"/>
  <c r="AS33" i="9"/>
  <c r="AR33" i="9"/>
  <c r="AP33" i="9"/>
  <c r="AQ33" i="9" s="1"/>
  <c r="AO33" i="9"/>
  <c r="AN33" i="9"/>
  <c r="AM33" i="9"/>
  <c r="AL33" i="9"/>
  <c r="AK33" i="9"/>
  <c r="AJ33" i="9"/>
  <c r="AH33" i="9"/>
  <c r="AI33" i="9" s="1"/>
  <c r="CP32" i="9"/>
  <c r="CO32" i="9"/>
  <c r="CN32" i="9"/>
  <c r="CM32" i="9"/>
  <c r="CL32" i="9"/>
  <c r="CK32" i="9"/>
  <c r="CI32" i="9"/>
  <c r="CJ32" i="9" s="1"/>
  <c r="CH32" i="9"/>
  <c r="CG32" i="9"/>
  <c r="CF32" i="9"/>
  <c r="CE32" i="9"/>
  <c r="CD32" i="9"/>
  <c r="CC32" i="9"/>
  <c r="CA32" i="9"/>
  <c r="CB32" i="9" s="1"/>
  <c r="BY32" i="9"/>
  <c r="BZ32" i="9" s="1"/>
  <c r="BX32" i="9"/>
  <c r="BW32" i="9"/>
  <c r="BV32" i="9"/>
  <c r="BU32" i="9"/>
  <c r="BS32" i="9"/>
  <c r="BT32" i="9" s="1"/>
  <c r="BQ32" i="9"/>
  <c r="BR32" i="9" s="1"/>
  <c r="BP32" i="9"/>
  <c r="BO32" i="9"/>
  <c r="BN32" i="9"/>
  <c r="BM32" i="9"/>
  <c r="BK32" i="9"/>
  <c r="BL32" i="9" s="1"/>
  <c r="BJ32" i="9"/>
  <c r="BI32" i="9"/>
  <c r="BH32" i="9"/>
  <c r="BG32" i="9"/>
  <c r="BF32" i="9"/>
  <c r="BE32" i="9"/>
  <c r="BC32" i="9"/>
  <c r="BD32" i="9" s="1"/>
  <c r="BA32" i="9"/>
  <c r="AZ32" i="9"/>
  <c r="AY32" i="9"/>
  <c r="AX32" i="9"/>
  <c r="AW32" i="9"/>
  <c r="AV32" i="9"/>
  <c r="AT32" i="9"/>
  <c r="AU32" i="9" s="1"/>
  <c r="AR32" i="9"/>
  <c r="AS32" i="9" s="1"/>
  <c r="AQ32" i="9"/>
  <c r="AP32" i="9"/>
  <c r="AO32" i="9"/>
  <c r="AN32" i="9"/>
  <c r="AL32" i="9"/>
  <c r="AM32" i="9" s="1"/>
  <c r="AK32" i="9"/>
  <c r="AJ32" i="9"/>
  <c r="AI32" i="9"/>
  <c r="AH32" i="9"/>
  <c r="CP31" i="9"/>
  <c r="CO31" i="9"/>
  <c r="CM31" i="9"/>
  <c r="CN31" i="9" s="1"/>
  <c r="CL31" i="9"/>
  <c r="CK31" i="9"/>
  <c r="CJ31" i="9"/>
  <c r="CI31" i="9"/>
  <c r="CH31" i="9"/>
  <c r="CG31" i="9"/>
  <c r="CE31" i="9"/>
  <c r="CF31" i="9" s="1"/>
  <c r="CD31" i="9"/>
  <c r="CC31" i="9"/>
  <c r="CB31" i="9"/>
  <c r="CA31" i="9"/>
  <c r="BZ31" i="9"/>
  <c r="BY31" i="9"/>
  <c r="BW31" i="9"/>
  <c r="BX31" i="9" s="1"/>
  <c r="BU31" i="9"/>
  <c r="BV31" i="9" s="1"/>
  <c r="BT31" i="9"/>
  <c r="BS31" i="9"/>
  <c r="BR31" i="9"/>
  <c r="BQ31" i="9"/>
  <c r="BO31" i="9"/>
  <c r="BP31" i="9" s="1"/>
  <c r="BM31" i="9"/>
  <c r="BN31" i="9" s="1"/>
  <c r="BL31" i="9"/>
  <c r="BK31" i="9"/>
  <c r="BJ31" i="9"/>
  <c r="BI31" i="9"/>
  <c r="BG31" i="9"/>
  <c r="BH31" i="9" s="1"/>
  <c r="BF31" i="9"/>
  <c r="BE31" i="9"/>
  <c r="BD31" i="9"/>
  <c r="BC31" i="9"/>
  <c r="BA31" i="9"/>
  <c r="AZ31" i="9"/>
  <c r="AX31" i="9"/>
  <c r="AY31" i="9" s="1"/>
  <c r="AW31" i="9"/>
  <c r="AV31" i="9"/>
  <c r="AU31" i="9"/>
  <c r="AT31" i="9"/>
  <c r="AS31" i="9"/>
  <c r="AR31" i="9"/>
  <c r="AP31" i="9"/>
  <c r="AQ31" i="9" s="1"/>
  <c r="AN31" i="9"/>
  <c r="AO31" i="9" s="1"/>
  <c r="AM31" i="9"/>
  <c r="AL31" i="9"/>
  <c r="AK31" i="9"/>
  <c r="AJ31" i="9"/>
  <c r="AH31" i="9"/>
  <c r="AI31" i="9" s="1"/>
  <c r="CP30" i="9"/>
  <c r="CO30" i="9"/>
  <c r="CN30" i="9"/>
  <c r="CM30" i="9"/>
  <c r="CL30" i="9"/>
  <c r="CK30" i="9"/>
  <c r="CI30" i="9"/>
  <c r="CJ30" i="9" s="1"/>
  <c r="CH30" i="9"/>
  <c r="CG30" i="9"/>
  <c r="CF30" i="9"/>
  <c r="CE30" i="9"/>
  <c r="CD30" i="9"/>
  <c r="CC30" i="9"/>
  <c r="CA30" i="9"/>
  <c r="CB30" i="9" s="1"/>
  <c r="BZ30" i="9"/>
  <c r="BY30" i="9"/>
  <c r="BX30" i="9"/>
  <c r="BW30" i="9"/>
  <c r="BV30" i="9"/>
  <c r="BU30" i="9"/>
  <c r="BS30" i="9"/>
  <c r="BT30" i="9" s="1"/>
  <c r="BQ30" i="9"/>
  <c r="BR30" i="9" s="1"/>
  <c r="BP30" i="9"/>
  <c r="BO30" i="9"/>
  <c r="BN30" i="9"/>
  <c r="BM30" i="9"/>
  <c r="BK30" i="9"/>
  <c r="BL30" i="9" s="1"/>
  <c r="BI30" i="9"/>
  <c r="BJ30" i="9" s="1"/>
  <c r="BH30" i="9"/>
  <c r="BG30" i="9"/>
  <c r="BF30" i="9"/>
  <c r="BE30" i="9"/>
  <c r="BC30" i="9"/>
  <c r="BD30" i="9" s="1"/>
  <c r="BA30" i="9"/>
  <c r="AZ30" i="9"/>
  <c r="AY30" i="9"/>
  <c r="AX30" i="9"/>
  <c r="AW30" i="9"/>
  <c r="AV30" i="9"/>
  <c r="AT30" i="9"/>
  <c r="AU30" i="9" s="1"/>
  <c r="AS30" i="9"/>
  <c r="AR30" i="9"/>
  <c r="AQ30" i="9"/>
  <c r="AP30" i="9"/>
  <c r="AO30" i="9"/>
  <c r="AN30" i="9"/>
  <c r="AL30" i="9"/>
  <c r="AM30" i="9" s="1"/>
  <c r="AJ30" i="9"/>
  <c r="AK30" i="9" s="1"/>
  <c r="AI30" i="9"/>
  <c r="AH30" i="9"/>
  <c r="CP29" i="9"/>
  <c r="CO29" i="9"/>
  <c r="CM29" i="9"/>
  <c r="CN29" i="9" s="1"/>
  <c r="CL29" i="9"/>
  <c r="CK29" i="9"/>
  <c r="CJ29" i="9"/>
  <c r="CI29" i="9"/>
  <c r="CH29" i="9"/>
  <c r="CG29" i="9"/>
  <c r="CE29" i="9"/>
  <c r="CF29" i="9" s="1"/>
  <c r="CD29" i="9"/>
  <c r="CC29" i="9"/>
  <c r="CB29" i="9"/>
  <c r="CA29" i="9"/>
  <c r="BZ29" i="9"/>
  <c r="BY29" i="9"/>
  <c r="BW29" i="9"/>
  <c r="BX29" i="9" s="1"/>
  <c r="BV29" i="9"/>
  <c r="BU29" i="9"/>
  <c r="BT29" i="9"/>
  <c r="BS29" i="9"/>
  <c r="BR29" i="9"/>
  <c r="BQ29" i="9"/>
  <c r="BO29" i="9"/>
  <c r="BP29" i="9" s="1"/>
  <c r="BM29" i="9"/>
  <c r="BN29" i="9" s="1"/>
  <c r="BL29" i="9"/>
  <c r="BK29" i="9"/>
  <c r="BI29" i="9"/>
  <c r="BJ29" i="9" s="1"/>
  <c r="BG29" i="9"/>
  <c r="BH29" i="9" s="1"/>
  <c r="BE29" i="9"/>
  <c r="BF29" i="9" s="1"/>
  <c r="BD29" i="9"/>
  <c r="BC29" i="9"/>
  <c r="BA29" i="9"/>
  <c r="AZ29" i="9"/>
  <c r="AX29" i="9"/>
  <c r="AY29" i="9" s="1"/>
  <c r="AW29" i="9"/>
  <c r="AV29" i="9"/>
  <c r="AU29" i="9"/>
  <c r="AT29" i="9"/>
  <c r="AS29" i="9"/>
  <c r="AR29" i="9"/>
  <c r="AP29" i="9"/>
  <c r="AQ29" i="9" s="1"/>
  <c r="AO29" i="9"/>
  <c r="AN29" i="9"/>
  <c r="AM29" i="9"/>
  <c r="AL29" i="9"/>
  <c r="AK29" i="9"/>
  <c r="AJ29" i="9"/>
  <c r="AH29" i="9"/>
  <c r="AI29" i="9" s="1"/>
  <c r="CO28" i="9"/>
  <c r="CP28" i="9" s="1"/>
  <c r="CN28" i="9"/>
  <c r="CM28" i="9"/>
  <c r="CK28" i="9"/>
  <c r="CL28" i="9" s="1"/>
  <c r="CI28" i="9"/>
  <c r="CJ28" i="9" s="1"/>
  <c r="CH28" i="9"/>
  <c r="CG28" i="9"/>
  <c r="CF28" i="9"/>
  <c r="CE28" i="9"/>
  <c r="CC28" i="9"/>
  <c r="CD28" i="9" s="1"/>
  <c r="CA28" i="9"/>
  <c r="CB28" i="9" s="1"/>
  <c r="BZ28" i="9"/>
  <c r="BY28" i="9"/>
  <c r="BX28" i="9"/>
  <c r="BW28" i="9"/>
  <c r="BV28" i="9"/>
  <c r="BU28" i="9"/>
  <c r="BS28" i="9"/>
  <c r="BT28" i="9" s="1"/>
  <c r="BR28" i="9"/>
  <c r="BQ28" i="9"/>
  <c r="BP28" i="9"/>
  <c r="BO28" i="9"/>
  <c r="BN28" i="9"/>
  <c r="BM28" i="9"/>
  <c r="BK28" i="9"/>
  <c r="BL28" i="9" s="1"/>
  <c r="BI28" i="9"/>
  <c r="BJ28" i="9" s="1"/>
  <c r="BH28" i="9"/>
  <c r="BG28" i="9"/>
  <c r="BE28" i="9"/>
  <c r="BF28" i="9" s="1"/>
  <c r="BC28" i="9"/>
  <c r="BD28" i="9" s="1"/>
  <c r="AZ28" i="9"/>
  <c r="BA28" i="9" s="1"/>
  <c r="AY28" i="9"/>
  <c r="AX28" i="9"/>
  <c r="AW28" i="9"/>
  <c r="AV28" i="9"/>
  <c r="AT28" i="9"/>
  <c r="AU28" i="9" s="1"/>
  <c r="AS28" i="9"/>
  <c r="AR28" i="9"/>
  <c r="AQ28" i="9"/>
  <c r="AP28" i="9"/>
  <c r="AO28" i="9"/>
  <c r="AN28" i="9"/>
  <c r="AL28" i="9"/>
  <c r="AM28" i="9" s="1"/>
  <c r="AK28" i="9"/>
  <c r="AJ28" i="9"/>
  <c r="AI28" i="9"/>
  <c r="AH28" i="9"/>
  <c r="CP27" i="9"/>
  <c r="CO27" i="9"/>
  <c r="CM27" i="9"/>
  <c r="CN27" i="9" s="1"/>
  <c r="CK27" i="9"/>
  <c r="CL27" i="9" s="1"/>
  <c r="CJ27" i="9"/>
  <c r="CI27" i="9"/>
  <c r="CG27" i="9"/>
  <c r="CH27" i="9" s="1"/>
  <c r="CE27" i="9"/>
  <c r="CF27" i="9" s="1"/>
  <c r="CD27" i="9"/>
  <c r="CC27" i="9"/>
  <c r="CB27" i="9"/>
  <c r="CA27" i="9"/>
  <c r="BY27" i="9"/>
  <c r="BZ27" i="9" s="1"/>
  <c r="BW27" i="9"/>
  <c r="BX27" i="9" s="1"/>
  <c r="BV27" i="9"/>
  <c r="BU27" i="9"/>
  <c r="BT27" i="9"/>
  <c r="BS27" i="9"/>
  <c r="BR27" i="9"/>
  <c r="BQ27" i="9"/>
  <c r="BO27" i="9"/>
  <c r="BP27" i="9" s="1"/>
  <c r="BN27" i="9"/>
  <c r="BM27" i="9"/>
  <c r="BL27" i="9"/>
  <c r="BK27" i="9"/>
  <c r="BJ27" i="9"/>
  <c r="BI27" i="9"/>
  <c r="BG27" i="9"/>
  <c r="BH27" i="9" s="1"/>
  <c r="BE27" i="9"/>
  <c r="BF27" i="9" s="1"/>
  <c r="BD27" i="9"/>
  <c r="BC27" i="9"/>
  <c r="AZ27" i="9"/>
  <c r="BA27" i="9" s="1"/>
  <c r="AX27" i="9"/>
  <c r="AY27" i="9" s="1"/>
  <c r="AV27" i="9"/>
  <c r="AW27" i="9" s="1"/>
  <c r="AU27" i="9"/>
  <c r="AT27" i="9"/>
  <c r="AS27" i="9"/>
  <c r="AR27" i="9"/>
  <c r="AP27" i="9"/>
  <c r="AQ27" i="9" s="1"/>
  <c r="AO27" i="9"/>
  <c r="AN27" i="9"/>
  <c r="AL27" i="9"/>
  <c r="AM27" i="9" s="1"/>
  <c r="AK27" i="9"/>
  <c r="AJ27" i="9"/>
  <c r="AH27" i="9"/>
  <c r="AI27" i="9" s="1"/>
  <c r="CP26" i="9"/>
  <c r="CO26" i="9"/>
  <c r="CM26" i="9"/>
  <c r="CN26" i="9" s="1"/>
  <c r="CL26" i="9"/>
  <c r="CK26" i="9"/>
  <c r="CI26" i="9"/>
  <c r="CJ26" i="9" s="1"/>
  <c r="CG26" i="9"/>
  <c r="CH26" i="9" s="1"/>
  <c r="CF26" i="9"/>
  <c r="CE26" i="9"/>
  <c r="CC26" i="9"/>
  <c r="CD26" i="9" s="1"/>
  <c r="CA26" i="9"/>
  <c r="CB26" i="9" s="1"/>
  <c r="BZ26" i="9"/>
  <c r="BY26" i="9"/>
  <c r="BX26" i="9"/>
  <c r="BW26" i="9"/>
  <c r="BU26" i="9"/>
  <c r="BV26" i="9" s="1"/>
  <c r="BT26" i="9"/>
  <c r="BS26" i="9"/>
  <c r="BR26" i="9"/>
  <c r="BQ26" i="9"/>
  <c r="BP26" i="9"/>
  <c r="BO26" i="9"/>
  <c r="BM26" i="9"/>
  <c r="BN26" i="9" s="1"/>
  <c r="BL26" i="9"/>
  <c r="BK26" i="9"/>
  <c r="BJ26" i="9"/>
  <c r="BI26" i="9"/>
  <c r="BH26" i="9"/>
  <c r="BG26" i="9"/>
  <c r="BE26" i="9"/>
  <c r="BF26" i="9" s="1"/>
  <c r="BD26" i="9"/>
  <c r="BC26" i="9"/>
  <c r="BA26" i="9"/>
  <c r="AZ26" i="9"/>
  <c r="AY26" i="9"/>
  <c r="AX26" i="9"/>
  <c r="AV26" i="9"/>
  <c r="AW26" i="9" s="1"/>
  <c r="AU26" i="9"/>
  <c r="AT26" i="9"/>
  <c r="AS26" i="9"/>
  <c r="AR26" i="9"/>
  <c r="AQ26" i="9"/>
  <c r="AP26" i="9"/>
  <c r="AN26" i="9"/>
  <c r="AO26" i="9" s="1"/>
  <c r="AM26" i="9"/>
  <c r="AL26" i="9"/>
  <c r="AK26" i="9"/>
  <c r="AJ26" i="9"/>
  <c r="AI26" i="9"/>
  <c r="AH26" i="9"/>
  <c r="CO25" i="9"/>
  <c r="CP25" i="9" s="1"/>
  <c r="CN25" i="9"/>
  <c r="CM25" i="9"/>
  <c r="CL25" i="9"/>
  <c r="CK25" i="9"/>
  <c r="CJ25" i="9"/>
  <c r="CI25" i="9"/>
  <c r="CG25" i="9"/>
  <c r="CH25" i="9" s="1"/>
  <c r="CF25" i="9"/>
  <c r="CE25" i="9"/>
  <c r="CD25" i="9"/>
  <c r="CC25" i="9"/>
  <c r="CB25" i="9"/>
  <c r="CA25" i="9"/>
  <c r="BY25" i="9"/>
  <c r="BZ25" i="9" s="1"/>
  <c r="BX25" i="9"/>
  <c r="BW25" i="9"/>
  <c r="BV25" i="9"/>
  <c r="BU25" i="9"/>
  <c r="BT25" i="9"/>
  <c r="BS25" i="9"/>
  <c r="BQ25" i="9"/>
  <c r="BR25" i="9" s="1"/>
  <c r="BP25" i="9"/>
  <c r="BO25" i="9"/>
  <c r="BN25" i="9"/>
  <c r="BM25" i="9"/>
  <c r="BL25" i="9"/>
  <c r="BK25" i="9"/>
  <c r="BI25" i="9"/>
  <c r="BJ25" i="9" s="1"/>
  <c r="BH25" i="9"/>
  <c r="BG25" i="9"/>
  <c r="BF25" i="9"/>
  <c r="BE25" i="9"/>
  <c r="BD25" i="9"/>
  <c r="BC25" i="9"/>
  <c r="AZ25" i="9"/>
  <c r="BA25" i="9" s="1"/>
  <c r="AY25" i="9"/>
  <c r="AX25" i="9"/>
  <c r="AW25" i="9"/>
  <c r="AV25" i="9"/>
  <c r="AU25" i="9"/>
  <c r="AT25" i="9"/>
  <c r="AR25" i="9"/>
  <c r="AS25" i="9" s="1"/>
  <c r="AQ25" i="9"/>
  <c r="AP25" i="9"/>
  <c r="AO25" i="9"/>
  <c r="AN25" i="9"/>
  <c r="AM25" i="9"/>
  <c r="AL25" i="9"/>
  <c r="AJ25" i="9"/>
  <c r="AK25" i="9" s="1"/>
  <c r="AI25" i="9"/>
  <c r="AH25" i="9"/>
  <c r="CP24" i="9"/>
  <c r="CO24" i="9"/>
  <c r="CN24" i="9"/>
  <c r="CM24" i="9"/>
  <c r="CK24" i="9"/>
  <c r="CL24" i="9" s="1"/>
  <c r="CJ24" i="9"/>
  <c r="CI24" i="9"/>
  <c r="CH24" i="9"/>
  <c r="CG24" i="9"/>
  <c r="CF24" i="9"/>
  <c r="CE24" i="9"/>
  <c r="CC24" i="9"/>
  <c r="CD24" i="9" s="1"/>
  <c r="CB24" i="9"/>
  <c r="CA24" i="9"/>
  <c r="BZ24" i="9"/>
  <c r="BY24" i="9"/>
  <c r="BX24" i="9"/>
  <c r="BW24" i="9"/>
  <c r="BU24" i="9"/>
  <c r="BV24" i="9" s="1"/>
  <c r="BT24" i="9"/>
  <c r="BS24" i="9"/>
  <c r="BR24" i="9"/>
  <c r="BQ24" i="9"/>
  <c r="BP24" i="9"/>
  <c r="BO24" i="9"/>
  <c r="BM24" i="9"/>
  <c r="BN24" i="9" s="1"/>
  <c r="BL24" i="9"/>
  <c r="BK24" i="9"/>
  <c r="BJ24" i="9"/>
  <c r="BI24" i="9"/>
  <c r="BH24" i="9"/>
  <c r="BG24" i="9"/>
  <c r="BE24" i="9"/>
  <c r="BF24" i="9" s="1"/>
  <c r="BD24" i="9"/>
  <c r="BC24" i="9"/>
  <c r="BA24" i="9"/>
  <c r="AZ24" i="9"/>
  <c r="AY24" i="9"/>
  <c r="AX24" i="9"/>
  <c r="AV24" i="9"/>
  <c r="AW24" i="9" s="1"/>
  <c r="AU24" i="9"/>
  <c r="AT24" i="9"/>
  <c r="AS24" i="9"/>
  <c r="AR24" i="9"/>
  <c r="AQ24" i="9"/>
  <c r="AP24" i="9"/>
  <c r="AN24" i="9"/>
  <c r="AO24" i="9" s="1"/>
  <c r="AM24" i="9"/>
  <c r="AL24" i="9"/>
  <c r="AK24" i="9"/>
  <c r="AJ24" i="9"/>
  <c r="AI24" i="9"/>
  <c r="AH24" i="9"/>
  <c r="CO23" i="9"/>
  <c r="CP23" i="9" s="1"/>
  <c r="CN23" i="9"/>
  <c r="CM23" i="9"/>
  <c r="CL23" i="9"/>
  <c r="CK23" i="9"/>
  <c r="CJ23" i="9"/>
  <c r="CI23" i="9"/>
  <c r="CG23" i="9"/>
  <c r="CH23" i="9" s="1"/>
  <c r="CF23" i="9"/>
  <c r="CE23" i="9"/>
  <c r="CD23" i="9"/>
  <c r="CC23" i="9"/>
  <c r="CB23" i="9"/>
  <c r="CA23" i="9"/>
  <c r="BY23" i="9"/>
  <c r="BZ23" i="9" s="1"/>
  <c r="BX23" i="9"/>
  <c r="BW23" i="9"/>
  <c r="BV23" i="9"/>
  <c r="BU23" i="9"/>
  <c r="BT23" i="9"/>
  <c r="BS23" i="9"/>
  <c r="BQ23" i="9"/>
  <c r="BR23" i="9" s="1"/>
  <c r="BP23" i="9"/>
  <c r="BO23" i="9"/>
  <c r="BN23" i="9"/>
  <c r="BM23" i="9"/>
  <c r="BL23" i="9"/>
  <c r="BK23" i="9"/>
  <c r="BI23" i="9"/>
  <c r="BJ23" i="9" s="1"/>
  <c r="BH23" i="9"/>
  <c r="BG23" i="9"/>
  <c r="BF23" i="9"/>
  <c r="BE23" i="9"/>
  <c r="BD23" i="9"/>
  <c r="BC23" i="9"/>
  <c r="AZ23" i="9"/>
  <c r="BA23" i="9" s="1"/>
  <c r="AY23" i="9"/>
  <c r="AX23" i="9"/>
  <c r="AW23" i="9"/>
  <c r="AV23" i="9"/>
  <c r="AU23" i="9"/>
  <c r="AT23" i="9"/>
  <c r="AR23" i="9"/>
  <c r="AS23" i="9" s="1"/>
  <c r="AQ23" i="9"/>
  <c r="AP23" i="9"/>
  <c r="AO23" i="9"/>
  <c r="AN23" i="9"/>
  <c r="AM23" i="9"/>
  <c r="AL23" i="9"/>
  <c r="AJ23" i="9"/>
  <c r="AK23" i="9" s="1"/>
  <c r="AI23" i="9"/>
  <c r="AH23" i="9"/>
  <c r="CP22" i="9"/>
  <c r="CO22" i="9"/>
  <c r="CN22" i="9"/>
  <c r="CM22" i="9"/>
  <c r="CK22" i="9"/>
  <c r="CL22" i="9" s="1"/>
  <c r="CJ22" i="9"/>
  <c r="CI22" i="9"/>
  <c r="CH22" i="9"/>
  <c r="CG22" i="9"/>
  <c r="CF22" i="9"/>
  <c r="CE22" i="9"/>
  <c r="CC22" i="9"/>
  <c r="CD22" i="9" s="1"/>
  <c r="CB22" i="9"/>
  <c r="CA22" i="9"/>
  <c r="BZ22" i="9"/>
  <c r="BY22" i="9"/>
  <c r="BX22" i="9"/>
  <c r="BW22" i="9"/>
  <c r="BU22" i="9"/>
  <c r="BV22" i="9" s="1"/>
  <c r="BT22" i="9"/>
  <c r="BS22" i="9"/>
  <c r="BR22" i="9"/>
  <c r="BQ22" i="9"/>
  <c r="BP22" i="9"/>
  <c r="BO22" i="9"/>
  <c r="BM22" i="9"/>
  <c r="BN22" i="9" s="1"/>
  <c r="BL22" i="9"/>
  <c r="BK22" i="9"/>
  <c r="BJ22" i="9"/>
  <c r="BI22" i="9"/>
  <c r="BH22" i="9"/>
  <c r="BG22" i="9"/>
  <c r="BE22" i="9"/>
  <c r="BF22" i="9" s="1"/>
  <c r="BD22" i="9"/>
  <c r="BC22" i="9"/>
  <c r="BA22" i="9"/>
  <c r="AZ22" i="9"/>
  <c r="AY22" i="9"/>
  <c r="AX22" i="9"/>
  <c r="AV22" i="9"/>
  <c r="AW22" i="9" s="1"/>
  <c r="AU22" i="9"/>
  <c r="AT22" i="9"/>
  <c r="AS22" i="9"/>
  <c r="AR22" i="9"/>
  <c r="AQ22" i="9"/>
  <c r="AP22" i="9"/>
  <c r="AN22" i="9"/>
  <c r="AO22" i="9" s="1"/>
  <c r="AM22" i="9"/>
  <c r="AL22" i="9"/>
  <c r="AK22" i="9"/>
  <c r="AJ22" i="9"/>
  <c r="AI22" i="9"/>
  <c r="AH22" i="9"/>
  <c r="CO21" i="9"/>
  <c r="CP21" i="9" s="1"/>
  <c r="CN21" i="9"/>
  <c r="CM21" i="9"/>
  <c r="CL21" i="9"/>
  <c r="CK21" i="9"/>
  <c r="CJ21" i="9"/>
  <c r="CI21" i="9"/>
  <c r="CG21" i="9"/>
  <c r="CH21" i="9" s="1"/>
  <c r="CF21" i="9"/>
  <c r="CE21" i="9"/>
  <c r="CD21" i="9"/>
  <c r="CC21" i="9"/>
  <c r="CB21" i="9"/>
  <c r="CA21" i="9"/>
  <c r="BY21" i="9"/>
  <c r="BY34" i="9" s="1"/>
  <c r="BZ34" i="9" s="1"/>
  <c r="BX21" i="9"/>
  <c r="BW21" i="9"/>
  <c r="BV21" i="9"/>
  <c r="BU21" i="9"/>
  <c r="BT21" i="9"/>
  <c r="BS21" i="9"/>
  <c r="BQ21" i="9"/>
  <c r="BQ34" i="9" s="1"/>
  <c r="BR34" i="9" s="1"/>
  <c r="BP21" i="9"/>
  <c r="BO21" i="9"/>
  <c r="BN21" i="9"/>
  <c r="BM21" i="9"/>
  <c r="BL21" i="9"/>
  <c r="BK21" i="9"/>
  <c r="BI21" i="9"/>
  <c r="BJ21" i="9" s="1"/>
  <c r="BH21" i="9"/>
  <c r="BG21" i="9"/>
  <c r="BG34" i="9" s="1"/>
  <c r="BF21" i="9"/>
  <c r="BE21" i="9"/>
  <c r="BD21" i="9"/>
  <c r="BC21" i="9"/>
  <c r="AZ21" i="9"/>
  <c r="AZ34" i="9" s="1"/>
  <c r="BA34" i="9" s="1"/>
  <c r="AY21" i="9"/>
  <c r="AX21" i="9"/>
  <c r="AX34" i="9" s="1"/>
  <c r="AY34" i="9" s="1"/>
  <c r="AW21" i="9"/>
  <c r="AV21" i="9"/>
  <c r="AU21" i="9"/>
  <c r="AT21" i="9"/>
  <c r="AR21" i="9"/>
  <c r="AR34" i="9" s="1"/>
  <c r="AS34" i="9" s="1"/>
  <c r="AQ21" i="9"/>
  <c r="AP21" i="9"/>
  <c r="AP34" i="9" s="1"/>
  <c r="AO21" i="9"/>
  <c r="AN21" i="9"/>
  <c r="AM21" i="9"/>
  <c r="AL21" i="9"/>
  <c r="AJ21" i="9"/>
  <c r="AJ34" i="9" s="1"/>
  <c r="AK34" i="9" s="1"/>
  <c r="AI21" i="9"/>
  <c r="AH21" i="9"/>
  <c r="AH34" i="9" s="1"/>
  <c r="AI34" i="9" s="1"/>
  <c r="CO20" i="9"/>
  <c r="CM20" i="9"/>
  <c r="CK20" i="9"/>
  <c r="CI20" i="9"/>
  <c r="CG20" i="9"/>
  <c r="CE20" i="9"/>
  <c r="CC20" i="9"/>
  <c r="CA20" i="9"/>
  <c r="BY20" i="9"/>
  <c r="BW20" i="9"/>
  <c r="BU20" i="9"/>
  <c r="BS20" i="9"/>
  <c r="BQ20" i="9"/>
  <c r="BO20" i="9"/>
  <c r="BM20" i="9"/>
  <c r="BK20" i="9"/>
  <c r="BI20" i="9"/>
  <c r="BG20" i="9"/>
  <c r="BE20" i="9"/>
  <c r="BC20" i="9"/>
  <c r="AZ20" i="9"/>
  <c r="AX20" i="9"/>
  <c r="AV20" i="9"/>
  <c r="AT20" i="9"/>
  <c r="AR20" i="9"/>
  <c r="AP20" i="9"/>
  <c r="AN20" i="9"/>
  <c r="CP17" i="9"/>
  <c r="CO17" i="9"/>
  <c r="CM17" i="9"/>
  <c r="CN17" i="9" s="1"/>
  <c r="CL17" i="9"/>
  <c r="CK17" i="9"/>
  <c r="CI17" i="9"/>
  <c r="CJ17" i="9" s="1"/>
  <c r="CH17" i="9"/>
  <c r="CG17" i="9"/>
  <c r="CE17" i="9"/>
  <c r="CF17" i="9" s="1"/>
  <c r="CP16" i="9"/>
  <c r="CO16" i="9"/>
  <c r="CM16" i="9"/>
  <c r="CN16" i="9" s="1"/>
  <c r="CL16" i="9"/>
  <c r="CK16" i="9"/>
  <c r="CI16" i="9"/>
  <c r="CJ16" i="9" s="1"/>
  <c r="CH16" i="9"/>
  <c r="CG16" i="9"/>
  <c r="CE16" i="9"/>
  <c r="CF16" i="9" s="1"/>
  <c r="CD16" i="9"/>
  <c r="CC16" i="9"/>
  <c r="CA16" i="9"/>
  <c r="CB16" i="9" s="1"/>
  <c r="BZ16" i="9"/>
  <c r="BY16" i="9"/>
  <c r="BW16" i="9"/>
  <c r="BX16" i="9" s="1"/>
  <c r="BV16" i="9"/>
  <c r="BU16" i="9"/>
  <c r="BS16" i="9"/>
  <c r="BT16" i="9" s="1"/>
  <c r="BR16" i="9"/>
  <c r="BQ16" i="9"/>
  <c r="BO16" i="9"/>
  <c r="BP16" i="9" s="1"/>
  <c r="BN16" i="9"/>
  <c r="BM16" i="9"/>
  <c r="BK16" i="9"/>
  <c r="BL16" i="9" s="1"/>
  <c r="BJ16" i="9"/>
  <c r="BI16" i="9"/>
  <c r="BG16" i="9"/>
  <c r="BH16" i="9" s="1"/>
  <c r="BF16" i="9"/>
  <c r="BE16" i="9"/>
  <c r="BC16" i="9"/>
  <c r="BD16" i="9" s="1"/>
  <c r="BA16" i="9"/>
  <c r="AZ16" i="9"/>
  <c r="AX16" i="9"/>
  <c r="AY16" i="9" s="1"/>
  <c r="AW16" i="9"/>
  <c r="AV16" i="9"/>
  <c r="AT16" i="9"/>
  <c r="AU16" i="9" s="1"/>
  <c r="AS16" i="9"/>
  <c r="AR16" i="9"/>
  <c r="AP16" i="9"/>
  <c r="AQ16" i="9" s="1"/>
  <c r="AO16" i="9"/>
  <c r="AN16" i="9"/>
  <c r="AL16" i="9"/>
  <c r="AM16" i="9" s="1"/>
  <c r="AK16" i="9"/>
  <c r="AJ16" i="9"/>
  <c r="AH16" i="9"/>
  <c r="AI16" i="9" s="1"/>
  <c r="CP15" i="9"/>
  <c r="CO15" i="9"/>
  <c r="CM15" i="9"/>
  <c r="CN15" i="9" s="1"/>
  <c r="CL15" i="9"/>
  <c r="CK15" i="9"/>
  <c r="CI15" i="9"/>
  <c r="CJ15" i="9" s="1"/>
  <c r="CH15" i="9"/>
  <c r="CG15" i="9"/>
  <c r="CE15" i="9"/>
  <c r="CF15" i="9" s="1"/>
  <c r="CD15" i="9"/>
  <c r="CC15" i="9"/>
  <c r="CA15" i="9"/>
  <c r="CB15" i="9" s="1"/>
  <c r="BZ15" i="9"/>
  <c r="BY15" i="9"/>
  <c r="BW15" i="9"/>
  <c r="BX15" i="9" s="1"/>
  <c r="BV15" i="9"/>
  <c r="BU15" i="9"/>
  <c r="BS15" i="9"/>
  <c r="BT15" i="9" s="1"/>
  <c r="BR15" i="9"/>
  <c r="BQ15" i="9"/>
  <c r="BO15" i="9"/>
  <c r="BP15" i="9" s="1"/>
  <c r="BN15" i="9"/>
  <c r="BM15" i="9"/>
  <c r="BK15" i="9"/>
  <c r="BL15" i="9" s="1"/>
  <c r="BJ15" i="9"/>
  <c r="BI15" i="9"/>
  <c r="BG15" i="9"/>
  <c r="BH15" i="9" s="1"/>
  <c r="BF15" i="9"/>
  <c r="BE15" i="9"/>
  <c r="BC15" i="9"/>
  <c r="BD15" i="9" s="1"/>
  <c r="BA15" i="9"/>
  <c r="AZ15" i="9"/>
  <c r="AX15" i="9"/>
  <c r="AY15" i="9" s="1"/>
  <c r="AW15" i="9"/>
  <c r="AV15" i="9"/>
  <c r="AT15" i="9"/>
  <c r="AU15" i="9" s="1"/>
  <c r="AS15" i="9"/>
  <c r="AR15" i="9"/>
  <c r="AP15" i="9"/>
  <c r="AQ15" i="9" s="1"/>
  <c r="AO15" i="9"/>
  <c r="AN15" i="9"/>
  <c r="AL15" i="9"/>
  <c r="AM15" i="9" s="1"/>
  <c r="AK15" i="9"/>
  <c r="AJ15" i="9"/>
  <c r="AH15" i="9"/>
  <c r="AI15" i="9" s="1"/>
  <c r="CP14" i="9"/>
  <c r="CO14" i="9"/>
  <c r="CM14" i="9"/>
  <c r="CN14" i="9" s="1"/>
  <c r="CL14" i="9"/>
  <c r="CK14" i="9"/>
  <c r="CI14" i="9"/>
  <c r="CJ14" i="9" s="1"/>
  <c r="CH14" i="9"/>
  <c r="CG14" i="9"/>
  <c r="CE14" i="9"/>
  <c r="CF14" i="9" s="1"/>
  <c r="CD14" i="9"/>
  <c r="CC14" i="9"/>
  <c r="CA14" i="9"/>
  <c r="CB14" i="9" s="1"/>
  <c r="BZ14" i="9"/>
  <c r="BY14" i="9"/>
  <c r="BW14" i="9"/>
  <c r="BX14" i="9" s="1"/>
  <c r="BV14" i="9"/>
  <c r="BU14" i="9"/>
  <c r="BS14" i="9"/>
  <c r="BT14" i="9" s="1"/>
  <c r="BR14" i="9"/>
  <c r="BQ14" i="9"/>
  <c r="BO14" i="9"/>
  <c r="BP14" i="9" s="1"/>
  <c r="BN14" i="9"/>
  <c r="BM14" i="9"/>
  <c r="BK14" i="9"/>
  <c r="BL14" i="9" s="1"/>
  <c r="BJ14" i="9"/>
  <c r="BI14" i="9"/>
  <c r="BG14" i="9"/>
  <c r="BH14" i="9" s="1"/>
  <c r="BF14" i="9"/>
  <c r="BE14" i="9"/>
  <c r="BC14" i="9"/>
  <c r="BD14" i="9" s="1"/>
  <c r="BA14" i="9"/>
  <c r="AZ14" i="9"/>
  <c r="AX14" i="9"/>
  <c r="AY14" i="9" s="1"/>
  <c r="AW14" i="9"/>
  <c r="AV14" i="9"/>
  <c r="AT14" i="9"/>
  <c r="AU14" i="9" s="1"/>
  <c r="AS14" i="9"/>
  <c r="AR14" i="9"/>
  <c r="AP14" i="9"/>
  <c r="AQ14" i="9" s="1"/>
  <c r="AO14" i="9"/>
  <c r="AN14" i="9"/>
  <c r="AL14" i="9"/>
  <c r="AM14" i="9" s="1"/>
  <c r="AK14" i="9"/>
  <c r="AJ14" i="9"/>
  <c r="AH14" i="9"/>
  <c r="AI14" i="9" s="1"/>
  <c r="CP13" i="9"/>
  <c r="CO13" i="9"/>
  <c r="CM13" i="9"/>
  <c r="CN13" i="9" s="1"/>
  <c r="CL13" i="9"/>
  <c r="CK13" i="9"/>
  <c r="CI13" i="9"/>
  <c r="CJ13" i="9" s="1"/>
  <c r="CH13" i="9"/>
  <c r="CG13" i="9"/>
  <c r="CE13" i="9"/>
  <c r="CF13" i="9" s="1"/>
  <c r="CD13" i="9"/>
  <c r="CC13" i="9"/>
  <c r="CA13" i="9"/>
  <c r="CB13" i="9" s="1"/>
  <c r="BZ13" i="9"/>
  <c r="BY13" i="9"/>
  <c r="BW13" i="9"/>
  <c r="BX13" i="9" s="1"/>
  <c r="BV13" i="9"/>
  <c r="BU13" i="9"/>
  <c r="BS13" i="9"/>
  <c r="BT13" i="9" s="1"/>
  <c r="BR13" i="9"/>
  <c r="BQ13" i="9"/>
  <c r="BO13" i="9"/>
  <c r="BP13" i="9" s="1"/>
  <c r="BN13" i="9"/>
  <c r="BM13" i="9"/>
  <c r="BK13" i="9"/>
  <c r="BL13" i="9" s="1"/>
  <c r="BJ13" i="9"/>
  <c r="BI13" i="9"/>
  <c r="BG13" i="9"/>
  <c r="BH13" i="9" s="1"/>
  <c r="BF13" i="9"/>
  <c r="BE13" i="9"/>
  <c r="BC13" i="9"/>
  <c r="BD13" i="9" s="1"/>
  <c r="BA13" i="9"/>
  <c r="AZ13" i="9"/>
  <c r="AX13" i="9"/>
  <c r="AY13" i="9" s="1"/>
  <c r="AW13" i="9"/>
  <c r="AV13" i="9"/>
  <c r="AT13" i="9"/>
  <c r="AU13" i="9" s="1"/>
  <c r="AS13" i="9"/>
  <c r="AR13" i="9"/>
  <c r="AP13" i="9"/>
  <c r="AQ13" i="9" s="1"/>
  <c r="AO13" i="9"/>
  <c r="AN13" i="9"/>
  <c r="AL13" i="9"/>
  <c r="AM13" i="9" s="1"/>
  <c r="AK13" i="9"/>
  <c r="AJ13" i="9"/>
  <c r="AH13" i="9"/>
  <c r="AI13" i="9" s="1"/>
  <c r="CP12" i="9"/>
  <c r="CO12" i="9"/>
  <c r="CM12" i="9"/>
  <c r="CN12" i="9" s="1"/>
  <c r="CL12" i="9"/>
  <c r="CK12" i="9"/>
  <c r="CI12" i="9"/>
  <c r="CJ12" i="9" s="1"/>
  <c r="CH12" i="9"/>
  <c r="CG12" i="9"/>
  <c r="CE12" i="9"/>
  <c r="CF12" i="9" s="1"/>
  <c r="CD12" i="9"/>
  <c r="CC12" i="9"/>
  <c r="CA12" i="9"/>
  <c r="CB12" i="9" s="1"/>
  <c r="BZ12" i="9"/>
  <c r="BY12" i="9"/>
  <c r="BW12" i="9"/>
  <c r="BX12" i="9" s="1"/>
  <c r="BV12" i="9"/>
  <c r="BU12" i="9"/>
  <c r="BS12" i="9"/>
  <c r="BT12" i="9" s="1"/>
  <c r="BR12" i="9"/>
  <c r="BQ12" i="9"/>
  <c r="BO12" i="9"/>
  <c r="BP12" i="9" s="1"/>
  <c r="BN12" i="9"/>
  <c r="BM12" i="9"/>
  <c r="BK12" i="9"/>
  <c r="BL12" i="9" s="1"/>
  <c r="BJ12" i="9"/>
  <c r="BI12" i="9"/>
  <c r="BG12" i="9"/>
  <c r="BH12" i="9" s="1"/>
  <c r="BF12" i="9"/>
  <c r="BE12" i="9"/>
  <c r="BC12" i="9"/>
  <c r="BD12" i="9" s="1"/>
  <c r="BA12" i="9"/>
  <c r="AZ12" i="9"/>
  <c r="AX12" i="9"/>
  <c r="AY12" i="9" s="1"/>
  <c r="AW12" i="9"/>
  <c r="AV12" i="9"/>
  <c r="AT12" i="9"/>
  <c r="AU12" i="9" s="1"/>
  <c r="AS12" i="9"/>
  <c r="AR12" i="9"/>
  <c r="AP12" i="9"/>
  <c r="AQ12" i="9" s="1"/>
  <c r="AO12" i="9"/>
  <c r="AN12" i="9"/>
  <c r="AL12" i="9"/>
  <c r="AM12" i="9" s="1"/>
  <c r="AK12" i="9"/>
  <c r="AJ12" i="9"/>
  <c r="AH12" i="9"/>
  <c r="AI12" i="9" s="1"/>
  <c r="CP11" i="9"/>
  <c r="CO11" i="9"/>
  <c r="CM11" i="9"/>
  <c r="CN11" i="9" s="1"/>
  <c r="CL11" i="9"/>
  <c r="CK11" i="9"/>
  <c r="CI11" i="9"/>
  <c r="CJ11" i="9" s="1"/>
  <c r="CH11" i="9"/>
  <c r="CG11" i="9"/>
  <c r="CE11" i="9"/>
  <c r="CF11" i="9" s="1"/>
  <c r="CD11" i="9"/>
  <c r="CC11" i="9"/>
  <c r="CA11" i="9"/>
  <c r="CB11" i="9" s="1"/>
  <c r="BZ11" i="9"/>
  <c r="BY11" i="9"/>
  <c r="BW11" i="9"/>
  <c r="BX11" i="9" s="1"/>
  <c r="BV11" i="9"/>
  <c r="BU11" i="9"/>
  <c r="BS11" i="9"/>
  <c r="BT11" i="9" s="1"/>
  <c r="BR11" i="9"/>
  <c r="BQ11" i="9"/>
  <c r="BO11" i="9"/>
  <c r="BP11" i="9" s="1"/>
  <c r="BN11" i="9"/>
  <c r="BM11" i="9"/>
  <c r="BK11" i="9"/>
  <c r="BL11" i="9" s="1"/>
  <c r="BJ11" i="9"/>
  <c r="BI11" i="9"/>
  <c r="BG11" i="9"/>
  <c r="BH11" i="9" s="1"/>
  <c r="BF11" i="9"/>
  <c r="BE11" i="9"/>
  <c r="BC11" i="9"/>
  <c r="BD11" i="9" s="1"/>
  <c r="BA11" i="9"/>
  <c r="AZ11" i="9"/>
  <c r="AX11" i="9"/>
  <c r="AY11" i="9" s="1"/>
  <c r="AW11" i="9"/>
  <c r="AV11" i="9"/>
  <c r="AT11" i="9"/>
  <c r="AU11" i="9" s="1"/>
  <c r="AS11" i="9"/>
  <c r="AR11" i="9"/>
  <c r="AP11" i="9"/>
  <c r="AQ11" i="9" s="1"/>
  <c r="AO11" i="9"/>
  <c r="AN11" i="9"/>
  <c r="AL11" i="9"/>
  <c r="AM11" i="9" s="1"/>
  <c r="AK11" i="9"/>
  <c r="AJ11" i="9"/>
  <c r="AH11" i="9"/>
  <c r="AI11" i="9" s="1"/>
  <c r="CP10" i="9"/>
  <c r="CO10" i="9"/>
  <c r="CM10" i="9"/>
  <c r="CN10" i="9" s="1"/>
  <c r="CL10" i="9"/>
  <c r="CK10" i="9"/>
  <c r="CI10" i="9"/>
  <c r="CJ10" i="9" s="1"/>
  <c r="CH10" i="9"/>
  <c r="CG10" i="9"/>
  <c r="CE10" i="9"/>
  <c r="CF10" i="9" s="1"/>
  <c r="CD10" i="9"/>
  <c r="CC10" i="9"/>
  <c r="CA10" i="9"/>
  <c r="CB10" i="9" s="1"/>
  <c r="BZ10" i="9"/>
  <c r="BY10" i="9"/>
  <c r="BW10" i="9"/>
  <c r="BX10" i="9" s="1"/>
  <c r="BV10" i="9"/>
  <c r="BU10" i="9"/>
  <c r="BS10" i="9"/>
  <c r="BT10" i="9" s="1"/>
  <c r="BR10" i="9"/>
  <c r="BQ10" i="9"/>
  <c r="BO10" i="9"/>
  <c r="BP10" i="9" s="1"/>
  <c r="BN10" i="9"/>
  <c r="BM10" i="9"/>
  <c r="BK10" i="9"/>
  <c r="BL10" i="9" s="1"/>
  <c r="BJ10" i="9"/>
  <c r="BI10" i="9"/>
  <c r="BG10" i="9"/>
  <c r="BH10" i="9" s="1"/>
  <c r="BF10" i="9"/>
  <c r="BE10" i="9"/>
  <c r="BC10" i="9"/>
  <c r="BD10" i="9" s="1"/>
  <c r="BA10" i="9"/>
  <c r="AZ10" i="9"/>
  <c r="AX10" i="9"/>
  <c r="AY10" i="9" s="1"/>
  <c r="AW10" i="9"/>
  <c r="AV10" i="9"/>
  <c r="AT10" i="9"/>
  <c r="AU10" i="9" s="1"/>
  <c r="AS10" i="9"/>
  <c r="AR10" i="9"/>
  <c r="AP10" i="9"/>
  <c r="AQ10" i="9" s="1"/>
  <c r="AO10" i="9"/>
  <c r="AN10" i="9"/>
  <c r="AL10" i="9"/>
  <c r="AM10" i="9" s="1"/>
  <c r="AK10" i="9"/>
  <c r="AJ10" i="9"/>
  <c r="AH10" i="9"/>
  <c r="AI10" i="9" s="1"/>
  <c r="CP9" i="9"/>
  <c r="CO9" i="9"/>
  <c r="CM9" i="9"/>
  <c r="CN9" i="9" s="1"/>
  <c r="CL9" i="9"/>
  <c r="CK9" i="9"/>
  <c r="CI9" i="9"/>
  <c r="CJ9" i="9" s="1"/>
  <c r="CH9" i="9"/>
  <c r="CG9" i="9"/>
  <c r="CE9" i="9"/>
  <c r="CF9" i="9" s="1"/>
  <c r="CD9" i="9"/>
  <c r="CC9" i="9"/>
  <c r="CA9" i="9"/>
  <c r="CB9" i="9" s="1"/>
  <c r="BZ9" i="9"/>
  <c r="BY9" i="9"/>
  <c r="BW9" i="9"/>
  <c r="BX9" i="9" s="1"/>
  <c r="BV9" i="9"/>
  <c r="BU9" i="9"/>
  <c r="BS9" i="9"/>
  <c r="BT9" i="9" s="1"/>
  <c r="BR9" i="9"/>
  <c r="BQ9" i="9"/>
  <c r="BO9" i="9"/>
  <c r="BP9" i="9" s="1"/>
  <c r="BN9" i="9"/>
  <c r="BM9" i="9"/>
  <c r="BK9" i="9"/>
  <c r="BL9" i="9" s="1"/>
  <c r="BJ9" i="9"/>
  <c r="BI9" i="9"/>
  <c r="BG9" i="9"/>
  <c r="BH9" i="9" s="1"/>
  <c r="BF9" i="9"/>
  <c r="BE9" i="9"/>
  <c r="BC9" i="9"/>
  <c r="BD9" i="9" s="1"/>
  <c r="BA9" i="9"/>
  <c r="AZ9" i="9"/>
  <c r="AX9" i="9"/>
  <c r="AY9" i="9" s="1"/>
  <c r="AW9" i="9"/>
  <c r="AV9" i="9"/>
  <c r="AT9" i="9"/>
  <c r="AU9" i="9" s="1"/>
  <c r="AS9" i="9"/>
  <c r="AR9" i="9"/>
  <c r="AP9" i="9"/>
  <c r="AQ9" i="9" s="1"/>
  <c r="AO9" i="9"/>
  <c r="AN9" i="9"/>
  <c r="AL9" i="9"/>
  <c r="AM9" i="9" s="1"/>
  <c r="AK9" i="9"/>
  <c r="AJ9" i="9"/>
  <c r="AH9" i="9"/>
  <c r="AI9" i="9" s="1"/>
  <c r="CP8" i="9"/>
  <c r="CO8" i="9"/>
  <c r="CM8" i="9"/>
  <c r="CN8" i="9" s="1"/>
  <c r="CL8" i="9"/>
  <c r="CK8" i="9"/>
  <c r="CI8" i="9"/>
  <c r="CJ8" i="9" s="1"/>
  <c r="CH8" i="9"/>
  <c r="CG8" i="9"/>
  <c r="CE8" i="9"/>
  <c r="CF8" i="9" s="1"/>
  <c r="CD8" i="9"/>
  <c r="CC8" i="9"/>
  <c r="CA8" i="9"/>
  <c r="CB8" i="9" s="1"/>
  <c r="BZ8" i="9"/>
  <c r="BY8" i="9"/>
  <c r="BW8" i="9"/>
  <c r="BX8" i="9" s="1"/>
  <c r="BV8" i="9"/>
  <c r="BU8" i="9"/>
  <c r="BS8" i="9"/>
  <c r="BT8" i="9" s="1"/>
  <c r="BR8" i="9"/>
  <c r="BQ8" i="9"/>
  <c r="BO8" i="9"/>
  <c r="BP8" i="9" s="1"/>
  <c r="BN8" i="9"/>
  <c r="BM8" i="9"/>
  <c r="BK8" i="9"/>
  <c r="BL8" i="9" s="1"/>
  <c r="BJ8" i="9"/>
  <c r="BI8" i="9"/>
  <c r="BG8" i="9"/>
  <c r="BH8" i="9" s="1"/>
  <c r="BF8" i="9"/>
  <c r="BE8" i="9"/>
  <c r="BC8" i="9"/>
  <c r="BD8" i="9" s="1"/>
  <c r="BA8" i="9"/>
  <c r="AZ8" i="9"/>
  <c r="AX8" i="9"/>
  <c r="AY8" i="9" s="1"/>
  <c r="AW8" i="9"/>
  <c r="AV8" i="9"/>
  <c r="AT8" i="9"/>
  <c r="AU8" i="9" s="1"/>
  <c r="AS8" i="9"/>
  <c r="AR8" i="9"/>
  <c r="AP8" i="9"/>
  <c r="AQ8" i="9" s="1"/>
  <c r="AO8" i="9"/>
  <c r="AN8" i="9"/>
  <c r="AM8" i="9"/>
  <c r="AL8" i="9"/>
  <c r="AK8" i="9"/>
  <c r="AJ8" i="9"/>
  <c r="AH8" i="9"/>
  <c r="AI8" i="9" s="1"/>
  <c r="CP7" i="9"/>
  <c r="CO7" i="9"/>
  <c r="CM7" i="9"/>
  <c r="CN7" i="9" s="1"/>
  <c r="CL7" i="9"/>
  <c r="CK7" i="9"/>
  <c r="CI7" i="9"/>
  <c r="CJ7" i="9" s="1"/>
  <c r="CH7" i="9"/>
  <c r="CG7" i="9"/>
  <c r="CE7" i="9"/>
  <c r="CF7" i="9" s="1"/>
  <c r="CD7" i="9"/>
  <c r="CC7" i="9"/>
  <c r="CA7" i="9"/>
  <c r="CB7" i="9" s="1"/>
  <c r="BZ7" i="9"/>
  <c r="BY7" i="9"/>
  <c r="BX7" i="9"/>
  <c r="BW7" i="9"/>
  <c r="BV7" i="9"/>
  <c r="BU7" i="9"/>
  <c r="BS7" i="9"/>
  <c r="BT7" i="9" s="1"/>
  <c r="BR7" i="9"/>
  <c r="BQ7" i="9"/>
  <c r="BO7" i="9"/>
  <c r="BP7" i="9" s="1"/>
  <c r="BN7" i="9"/>
  <c r="BM7" i="9"/>
  <c r="BK7" i="9"/>
  <c r="BL7" i="9" s="1"/>
  <c r="BJ7" i="9"/>
  <c r="BI7" i="9"/>
  <c r="BH7" i="9"/>
  <c r="BG7" i="9"/>
  <c r="BF7" i="9"/>
  <c r="BE7" i="9"/>
  <c r="BC7" i="9"/>
  <c r="BD7" i="9" s="1"/>
  <c r="BA7" i="9"/>
  <c r="AZ7" i="9"/>
  <c r="AX7" i="9"/>
  <c r="AY7" i="9" s="1"/>
  <c r="AW7" i="9"/>
  <c r="AV7" i="9"/>
  <c r="AT7" i="9"/>
  <c r="AU7" i="9" s="1"/>
  <c r="AS7" i="9"/>
  <c r="AR7" i="9"/>
  <c r="AP7" i="9"/>
  <c r="AQ7" i="9" s="1"/>
  <c r="AO7" i="9"/>
  <c r="AN7" i="9"/>
  <c r="AL7" i="9"/>
  <c r="AM7" i="9" s="1"/>
  <c r="AK7" i="9"/>
  <c r="AJ7" i="9"/>
  <c r="AI7" i="9"/>
  <c r="AH7" i="9"/>
  <c r="CP6" i="9"/>
  <c r="CO6" i="9"/>
  <c r="CM6" i="9"/>
  <c r="CN6" i="9" s="1"/>
  <c r="CL6" i="9"/>
  <c r="CK6" i="9"/>
  <c r="CI6" i="9"/>
  <c r="CJ6" i="9" s="1"/>
  <c r="CH6" i="9"/>
  <c r="CG6" i="9"/>
  <c r="CE6" i="9"/>
  <c r="CF6" i="9" s="1"/>
  <c r="CD6" i="9"/>
  <c r="CC6" i="9"/>
  <c r="CA6" i="9"/>
  <c r="CB6" i="9" s="1"/>
  <c r="BZ6" i="9"/>
  <c r="BY6" i="9"/>
  <c r="BW6" i="9"/>
  <c r="BX6" i="9" s="1"/>
  <c r="BV6" i="9"/>
  <c r="BU6" i="9"/>
  <c r="BT6" i="9"/>
  <c r="BS6" i="9"/>
  <c r="BR6" i="9"/>
  <c r="BQ6" i="9"/>
  <c r="BO6" i="9"/>
  <c r="BP6" i="9" s="1"/>
  <c r="BN6" i="9"/>
  <c r="BM6" i="9"/>
  <c r="BK6" i="9"/>
  <c r="BL6" i="9" s="1"/>
  <c r="BJ6" i="9"/>
  <c r="BI6" i="9"/>
  <c r="BG6" i="9"/>
  <c r="BH6" i="9" s="1"/>
  <c r="BF6" i="9"/>
  <c r="BE6" i="9"/>
  <c r="BD6" i="9"/>
  <c r="BC6" i="9"/>
  <c r="BA6" i="9"/>
  <c r="AZ6" i="9"/>
  <c r="AX6" i="9"/>
  <c r="AY6" i="9" s="1"/>
  <c r="AW6" i="9"/>
  <c r="AV6" i="9"/>
  <c r="AT6" i="9"/>
  <c r="AU6" i="9" s="1"/>
  <c r="AS6" i="9"/>
  <c r="AR6" i="9"/>
  <c r="AP6" i="9"/>
  <c r="AQ6" i="9" s="1"/>
  <c r="AO6" i="9"/>
  <c r="AN6" i="9"/>
  <c r="AL6" i="9"/>
  <c r="AM6" i="9" s="1"/>
  <c r="AK6" i="9"/>
  <c r="AJ6" i="9"/>
  <c r="AH6" i="9"/>
  <c r="AI6" i="9" s="1"/>
  <c r="CP5" i="9"/>
  <c r="CO5" i="9"/>
  <c r="CN5" i="9"/>
  <c r="CM5" i="9"/>
  <c r="CL5" i="9"/>
  <c r="CK5" i="9"/>
  <c r="CI5" i="9"/>
  <c r="CJ5" i="9" s="1"/>
  <c r="CH5" i="9"/>
  <c r="CG5" i="9"/>
  <c r="CE5" i="9"/>
  <c r="CF5" i="9" s="1"/>
  <c r="CD5" i="9"/>
  <c r="CC5" i="9"/>
  <c r="CA5" i="9"/>
  <c r="CB5" i="9" s="1"/>
  <c r="BZ5" i="9"/>
  <c r="BY5" i="9"/>
  <c r="BW5" i="9"/>
  <c r="BW17" i="9" s="1"/>
  <c r="BX17" i="9" s="1"/>
  <c r="BV5" i="9"/>
  <c r="BU5" i="9"/>
  <c r="BS5" i="9"/>
  <c r="BT5" i="9" s="1"/>
  <c r="BR5" i="9"/>
  <c r="BQ5" i="9"/>
  <c r="BP5" i="9"/>
  <c r="BO5" i="9"/>
  <c r="BO17" i="9" s="1"/>
  <c r="BP17" i="9" s="1"/>
  <c r="BN5" i="9"/>
  <c r="BM5" i="9"/>
  <c r="BK5" i="9"/>
  <c r="BL5" i="9" s="1"/>
  <c r="BJ5" i="9"/>
  <c r="BI5" i="9"/>
  <c r="BG5" i="9"/>
  <c r="BH5" i="9" s="1"/>
  <c r="BF5" i="9"/>
  <c r="BE5" i="9"/>
  <c r="BC5" i="9"/>
  <c r="BD5" i="9" s="1"/>
  <c r="BA5" i="9"/>
  <c r="AZ5" i="9"/>
  <c r="AY5" i="9"/>
  <c r="AX5" i="9"/>
  <c r="AX17" i="9" s="1"/>
  <c r="AY17" i="9" s="1"/>
  <c r="AW5" i="9"/>
  <c r="AV5" i="9"/>
  <c r="AT5" i="9"/>
  <c r="AU5" i="9" s="1"/>
  <c r="AS5" i="9"/>
  <c r="AR5" i="9"/>
  <c r="AP5" i="9"/>
  <c r="AP17" i="9" s="1"/>
  <c r="AQ17" i="9" s="1"/>
  <c r="AO5" i="9"/>
  <c r="AN5" i="9"/>
  <c r="AL5" i="9"/>
  <c r="AM5" i="9" s="1"/>
  <c r="AK5" i="9"/>
  <c r="AJ5" i="9"/>
  <c r="AH5" i="9"/>
  <c r="AI5" i="9" s="1"/>
  <c r="CP4" i="9"/>
  <c r="CO4" i="9"/>
  <c r="CM4" i="9"/>
  <c r="CN4" i="9" s="1"/>
  <c r="CL4" i="9"/>
  <c r="CK4" i="9"/>
  <c r="CJ4" i="9"/>
  <c r="CI4" i="9"/>
  <c r="CH4" i="9"/>
  <c r="CG4" i="9"/>
  <c r="CE4" i="9"/>
  <c r="CF4" i="9" s="1"/>
  <c r="CD4" i="9"/>
  <c r="CC4" i="9"/>
  <c r="CC17" i="9" s="1"/>
  <c r="CD17" i="9" s="1"/>
  <c r="CA4" i="9"/>
  <c r="BZ4" i="9"/>
  <c r="BY4" i="9"/>
  <c r="BY17" i="9" s="1"/>
  <c r="BZ17" i="9" s="1"/>
  <c r="BW4" i="9"/>
  <c r="BX4" i="9" s="1"/>
  <c r="BV4" i="9"/>
  <c r="BU4" i="9"/>
  <c r="BU17" i="9" s="1"/>
  <c r="BV17" i="9" s="1"/>
  <c r="BS4" i="9"/>
  <c r="BR4" i="9"/>
  <c r="BQ4" i="9"/>
  <c r="BQ17" i="9" s="1"/>
  <c r="BR17" i="9" s="1"/>
  <c r="BO4" i="9"/>
  <c r="BP4" i="9" s="1"/>
  <c r="BN4" i="9"/>
  <c r="BM4" i="9"/>
  <c r="BM17" i="9" s="1"/>
  <c r="BN17" i="9" s="1"/>
  <c r="BL4" i="9"/>
  <c r="BK4" i="9"/>
  <c r="BJ4" i="9"/>
  <c r="BI4" i="9"/>
  <c r="BI17" i="9" s="1"/>
  <c r="BJ17" i="9" s="1"/>
  <c r="BG4" i="9"/>
  <c r="BH4" i="9" s="1"/>
  <c r="BF4" i="9"/>
  <c r="BE4" i="9"/>
  <c r="BE17" i="9" s="1"/>
  <c r="BF17" i="9" s="1"/>
  <c r="BC4" i="9"/>
  <c r="BD4" i="9" s="1"/>
  <c r="BA4" i="9"/>
  <c r="AZ4" i="9"/>
  <c r="AZ17" i="9" s="1"/>
  <c r="BA17" i="9" s="1"/>
  <c r="AX4" i="9"/>
  <c r="AY4" i="9" s="1"/>
  <c r="AW4" i="9"/>
  <c r="AV4" i="9"/>
  <c r="AV17" i="9" s="1"/>
  <c r="AW17" i="9" s="1"/>
  <c r="AU4" i="9"/>
  <c r="AT4" i="9"/>
  <c r="AS4" i="9"/>
  <c r="AR4" i="9"/>
  <c r="AR17" i="9" s="1"/>
  <c r="AS17" i="9" s="1"/>
  <c r="AP4" i="9"/>
  <c r="AQ4" i="9" s="1"/>
  <c r="AO4" i="9"/>
  <c r="AN4" i="9"/>
  <c r="AN17" i="9" s="1"/>
  <c r="AO17" i="9" s="1"/>
  <c r="AL4" i="9"/>
  <c r="AL17" i="9" s="1"/>
  <c r="AM17" i="9" s="1"/>
  <c r="AK4" i="9"/>
  <c r="AJ4" i="9"/>
  <c r="AJ17" i="9" s="1"/>
  <c r="AK17" i="9" s="1"/>
  <c r="AH4" i="9"/>
  <c r="AI4" i="9" s="1"/>
  <c r="CO3" i="9"/>
  <c r="CM3" i="9"/>
  <c r="CK3" i="9"/>
  <c r="CI3" i="9"/>
  <c r="CG3" i="9"/>
  <c r="CE3" i="9"/>
  <c r="CC3" i="9"/>
  <c r="CA3" i="9"/>
  <c r="BY3" i="9"/>
  <c r="BW3" i="9"/>
  <c r="BU3" i="9"/>
  <c r="BS3" i="9"/>
  <c r="BQ3" i="9"/>
  <c r="BO3" i="9"/>
  <c r="BM3" i="9"/>
  <c r="BK3" i="9"/>
  <c r="BI3" i="9"/>
  <c r="BG3" i="9"/>
  <c r="BE3" i="9"/>
  <c r="BC3" i="9"/>
  <c r="AZ3" i="9"/>
  <c r="AX3" i="9"/>
  <c r="AV3" i="9"/>
  <c r="AT3" i="9"/>
  <c r="AR3" i="9"/>
  <c r="AP3" i="9"/>
  <c r="AN3" i="9"/>
  <c r="AI46" i="19"/>
  <c r="AI30" i="19"/>
  <c r="AH30" i="19"/>
  <c r="CP51" i="19"/>
  <c r="CO51" i="19"/>
  <c r="CM51" i="19"/>
  <c r="CN51" i="19" s="1"/>
  <c r="CK51" i="19"/>
  <c r="CL51" i="19" s="1"/>
  <c r="CI51" i="19"/>
  <c r="CJ51" i="19" s="1"/>
  <c r="CH51" i="19"/>
  <c r="CG51" i="19"/>
  <c r="CE51" i="19"/>
  <c r="CF51" i="19" s="1"/>
  <c r="CO50" i="19"/>
  <c r="CP50" i="19" s="1"/>
  <c r="CM50" i="19"/>
  <c r="CN50" i="19" s="1"/>
  <c r="CL50" i="19"/>
  <c r="CK50" i="19"/>
  <c r="CI50" i="19"/>
  <c r="CJ50" i="19" s="1"/>
  <c r="CG50" i="19"/>
  <c r="CH50" i="19" s="1"/>
  <c r="CF50" i="19"/>
  <c r="CE50" i="19"/>
  <c r="CD50" i="19"/>
  <c r="CC50" i="19"/>
  <c r="CA50" i="19"/>
  <c r="CB50" i="19" s="1"/>
  <c r="BY50" i="19"/>
  <c r="BZ50" i="19" s="1"/>
  <c r="BX50" i="19"/>
  <c r="BW50" i="19"/>
  <c r="BV50" i="19"/>
  <c r="BU50" i="19"/>
  <c r="BS50" i="19"/>
  <c r="BT50" i="19" s="1"/>
  <c r="BQ50" i="19"/>
  <c r="BR50" i="19" s="1"/>
  <c r="BO50" i="19"/>
  <c r="BP50" i="19" s="1"/>
  <c r="BN50" i="19"/>
  <c r="BM50" i="19"/>
  <c r="BK50" i="19"/>
  <c r="BL50" i="19" s="1"/>
  <c r="BI50" i="19"/>
  <c r="BJ50" i="19" s="1"/>
  <c r="BH50" i="19"/>
  <c r="BG50" i="19"/>
  <c r="BF50" i="19"/>
  <c r="BE50" i="19"/>
  <c r="BC50" i="19"/>
  <c r="BD50" i="19" s="1"/>
  <c r="AZ50" i="19"/>
  <c r="BA50" i="19" s="1"/>
  <c r="AY50" i="19"/>
  <c r="AX50" i="19"/>
  <c r="AW50" i="19"/>
  <c r="AV50" i="19"/>
  <c r="AT50" i="19"/>
  <c r="AU50" i="19" s="1"/>
  <c r="AR50" i="19"/>
  <c r="AS50" i="19" s="1"/>
  <c r="AP50" i="19"/>
  <c r="AQ50" i="19" s="1"/>
  <c r="AO50" i="19"/>
  <c r="AN50" i="19"/>
  <c r="AL50" i="19"/>
  <c r="AM50" i="19" s="1"/>
  <c r="AJ50" i="19"/>
  <c r="AK50" i="19" s="1"/>
  <c r="AH50" i="19"/>
  <c r="AI50" i="19" s="1"/>
  <c r="CP49" i="19"/>
  <c r="CO49" i="19"/>
  <c r="CM49" i="19"/>
  <c r="CN49" i="19" s="1"/>
  <c r="CK49" i="19"/>
  <c r="CL49" i="19" s="1"/>
  <c r="CJ49" i="19"/>
  <c r="CI49" i="19"/>
  <c r="CH49" i="19"/>
  <c r="CG49" i="19"/>
  <c r="CE49" i="19"/>
  <c r="CF49" i="19" s="1"/>
  <c r="CC49" i="19"/>
  <c r="CD49" i="19" s="1"/>
  <c r="CB49" i="19"/>
  <c r="CA49" i="19"/>
  <c r="BZ49" i="19"/>
  <c r="BY49" i="19"/>
  <c r="BW49" i="19"/>
  <c r="BX49" i="19" s="1"/>
  <c r="BU49" i="19"/>
  <c r="BV49" i="19" s="1"/>
  <c r="BS49" i="19"/>
  <c r="BT49" i="19" s="1"/>
  <c r="BR49" i="19"/>
  <c r="BQ49" i="19"/>
  <c r="BO49" i="19"/>
  <c r="BP49" i="19" s="1"/>
  <c r="BM49" i="19"/>
  <c r="BN49" i="19" s="1"/>
  <c r="BK49" i="19"/>
  <c r="BL49" i="19" s="1"/>
  <c r="BJ49" i="19"/>
  <c r="BI49" i="19"/>
  <c r="BG49" i="19"/>
  <c r="BH49" i="19" s="1"/>
  <c r="BE49" i="19"/>
  <c r="BF49" i="19" s="1"/>
  <c r="BD49" i="19"/>
  <c r="BC49" i="19"/>
  <c r="BA49" i="19"/>
  <c r="AZ49" i="19"/>
  <c r="AX49" i="19"/>
  <c r="AY49" i="19" s="1"/>
  <c r="AV49" i="19"/>
  <c r="AW49" i="19" s="1"/>
  <c r="AU49" i="19"/>
  <c r="AT49" i="19"/>
  <c r="AS49" i="19"/>
  <c r="AR49" i="19"/>
  <c r="AP49" i="19"/>
  <c r="AQ49" i="19" s="1"/>
  <c r="AN49" i="19"/>
  <c r="AO49" i="19" s="1"/>
  <c r="AM49" i="19"/>
  <c r="AL49" i="19"/>
  <c r="AK49" i="19"/>
  <c r="AJ49" i="19"/>
  <c r="AH49" i="19"/>
  <c r="AI49" i="19" s="1"/>
  <c r="CO48" i="19"/>
  <c r="CP48" i="19" s="1"/>
  <c r="CM48" i="19"/>
  <c r="CN48" i="19" s="1"/>
  <c r="CL48" i="19"/>
  <c r="CK48" i="19"/>
  <c r="CI48" i="19"/>
  <c r="CJ48" i="19" s="1"/>
  <c r="CG48" i="19"/>
  <c r="CH48" i="19" s="1"/>
  <c r="CE48" i="19"/>
  <c r="CF48" i="19" s="1"/>
  <c r="CD48" i="19"/>
  <c r="CC48" i="19"/>
  <c r="CA48" i="19"/>
  <c r="CB48" i="19" s="1"/>
  <c r="BY48" i="19"/>
  <c r="BZ48" i="19" s="1"/>
  <c r="BX48" i="19"/>
  <c r="BW48" i="19"/>
  <c r="BV48" i="19"/>
  <c r="BU48" i="19"/>
  <c r="BS48" i="19"/>
  <c r="BT48" i="19" s="1"/>
  <c r="BQ48" i="19"/>
  <c r="BR48" i="19" s="1"/>
  <c r="BP48" i="19"/>
  <c r="BO48" i="19"/>
  <c r="BN48" i="19"/>
  <c r="BM48" i="19"/>
  <c r="BK48" i="19"/>
  <c r="BL48" i="19" s="1"/>
  <c r="BI48" i="19"/>
  <c r="BJ48" i="19" s="1"/>
  <c r="BG48" i="19"/>
  <c r="BH48" i="19" s="1"/>
  <c r="BF48" i="19"/>
  <c r="BE48" i="19"/>
  <c r="BC48" i="19"/>
  <c r="BD48" i="19" s="1"/>
  <c r="AZ48" i="19"/>
  <c r="BA48" i="19" s="1"/>
  <c r="AX48" i="19"/>
  <c r="AY48" i="19" s="1"/>
  <c r="AW48" i="19"/>
  <c r="AV48" i="19"/>
  <c r="AT48" i="19"/>
  <c r="AU48" i="19" s="1"/>
  <c r="AR48" i="19"/>
  <c r="AS48" i="19" s="1"/>
  <c r="AQ48" i="19"/>
  <c r="AP48" i="19"/>
  <c r="AO48" i="19"/>
  <c r="AN48" i="19"/>
  <c r="AL48" i="19"/>
  <c r="AM48" i="19" s="1"/>
  <c r="AJ48" i="19"/>
  <c r="AK48" i="19" s="1"/>
  <c r="AI48" i="19"/>
  <c r="AH48" i="19"/>
  <c r="CP47" i="19"/>
  <c r="CO47" i="19"/>
  <c r="CM47" i="19"/>
  <c r="CN47" i="19" s="1"/>
  <c r="CK47" i="19"/>
  <c r="CL47" i="19" s="1"/>
  <c r="CI47" i="19"/>
  <c r="CJ47" i="19" s="1"/>
  <c r="CH47" i="19"/>
  <c r="CG47" i="19"/>
  <c r="CE47" i="19"/>
  <c r="CF47" i="19" s="1"/>
  <c r="CC47" i="19"/>
  <c r="CD47" i="19" s="1"/>
  <c r="CA47" i="19"/>
  <c r="CB47" i="19" s="1"/>
  <c r="BZ47" i="19"/>
  <c r="BY47" i="19"/>
  <c r="BW47" i="19"/>
  <c r="BX47" i="19" s="1"/>
  <c r="BU47" i="19"/>
  <c r="BV47" i="19" s="1"/>
  <c r="BT47" i="19"/>
  <c r="BS47" i="19"/>
  <c r="BR47" i="19"/>
  <c r="BQ47" i="19"/>
  <c r="BO47" i="19"/>
  <c r="BP47" i="19" s="1"/>
  <c r="BM47" i="19"/>
  <c r="BN47" i="19" s="1"/>
  <c r="BL47" i="19"/>
  <c r="BK47" i="19"/>
  <c r="BJ47" i="19"/>
  <c r="BI47" i="19"/>
  <c r="BG47" i="19"/>
  <c r="BH47" i="19" s="1"/>
  <c r="BE47" i="19"/>
  <c r="BF47" i="19" s="1"/>
  <c r="BD47" i="19"/>
  <c r="BC47" i="19"/>
  <c r="BA47" i="19"/>
  <c r="AZ47" i="19"/>
  <c r="AX47" i="19"/>
  <c r="AY47" i="19" s="1"/>
  <c r="AV47" i="19"/>
  <c r="AW47" i="19" s="1"/>
  <c r="AT47" i="19"/>
  <c r="AU47" i="19" s="1"/>
  <c r="AS47" i="19"/>
  <c r="AR47" i="19"/>
  <c r="AP47" i="19"/>
  <c r="AQ47" i="19" s="1"/>
  <c r="AN47" i="19"/>
  <c r="AO47" i="19" s="1"/>
  <c r="AM47" i="19"/>
  <c r="AL47" i="19"/>
  <c r="AJ47" i="19"/>
  <c r="AK47" i="19" s="1"/>
  <c r="AH47" i="19"/>
  <c r="AI47" i="19" s="1"/>
  <c r="CO46" i="19"/>
  <c r="CP46" i="19" s="1"/>
  <c r="CN46" i="19"/>
  <c r="CM46" i="19"/>
  <c r="CL46" i="19"/>
  <c r="CK46" i="19"/>
  <c r="CI46" i="19"/>
  <c r="CJ46" i="19" s="1"/>
  <c r="CG46" i="19"/>
  <c r="CH46" i="19" s="1"/>
  <c r="CF46" i="19"/>
  <c r="CE46" i="19"/>
  <c r="CD46" i="19"/>
  <c r="CC46" i="19"/>
  <c r="CA46" i="19"/>
  <c r="CB46" i="19" s="1"/>
  <c r="BY46" i="19"/>
  <c r="BZ46" i="19" s="1"/>
  <c r="BW46" i="19"/>
  <c r="BX46" i="19" s="1"/>
  <c r="BV46" i="19"/>
  <c r="BU46" i="19"/>
  <c r="BS46" i="19"/>
  <c r="BT46" i="19" s="1"/>
  <c r="BQ46" i="19"/>
  <c r="BR46" i="19" s="1"/>
  <c r="BP46" i="19"/>
  <c r="BO46" i="19"/>
  <c r="BM46" i="19"/>
  <c r="BN46" i="19" s="1"/>
  <c r="BK46" i="19"/>
  <c r="BL46" i="19" s="1"/>
  <c r="BI46" i="19"/>
  <c r="BJ46" i="19" s="1"/>
  <c r="BH46" i="19"/>
  <c r="BG46" i="19"/>
  <c r="BF46" i="19"/>
  <c r="BE46" i="19"/>
  <c r="BC46" i="19"/>
  <c r="BD46" i="19" s="1"/>
  <c r="AZ46" i="19"/>
  <c r="BA46" i="19" s="1"/>
  <c r="AY46" i="19"/>
  <c r="AX46" i="19"/>
  <c r="AW46" i="19"/>
  <c r="AV46" i="19"/>
  <c r="AT46" i="19"/>
  <c r="AU46" i="19" s="1"/>
  <c r="AR46" i="19"/>
  <c r="AS46" i="19" s="1"/>
  <c r="AP46" i="19"/>
  <c r="AQ46" i="19" s="1"/>
  <c r="AO46" i="19"/>
  <c r="AN46" i="19"/>
  <c r="AL46" i="19"/>
  <c r="AM46" i="19" s="1"/>
  <c r="AJ46" i="19"/>
  <c r="AK46" i="19" s="1"/>
  <c r="AH46" i="19"/>
  <c r="CO45" i="19"/>
  <c r="CP45" i="19" s="1"/>
  <c r="CM45" i="19"/>
  <c r="CN45" i="19" s="1"/>
  <c r="CK45" i="19"/>
  <c r="CL45" i="19" s="1"/>
  <c r="CJ45" i="19"/>
  <c r="CI45" i="19"/>
  <c r="CH45" i="19"/>
  <c r="CG45" i="19"/>
  <c r="CE45" i="19"/>
  <c r="CF45" i="19" s="1"/>
  <c r="CC45" i="19"/>
  <c r="CD45" i="19" s="1"/>
  <c r="CB45" i="19"/>
  <c r="CA45" i="19"/>
  <c r="BZ45" i="19"/>
  <c r="BY45" i="19"/>
  <c r="BW45" i="19"/>
  <c r="BX45" i="19" s="1"/>
  <c r="BU45" i="19"/>
  <c r="BV45" i="19" s="1"/>
  <c r="BS45" i="19"/>
  <c r="BT45" i="19" s="1"/>
  <c r="BR45" i="19"/>
  <c r="BQ45" i="19"/>
  <c r="BO45" i="19"/>
  <c r="BP45" i="19" s="1"/>
  <c r="BM45" i="19"/>
  <c r="BN45" i="19" s="1"/>
  <c r="BL45" i="19"/>
  <c r="BK45" i="19"/>
  <c r="BI45" i="19"/>
  <c r="BJ45" i="19" s="1"/>
  <c r="BG45" i="19"/>
  <c r="BH45" i="19" s="1"/>
  <c r="BE45" i="19"/>
  <c r="BF45" i="19" s="1"/>
  <c r="BD45" i="19"/>
  <c r="BC45" i="19"/>
  <c r="BA45" i="19"/>
  <c r="AZ45" i="19"/>
  <c r="AX45" i="19"/>
  <c r="AY45" i="19" s="1"/>
  <c r="AV45" i="19"/>
  <c r="AW45" i="19" s="1"/>
  <c r="AU45" i="19"/>
  <c r="AT45" i="19"/>
  <c r="AS45" i="19"/>
  <c r="AR45" i="19"/>
  <c r="AP45" i="19"/>
  <c r="AQ45" i="19" s="1"/>
  <c r="AN45" i="19"/>
  <c r="AO45" i="19" s="1"/>
  <c r="AL45" i="19"/>
  <c r="AM45" i="19" s="1"/>
  <c r="AJ45" i="19"/>
  <c r="AK45" i="19" s="1"/>
  <c r="AH45" i="19"/>
  <c r="AI45" i="19" s="1"/>
  <c r="CO44" i="19"/>
  <c r="CP44" i="19" s="1"/>
  <c r="CN44" i="19"/>
  <c r="CM44" i="19"/>
  <c r="CL44" i="19"/>
  <c r="CK44" i="19"/>
  <c r="CI44" i="19"/>
  <c r="CJ44" i="19" s="1"/>
  <c r="CG44" i="19"/>
  <c r="CH44" i="19" s="1"/>
  <c r="CF44" i="19"/>
  <c r="CE44" i="19"/>
  <c r="CD44" i="19"/>
  <c r="CC44" i="19"/>
  <c r="CA44" i="19"/>
  <c r="CB44" i="19" s="1"/>
  <c r="BY44" i="19"/>
  <c r="BZ44" i="19" s="1"/>
  <c r="BW44" i="19"/>
  <c r="BX44" i="19" s="1"/>
  <c r="BV44" i="19"/>
  <c r="BU44" i="19"/>
  <c r="BS44" i="19"/>
  <c r="BT44" i="19" s="1"/>
  <c r="BQ44" i="19"/>
  <c r="BR44" i="19" s="1"/>
  <c r="BO44" i="19"/>
  <c r="BP44" i="19" s="1"/>
  <c r="BM44" i="19"/>
  <c r="BN44" i="19" s="1"/>
  <c r="BK44" i="19"/>
  <c r="BL44" i="19" s="1"/>
  <c r="BI44" i="19"/>
  <c r="BJ44" i="19" s="1"/>
  <c r="BH44" i="19"/>
  <c r="BG44" i="19"/>
  <c r="BF44" i="19"/>
  <c r="BE44" i="19"/>
  <c r="BC44" i="19"/>
  <c r="BD44" i="19" s="1"/>
  <c r="AZ44" i="19"/>
  <c r="BA44" i="19" s="1"/>
  <c r="AY44" i="19"/>
  <c r="AX44" i="19"/>
  <c r="AW44" i="19"/>
  <c r="AV44" i="19"/>
  <c r="AT44" i="19"/>
  <c r="AU44" i="19" s="1"/>
  <c r="AR44" i="19"/>
  <c r="AS44" i="19" s="1"/>
  <c r="AP44" i="19"/>
  <c r="AQ44" i="19" s="1"/>
  <c r="AO44" i="19"/>
  <c r="AN44" i="19"/>
  <c r="AL44" i="19"/>
  <c r="AM44" i="19" s="1"/>
  <c r="AJ44" i="19"/>
  <c r="AK44" i="19" s="1"/>
  <c r="AH44" i="19"/>
  <c r="AI44" i="19" s="1"/>
  <c r="CO43" i="19"/>
  <c r="CP43" i="19" s="1"/>
  <c r="CM43" i="19"/>
  <c r="CN43" i="19" s="1"/>
  <c r="CK43" i="19"/>
  <c r="CL43" i="19" s="1"/>
  <c r="CJ43" i="19"/>
  <c r="CI43" i="19"/>
  <c r="CH43" i="19"/>
  <c r="CG43" i="19"/>
  <c r="CE43" i="19"/>
  <c r="CF43" i="19" s="1"/>
  <c r="CC43" i="19"/>
  <c r="CD43" i="19" s="1"/>
  <c r="CA43" i="19"/>
  <c r="CB43" i="19" s="1"/>
  <c r="BZ43" i="19"/>
  <c r="BY43" i="19"/>
  <c r="BW43" i="19"/>
  <c r="BX43" i="19" s="1"/>
  <c r="BU43" i="19"/>
  <c r="BV43" i="19" s="1"/>
  <c r="BS43" i="19"/>
  <c r="BT43" i="19" s="1"/>
  <c r="BR43" i="19"/>
  <c r="BQ43" i="19"/>
  <c r="BO43" i="19"/>
  <c r="BP43" i="19" s="1"/>
  <c r="BM43" i="19"/>
  <c r="BN43" i="19" s="1"/>
  <c r="BK43" i="19"/>
  <c r="BI43" i="19"/>
  <c r="BJ43" i="19" s="1"/>
  <c r="BG43" i="19"/>
  <c r="BH43" i="19" s="1"/>
  <c r="BE43" i="19"/>
  <c r="BF43" i="19" s="1"/>
  <c r="BD43" i="19"/>
  <c r="BC43" i="19"/>
  <c r="AZ43" i="19"/>
  <c r="BA43" i="19" s="1"/>
  <c r="AX43" i="19"/>
  <c r="AY43" i="19" s="1"/>
  <c r="AV43" i="19"/>
  <c r="AW43" i="19" s="1"/>
  <c r="AT43" i="19"/>
  <c r="AU43" i="19" s="1"/>
  <c r="AS43" i="19"/>
  <c r="AR43" i="19"/>
  <c r="AP43" i="19"/>
  <c r="AQ43" i="19" s="1"/>
  <c r="AN43" i="19"/>
  <c r="AO43" i="19" s="1"/>
  <c r="AL43" i="19"/>
  <c r="AM43" i="19" s="1"/>
  <c r="AJ43" i="19"/>
  <c r="AK43" i="19" s="1"/>
  <c r="AH43" i="19"/>
  <c r="AI43" i="19" s="1"/>
  <c r="CO42" i="19"/>
  <c r="CP42" i="19" s="1"/>
  <c r="CN42" i="19"/>
  <c r="CM42" i="19"/>
  <c r="CK42" i="19"/>
  <c r="CL42" i="19" s="1"/>
  <c r="CI42" i="19"/>
  <c r="CJ42" i="19" s="1"/>
  <c r="CG42" i="19"/>
  <c r="CH42" i="19" s="1"/>
  <c r="CF42" i="19"/>
  <c r="CE42" i="19"/>
  <c r="CC42" i="19"/>
  <c r="CD42" i="19" s="1"/>
  <c r="CA42" i="19"/>
  <c r="CB42" i="19" s="1"/>
  <c r="BY42" i="19"/>
  <c r="BZ42" i="19" s="1"/>
  <c r="BW42" i="19"/>
  <c r="BX42" i="19" s="1"/>
  <c r="BV42" i="19"/>
  <c r="BU42" i="19"/>
  <c r="BS42" i="19"/>
  <c r="BT42" i="19" s="1"/>
  <c r="BQ42" i="19"/>
  <c r="BR42" i="19" s="1"/>
  <c r="BO42" i="19"/>
  <c r="BP42" i="19" s="1"/>
  <c r="BM42" i="19"/>
  <c r="BN42" i="19" s="1"/>
  <c r="BK42" i="19"/>
  <c r="BL42" i="19" s="1"/>
  <c r="BI42" i="19"/>
  <c r="BJ42" i="19" s="1"/>
  <c r="BG42" i="19"/>
  <c r="BH42" i="19" s="1"/>
  <c r="BE42" i="19"/>
  <c r="BF42" i="19" s="1"/>
  <c r="BC42" i="19"/>
  <c r="BD42" i="19" s="1"/>
  <c r="AZ42" i="19"/>
  <c r="BA42" i="19" s="1"/>
  <c r="AY42" i="19"/>
  <c r="AX42" i="19"/>
  <c r="AV42" i="19"/>
  <c r="AW42" i="19" s="1"/>
  <c r="AT42" i="19"/>
  <c r="AU42" i="19" s="1"/>
  <c r="AR42" i="19"/>
  <c r="AS42" i="19" s="1"/>
  <c r="AP42" i="19"/>
  <c r="AQ42" i="19" s="1"/>
  <c r="AO42" i="19"/>
  <c r="AN42" i="19"/>
  <c r="AL42" i="19"/>
  <c r="AM42" i="19" s="1"/>
  <c r="AJ42" i="19"/>
  <c r="AK42" i="19" s="1"/>
  <c r="AH42" i="19"/>
  <c r="AI42" i="19" s="1"/>
  <c r="CO41" i="19"/>
  <c r="CP41" i="19" s="1"/>
  <c r="CM41" i="19"/>
  <c r="CN41" i="19" s="1"/>
  <c r="CK41" i="19"/>
  <c r="CL41" i="19" s="1"/>
  <c r="CJ41" i="19"/>
  <c r="CI41" i="19"/>
  <c r="CG41" i="19"/>
  <c r="CH41" i="19" s="1"/>
  <c r="CE41" i="19"/>
  <c r="CF41" i="19" s="1"/>
  <c r="CC41" i="19"/>
  <c r="CD41" i="19" s="1"/>
  <c r="CB41" i="19"/>
  <c r="CA41" i="19"/>
  <c r="BY41" i="19"/>
  <c r="BZ41" i="19" s="1"/>
  <c r="BW41" i="19"/>
  <c r="BX41" i="19" s="1"/>
  <c r="BU41" i="19"/>
  <c r="BV41" i="19" s="1"/>
  <c r="BS41" i="19"/>
  <c r="BT41" i="19" s="1"/>
  <c r="BR41" i="19"/>
  <c r="BQ41" i="19"/>
  <c r="BO41" i="19"/>
  <c r="BP41" i="19" s="1"/>
  <c r="BM41" i="19"/>
  <c r="BN41" i="19" s="1"/>
  <c r="BK41" i="19"/>
  <c r="BL41" i="19" s="1"/>
  <c r="BI41" i="19"/>
  <c r="BJ41" i="19" s="1"/>
  <c r="BG41" i="19"/>
  <c r="BH41" i="19" s="1"/>
  <c r="BE41" i="19"/>
  <c r="BF41" i="19" s="1"/>
  <c r="BC41" i="19"/>
  <c r="BD41" i="19" s="1"/>
  <c r="AZ41" i="19"/>
  <c r="BA41" i="19" s="1"/>
  <c r="AX41" i="19"/>
  <c r="AY41" i="19" s="1"/>
  <c r="AV41" i="19"/>
  <c r="AW41" i="19" s="1"/>
  <c r="AU41" i="19"/>
  <c r="AT41" i="19"/>
  <c r="AR41" i="19"/>
  <c r="AS41" i="19" s="1"/>
  <c r="AP41" i="19"/>
  <c r="AQ41" i="19" s="1"/>
  <c r="AN41" i="19"/>
  <c r="AO41" i="19" s="1"/>
  <c r="AL41" i="19"/>
  <c r="AM41" i="19" s="1"/>
  <c r="AK41" i="19"/>
  <c r="AJ41" i="19"/>
  <c r="AH41" i="19"/>
  <c r="AI41" i="19" s="1"/>
  <c r="CO40" i="19"/>
  <c r="CP40" i="19" s="1"/>
  <c r="CM40" i="19"/>
  <c r="CN40" i="19" s="1"/>
  <c r="CK40" i="19"/>
  <c r="CL40" i="19" s="1"/>
  <c r="CI40" i="19"/>
  <c r="CJ40" i="19" s="1"/>
  <c r="CG40" i="19"/>
  <c r="CH40" i="19" s="1"/>
  <c r="CF40" i="19"/>
  <c r="CE40" i="19"/>
  <c r="CC40" i="19"/>
  <c r="CD40" i="19" s="1"/>
  <c r="CA40" i="19"/>
  <c r="CB40" i="19" s="1"/>
  <c r="BY40" i="19"/>
  <c r="BZ40" i="19" s="1"/>
  <c r="BX40" i="19"/>
  <c r="BW40" i="19"/>
  <c r="BU40" i="19"/>
  <c r="BV40" i="19" s="1"/>
  <c r="BS40" i="19"/>
  <c r="BT40" i="19" s="1"/>
  <c r="BQ40" i="19"/>
  <c r="BR40" i="19" s="1"/>
  <c r="BP40" i="19"/>
  <c r="BO40" i="19"/>
  <c r="BM40" i="19"/>
  <c r="BN40" i="19" s="1"/>
  <c r="BK40" i="19"/>
  <c r="BL40" i="19" s="1"/>
  <c r="BI40" i="19"/>
  <c r="BJ40" i="19" s="1"/>
  <c r="BH40" i="19"/>
  <c r="BG40" i="19"/>
  <c r="BE40" i="19"/>
  <c r="BF40" i="19" s="1"/>
  <c r="BC40" i="19"/>
  <c r="BD40" i="19" s="1"/>
  <c r="AZ40" i="19"/>
  <c r="BA40" i="19" s="1"/>
  <c r="AY40" i="19"/>
  <c r="AX40" i="19"/>
  <c r="AV40" i="19"/>
  <c r="AW40" i="19" s="1"/>
  <c r="AT40" i="19"/>
  <c r="AU40" i="19" s="1"/>
  <c r="AR40" i="19"/>
  <c r="AS40" i="19" s="1"/>
  <c r="AQ40" i="19"/>
  <c r="AP40" i="19"/>
  <c r="AN40" i="19"/>
  <c r="AO40" i="19" s="1"/>
  <c r="AL40" i="19"/>
  <c r="AM40" i="19" s="1"/>
  <c r="AJ40" i="19"/>
  <c r="AK40" i="19" s="1"/>
  <c r="AI40" i="19"/>
  <c r="AH40" i="19"/>
  <c r="CO39" i="19"/>
  <c r="CP39" i="19" s="1"/>
  <c r="CM39" i="19"/>
  <c r="CN39" i="19" s="1"/>
  <c r="CK39" i="19"/>
  <c r="CL39" i="19" s="1"/>
  <c r="CJ39" i="19"/>
  <c r="CI39" i="19"/>
  <c r="CG39" i="19"/>
  <c r="CH39" i="19" s="1"/>
  <c r="CE39" i="19"/>
  <c r="CF39" i="19" s="1"/>
  <c r="CC39" i="19"/>
  <c r="CD39" i="19" s="1"/>
  <c r="CB39" i="19"/>
  <c r="CA39" i="19"/>
  <c r="BY39" i="19"/>
  <c r="BZ39" i="19" s="1"/>
  <c r="BW39" i="19"/>
  <c r="BX39" i="19" s="1"/>
  <c r="BU39" i="19"/>
  <c r="BV39" i="19" s="1"/>
  <c r="BT39" i="19"/>
  <c r="BS39" i="19"/>
  <c r="BQ39" i="19"/>
  <c r="BR39" i="19" s="1"/>
  <c r="BO39" i="19"/>
  <c r="BP39" i="19" s="1"/>
  <c r="BM39" i="19"/>
  <c r="BN39" i="19" s="1"/>
  <c r="BL39" i="19"/>
  <c r="BK39" i="19"/>
  <c r="BI39" i="19"/>
  <c r="BJ39" i="19" s="1"/>
  <c r="BG39" i="19"/>
  <c r="BH39" i="19" s="1"/>
  <c r="BE39" i="19"/>
  <c r="BF39" i="19" s="1"/>
  <c r="BD39" i="19"/>
  <c r="BC39" i="19"/>
  <c r="AZ39" i="19"/>
  <c r="BA39" i="19" s="1"/>
  <c r="AX39" i="19"/>
  <c r="AY39" i="19" s="1"/>
  <c r="AV39" i="19"/>
  <c r="AW39" i="19" s="1"/>
  <c r="AU39" i="19"/>
  <c r="AT39" i="19"/>
  <c r="AR39" i="19"/>
  <c r="AS39" i="19" s="1"/>
  <c r="AP39" i="19"/>
  <c r="AQ39" i="19" s="1"/>
  <c r="AN39" i="19"/>
  <c r="AO39" i="19" s="1"/>
  <c r="AM39" i="19"/>
  <c r="AL39" i="19"/>
  <c r="AJ39" i="19"/>
  <c r="AK39" i="19" s="1"/>
  <c r="AH39" i="19"/>
  <c r="AI39" i="19" s="1"/>
  <c r="CO38" i="19"/>
  <c r="CP38" i="19" s="1"/>
  <c r="CN38" i="19"/>
  <c r="CM38" i="19"/>
  <c r="CK38" i="19"/>
  <c r="CL38" i="19" s="1"/>
  <c r="CI38" i="19"/>
  <c r="CJ38" i="19" s="1"/>
  <c r="CG38" i="19"/>
  <c r="CH38" i="19" s="1"/>
  <c r="CF38" i="19"/>
  <c r="CE38" i="19"/>
  <c r="CC38" i="19"/>
  <c r="CA38" i="19"/>
  <c r="CB38" i="19" s="1"/>
  <c r="BY38" i="19"/>
  <c r="BX38" i="19"/>
  <c r="BW38" i="19"/>
  <c r="BU38" i="19"/>
  <c r="BS38" i="19"/>
  <c r="BT38" i="19" s="1"/>
  <c r="BQ38" i="19"/>
  <c r="BP38" i="19"/>
  <c r="BO38" i="19"/>
  <c r="BM38" i="19"/>
  <c r="BK38" i="19"/>
  <c r="BL38" i="19" s="1"/>
  <c r="BI38" i="19"/>
  <c r="BH38" i="19"/>
  <c r="BG38" i="19"/>
  <c r="BE38" i="19"/>
  <c r="BE51" i="19" s="1"/>
  <c r="BF51" i="19" s="1"/>
  <c r="BC38" i="19"/>
  <c r="AZ38" i="19"/>
  <c r="AY38" i="19"/>
  <c r="AX38" i="19"/>
  <c r="AV38" i="19"/>
  <c r="AT38" i="19"/>
  <c r="AU38" i="19" s="1"/>
  <c r="AR38" i="19"/>
  <c r="AQ38" i="19"/>
  <c r="AP38" i="19"/>
  <c r="AN38" i="19"/>
  <c r="AL38" i="19"/>
  <c r="AM38" i="19" s="1"/>
  <c r="AJ38" i="19"/>
  <c r="AI38" i="19"/>
  <c r="AH38" i="19"/>
  <c r="CO37" i="19"/>
  <c r="CM37" i="19"/>
  <c r="CK37" i="19"/>
  <c r="CI37" i="19"/>
  <c r="CG37" i="19"/>
  <c r="CE37" i="19"/>
  <c r="CC37" i="19"/>
  <c r="CA37" i="19"/>
  <c r="BY37" i="19"/>
  <c r="BW37" i="19"/>
  <c r="BU37" i="19"/>
  <c r="BS37" i="19"/>
  <c r="BQ37" i="19"/>
  <c r="BO37" i="19"/>
  <c r="BM37" i="19"/>
  <c r="BK37" i="19"/>
  <c r="BI37" i="19"/>
  <c r="BG37" i="19"/>
  <c r="BE37" i="19"/>
  <c r="BC37" i="19"/>
  <c r="AZ37" i="19"/>
  <c r="AX37" i="19"/>
  <c r="AV37" i="19"/>
  <c r="AT37" i="19"/>
  <c r="AR37" i="19"/>
  <c r="AP37" i="19"/>
  <c r="AN37" i="19"/>
  <c r="CP34" i="19"/>
  <c r="CO34" i="19"/>
  <c r="CM34" i="19"/>
  <c r="CN34" i="19" s="1"/>
  <c r="CK34" i="19"/>
  <c r="CL34" i="19" s="1"/>
  <c r="CJ34" i="19"/>
  <c r="CI34" i="19"/>
  <c r="CH34" i="19"/>
  <c r="CG34" i="19"/>
  <c r="CE34" i="19"/>
  <c r="CF34" i="19" s="1"/>
  <c r="CO33" i="19"/>
  <c r="CP33" i="19" s="1"/>
  <c r="CN33" i="19"/>
  <c r="CM33" i="19"/>
  <c r="CL33" i="19"/>
  <c r="CK33" i="19"/>
  <c r="CI33" i="19"/>
  <c r="CJ33" i="19" s="1"/>
  <c r="CG33" i="19"/>
  <c r="CH33" i="19" s="1"/>
  <c r="CF33" i="19"/>
  <c r="CE33" i="19"/>
  <c r="CD33" i="19"/>
  <c r="CC33" i="19"/>
  <c r="CA33" i="19"/>
  <c r="CB33" i="19" s="1"/>
  <c r="BY33" i="19"/>
  <c r="BZ33" i="19" s="1"/>
  <c r="BX33" i="19"/>
  <c r="BW33" i="19"/>
  <c r="BV33" i="19"/>
  <c r="BU33" i="19"/>
  <c r="BS33" i="19"/>
  <c r="BT33" i="19" s="1"/>
  <c r="BQ33" i="19"/>
  <c r="BR33" i="19" s="1"/>
  <c r="BP33" i="19"/>
  <c r="BO33" i="19"/>
  <c r="BN33" i="19"/>
  <c r="BM33" i="19"/>
  <c r="BK33" i="19"/>
  <c r="BL33" i="19" s="1"/>
  <c r="BI33" i="19"/>
  <c r="BJ33" i="19" s="1"/>
  <c r="BH33" i="19"/>
  <c r="BG33" i="19"/>
  <c r="BF33" i="19"/>
  <c r="BE33" i="19"/>
  <c r="BC33" i="19"/>
  <c r="BD33" i="19" s="1"/>
  <c r="AZ33" i="19"/>
  <c r="BA33" i="19" s="1"/>
  <c r="AY33" i="19"/>
  <c r="AX33" i="19"/>
  <c r="AW33" i="19"/>
  <c r="AV33" i="19"/>
  <c r="AT33" i="19"/>
  <c r="AU33" i="19" s="1"/>
  <c r="AR33" i="19"/>
  <c r="AS33" i="19" s="1"/>
  <c r="AQ33" i="19"/>
  <c r="AP33" i="19"/>
  <c r="AO33" i="19"/>
  <c r="AN33" i="19"/>
  <c r="AL33" i="19"/>
  <c r="AM33" i="19" s="1"/>
  <c r="AJ33" i="19"/>
  <c r="AK33" i="19" s="1"/>
  <c r="AI33" i="19"/>
  <c r="AH33" i="19"/>
  <c r="CP32" i="19"/>
  <c r="CO32" i="19"/>
  <c r="CM32" i="19"/>
  <c r="CN32" i="19" s="1"/>
  <c r="CK32" i="19"/>
  <c r="CL32" i="19" s="1"/>
  <c r="CJ32" i="19"/>
  <c r="CI32" i="19"/>
  <c r="CH32" i="19"/>
  <c r="CG32" i="19"/>
  <c r="CE32" i="19"/>
  <c r="CF32" i="19" s="1"/>
  <c r="CC32" i="19"/>
  <c r="CD32" i="19" s="1"/>
  <c r="CB32" i="19"/>
  <c r="CA32" i="19"/>
  <c r="BZ32" i="19"/>
  <c r="BY32" i="19"/>
  <c r="BW32" i="19"/>
  <c r="BX32" i="19" s="1"/>
  <c r="BU32" i="19"/>
  <c r="BV32" i="19" s="1"/>
  <c r="BT32" i="19"/>
  <c r="BS32" i="19"/>
  <c r="BR32" i="19"/>
  <c r="BQ32" i="19"/>
  <c r="BO32" i="19"/>
  <c r="BP32" i="19" s="1"/>
  <c r="BM32" i="19"/>
  <c r="BN32" i="19" s="1"/>
  <c r="BL32" i="19"/>
  <c r="BK32" i="19"/>
  <c r="BJ32" i="19"/>
  <c r="BI32" i="19"/>
  <c r="BG32" i="19"/>
  <c r="BH32" i="19" s="1"/>
  <c r="BE32" i="19"/>
  <c r="BF32" i="19" s="1"/>
  <c r="BD32" i="19"/>
  <c r="BC32" i="19"/>
  <c r="BA32" i="19"/>
  <c r="AZ32" i="19"/>
  <c r="AX32" i="19"/>
  <c r="AY32" i="19" s="1"/>
  <c r="AV32" i="19"/>
  <c r="AW32" i="19" s="1"/>
  <c r="AU32" i="19"/>
  <c r="AT32" i="19"/>
  <c r="AS32" i="19"/>
  <c r="AR32" i="19"/>
  <c r="AP32" i="19"/>
  <c r="AQ32" i="19" s="1"/>
  <c r="AN32" i="19"/>
  <c r="AO32" i="19" s="1"/>
  <c r="AM32" i="19"/>
  <c r="AL32" i="19"/>
  <c r="AK32" i="19"/>
  <c r="AJ32" i="19"/>
  <c r="AH32" i="19"/>
  <c r="AI32" i="19" s="1"/>
  <c r="CO31" i="19"/>
  <c r="CP31" i="19" s="1"/>
  <c r="CN31" i="19"/>
  <c r="CM31" i="19"/>
  <c r="CL31" i="19"/>
  <c r="CK31" i="19"/>
  <c r="CI31" i="19"/>
  <c r="CJ31" i="19" s="1"/>
  <c r="CG31" i="19"/>
  <c r="CH31" i="19" s="1"/>
  <c r="CF31" i="19"/>
  <c r="CE31" i="19"/>
  <c r="CD31" i="19"/>
  <c r="CC31" i="19"/>
  <c r="CA31" i="19"/>
  <c r="CB31" i="19" s="1"/>
  <c r="BY31" i="19"/>
  <c r="BZ31" i="19" s="1"/>
  <c r="BX31" i="19"/>
  <c r="BW31" i="19"/>
  <c r="BV31" i="19"/>
  <c r="BU31" i="19"/>
  <c r="BS31" i="19"/>
  <c r="BT31" i="19" s="1"/>
  <c r="BQ31" i="19"/>
  <c r="BR31" i="19" s="1"/>
  <c r="BP31" i="19"/>
  <c r="BO31" i="19"/>
  <c r="BN31" i="19"/>
  <c r="BM31" i="19"/>
  <c r="BK31" i="19"/>
  <c r="BL31" i="19" s="1"/>
  <c r="BI31" i="19"/>
  <c r="BJ31" i="19" s="1"/>
  <c r="BH31" i="19"/>
  <c r="BG31" i="19"/>
  <c r="BF31" i="19"/>
  <c r="BE31" i="19"/>
  <c r="BC31" i="19"/>
  <c r="BD31" i="19" s="1"/>
  <c r="AZ31" i="19"/>
  <c r="BA31" i="19" s="1"/>
  <c r="AY31" i="19"/>
  <c r="AX31" i="19"/>
  <c r="AW31" i="19"/>
  <c r="AV31" i="19"/>
  <c r="AT31" i="19"/>
  <c r="AU31" i="19" s="1"/>
  <c r="AR31" i="19"/>
  <c r="AS31" i="19" s="1"/>
  <c r="AQ31" i="19"/>
  <c r="AP31" i="19"/>
  <c r="AO31" i="19"/>
  <c r="AN31" i="19"/>
  <c r="AL31" i="19"/>
  <c r="AM31" i="19" s="1"/>
  <c r="AJ31" i="19"/>
  <c r="AK31" i="19" s="1"/>
  <c r="AI31" i="19"/>
  <c r="AH31" i="19"/>
  <c r="CP30" i="19"/>
  <c r="CO30" i="19"/>
  <c r="CM30" i="19"/>
  <c r="CN30" i="19" s="1"/>
  <c r="CK30" i="19"/>
  <c r="CL30" i="19" s="1"/>
  <c r="CJ30" i="19"/>
  <c r="CI30" i="19"/>
  <c r="CH30" i="19"/>
  <c r="CG30" i="19"/>
  <c r="CE30" i="19"/>
  <c r="CF30" i="19" s="1"/>
  <c r="CC30" i="19"/>
  <c r="CD30" i="19" s="1"/>
  <c r="CB30" i="19"/>
  <c r="CA30" i="19"/>
  <c r="BZ30" i="19"/>
  <c r="BY30" i="19"/>
  <c r="BW30" i="19"/>
  <c r="BX30" i="19" s="1"/>
  <c r="BU30" i="19"/>
  <c r="BV30" i="19" s="1"/>
  <c r="BT30" i="19"/>
  <c r="BS30" i="19"/>
  <c r="BR30" i="19"/>
  <c r="BQ30" i="19"/>
  <c r="BO30" i="19"/>
  <c r="BP30" i="19" s="1"/>
  <c r="BM30" i="19"/>
  <c r="BN30" i="19" s="1"/>
  <c r="BL30" i="19"/>
  <c r="BK30" i="19"/>
  <c r="BJ30" i="19"/>
  <c r="BI30" i="19"/>
  <c r="BH30" i="19"/>
  <c r="BG30" i="19"/>
  <c r="BE30" i="19"/>
  <c r="BF30" i="19" s="1"/>
  <c r="BD30" i="19"/>
  <c r="BC30" i="19"/>
  <c r="BA30" i="19"/>
  <c r="AZ30" i="19"/>
  <c r="AY30" i="19"/>
  <c r="AX30" i="19"/>
  <c r="AV30" i="19"/>
  <c r="AW30" i="19" s="1"/>
  <c r="AU30" i="19"/>
  <c r="AT30" i="19"/>
  <c r="AS30" i="19"/>
  <c r="AR30" i="19"/>
  <c r="AQ30" i="19"/>
  <c r="AP30" i="19"/>
  <c r="AN30" i="19"/>
  <c r="AO30" i="19" s="1"/>
  <c r="AM30" i="19"/>
  <c r="AL30" i="19"/>
  <c r="AK30" i="19"/>
  <c r="AJ30" i="19"/>
  <c r="CO29" i="19"/>
  <c r="CP29" i="19" s="1"/>
  <c r="CN29" i="19"/>
  <c r="CM29" i="19"/>
  <c r="CL29" i="19"/>
  <c r="CK29" i="19"/>
  <c r="CJ29" i="19"/>
  <c r="CI29" i="19"/>
  <c r="CG29" i="19"/>
  <c r="CH29" i="19" s="1"/>
  <c r="CF29" i="19"/>
  <c r="CE29" i="19"/>
  <c r="CD29" i="19"/>
  <c r="CC29" i="19"/>
  <c r="CB29" i="19"/>
  <c r="CA29" i="19"/>
  <c r="BY29" i="19"/>
  <c r="BZ29" i="19" s="1"/>
  <c r="BX29" i="19"/>
  <c r="BW29" i="19"/>
  <c r="BV29" i="19"/>
  <c r="BU29" i="19"/>
  <c r="BT29" i="19"/>
  <c r="BS29" i="19"/>
  <c r="BQ29" i="19"/>
  <c r="BR29" i="19" s="1"/>
  <c r="BP29" i="19"/>
  <c r="BO29" i="19"/>
  <c r="BN29" i="19"/>
  <c r="BM29" i="19"/>
  <c r="BL29" i="19"/>
  <c r="BK29" i="19"/>
  <c r="BI29" i="19"/>
  <c r="BJ29" i="19" s="1"/>
  <c r="BH29" i="19"/>
  <c r="BG29" i="19"/>
  <c r="BF29" i="19"/>
  <c r="BE29" i="19"/>
  <c r="BD29" i="19"/>
  <c r="BC29" i="19"/>
  <c r="AZ29" i="19"/>
  <c r="BA29" i="19" s="1"/>
  <c r="AY29" i="19"/>
  <c r="AX29" i="19"/>
  <c r="AW29" i="19"/>
  <c r="AV29" i="19"/>
  <c r="AU29" i="19"/>
  <c r="AT29" i="19"/>
  <c r="AR29" i="19"/>
  <c r="AS29" i="19" s="1"/>
  <c r="AQ29" i="19"/>
  <c r="AP29" i="19"/>
  <c r="AO29" i="19"/>
  <c r="AN29" i="19"/>
  <c r="AM29" i="19"/>
  <c r="AL29" i="19"/>
  <c r="AJ29" i="19"/>
  <c r="AK29" i="19" s="1"/>
  <c r="AI29" i="19"/>
  <c r="AH29" i="19"/>
  <c r="CP28" i="19"/>
  <c r="CO28" i="19"/>
  <c r="CN28" i="19"/>
  <c r="CM28" i="19"/>
  <c r="CK28" i="19"/>
  <c r="CL28" i="19" s="1"/>
  <c r="CJ28" i="19"/>
  <c r="CI28" i="19"/>
  <c r="CH28" i="19"/>
  <c r="CG28" i="19"/>
  <c r="CF28" i="19"/>
  <c r="CE28" i="19"/>
  <c r="CC28" i="19"/>
  <c r="CD28" i="19" s="1"/>
  <c r="CB28" i="19"/>
  <c r="CA28" i="19"/>
  <c r="BZ28" i="19"/>
  <c r="BY28" i="19"/>
  <c r="BX28" i="19"/>
  <c r="BW28" i="19"/>
  <c r="BU28" i="19"/>
  <c r="BV28" i="19" s="1"/>
  <c r="BT28" i="19"/>
  <c r="BS28" i="19"/>
  <c r="BR28" i="19"/>
  <c r="BQ28" i="19"/>
  <c r="BP28" i="19"/>
  <c r="BO28" i="19"/>
  <c r="BM28" i="19"/>
  <c r="BN28" i="19" s="1"/>
  <c r="BL28" i="19"/>
  <c r="BK28" i="19"/>
  <c r="BJ28" i="19"/>
  <c r="BI28" i="19"/>
  <c r="BH28" i="19"/>
  <c r="BG28" i="19"/>
  <c r="BE28" i="19"/>
  <c r="BF28" i="19" s="1"/>
  <c r="BD28" i="19"/>
  <c r="BC28" i="19"/>
  <c r="BA28" i="19"/>
  <c r="AZ28" i="19"/>
  <c r="AY28" i="19"/>
  <c r="AX28" i="19"/>
  <c r="AV28" i="19"/>
  <c r="AW28" i="19" s="1"/>
  <c r="AU28" i="19"/>
  <c r="AT28" i="19"/>
  <c r="AS28" i="19"/>
  <c r="AR28" i="19"/>
  <c r="AQ28" i="19"/>
  <c r="AP28" i="19"/>
  <c r="AN28" i="19"/>
  <c r="AO28" i="19" s="1"/>
  <c r="AM28" i="19"/>
  <c r="AL28" i="19"/>
  <c r="AK28" i="19"/>
  <c r="AJ28" i="19"/>
  <c r="AI28" i="19"/>
  <c r="AH28" i="19"/>
  <c r="CO27" i="19"/>
  <c r="CP27" i="19" s="1"/>
  <c r="CN27" i="19"/>
  <c r="CM27" i="19"/>
  <c r="CL27" i="19"/>
  <c r="CK27" i="19"/>
  <c r="CJ27" i="19"/>
  <c r="CI27" i="19"/>
  <c r="CG27" i="19"/>
  <c r="CH27" i="19" s="1"/>
  <c r="CF27" i="19"/>
  <c r="CE27" i="19"/>
  <c r="CD27" i="19"/>
  <c r="CC27" i="19"/>
  <c r="CB27" i="19"/>
  <c r="CA27" i="19"/>
  <c r="BY27" i="19"/>
  <c r="BZ27" i="19" s="1"/>
  <c r="BX27" i="19"/>
  <c r="BW27" i="19"/>
  <c r="BV27" i="19"/>
  <c r="BU27" i="19"/>
  <c r="BT27" i="19"/>
  <c r="BS27" i="19"/>
  <c r="BQ27" i="19"/>
  <c r="BR27" i="19" s="1"/>
  <c r="BP27" i="19"/>
  <c r="BO27" i="19"/>
  <c r="BN27" i="19"/>
  <c r="BM27" i="19"/>
  <c r="BL27" i="19"/>
  <c r="BK27" i="19"/>
  <c r="BI27" i="19"/>
  <c r="BJ27" i="19" s="1"/>
  <c r="BH27" i="19"/>
  <c r="BG27" i="19"/>
  <c r="BF27" i="19"/>
  <c r="BE27" i="19"/>
  <c r="BD27" i="19"/>
  <c r="BC27" i="19"/>
  <c r="AZ27" i="19"/>
  <c r="BA27" i="19" s="1"/>
  <c r="AY27" i="19"/>
  <c r="AX27" i="19"/>
  <c r="AW27" i="19"/>
  <c r="AV27" i="19"/>
  <c r="AU27" i="19"/>
  <c r="AT27" i="19"/>
  <c r="AR27" i="19"/>
  <c r="AS27" i="19" s="1"/>
  <c r="AQ27" i="19"/>
  <c r="AP27" i="19"/>
  <c r="AO27" i="19"/>
  <c r="AN27" i="19"/>
  <c r="AM27" i="19"/>
  <c r="AL27" i="19"/>
  <c r="AJ27" i="19"/>
  <c r="AK27" i="19" s="1"/>
  <c r="AI27" i="19"/>
  <c r="AH27" i="19"/>
  <c r="CP26" i="19"/>
  <c r="CO26" i="19"/>
  <c r="CN26" i="19"/>
  <c r="CM26" i="19"/>
  <c r="CK26" i="19"/>
  <c r="CL26" i="19" s="1"/>
  <c r="CJ26" i="19"/>
  <c r="CI26" i="19"/>
  <c r="CH26" i="19"/>
  <c r="CG26" i="19"/>
  <c r="CF26" i="19"/>
  <c r="CE26" i="19"/>
  <c r="CC26" i="19"/>
  <c r="CD26" i="19" s="1"/>
  <c r="CB26" i="19"/>
  <c r="CA26" i="19"/>
  <c r="BZ26" i="19"/>
  <c r="BY26" i="19"/>
  <c r="BX26" i="19"/>
  <c r="BW26" i="19"/>
  <c r="BU26" i="19"/>
  <c r="BV26" i="19" s="1"/>
  <c r="BT26" i="19"/>
  <c r="BS26" i="19"/>
  <c r="BR26" i="19"/>
  <c r="BQ26" i="19"/>
  <c r="BP26" i="19"/>
  <c r="BO26" i="19"/>
  <c r="BM26" i="19"/>
  <c r="BN26" i="19" s="1"/>
  <c r="BL26" i="19"/>
  <c r="BK26" i="19"/>
  <c r="BJ26" i="19"/>
  <c r="BI26" i="19"/>
  <c r="BH26" i="19"/>
  <c r="BG26" i="19"/>
  <c r="BE26" i="19"/>
  <c r="BF26" i="19" s="1"/>
  <c r="BD26" i="19"/>
  <c r="BC26" i="19"/>
  <c r="BA26" i="19"/>
  <c r="AZ26" i="19"/>
  <c r="AY26" i="19"/>
  <c r="AX26" i="19"/>
  <c r="AV26" i="19"/>
  <c r="AW26" i="19" s="1"/>
  <c r="AU26" i="19"/>
  <c r="AT26" i="19"/>
  <c r="AS26" i="19"/>
  <c r="AR26" i="19"/>
  <c r="AQ26" i="19"/>
  <c r="AP26" i="19"/>
  <c r="AN26" i="19"/>
  <c r="AO26" i="19" s="1"/>
  <c r="AM26" i="19"/>
  <c r="AL26" i="19"/>
  <c r="AK26" i="19"/>
  <c r="AJ26" i="19"/>
  <c r="AI26" i="19"/>
  <c r="AH26" i="19"/>
  <c r="CO25" i="19"/>
  <c r="CP25" i="19" s="1"/>
  <c r="CN25" i="19"/>
  <c r="CM25" i="19"/>
  <c r="CL25" i="19"/>
  <c r="CK25" i="19"/>
  <c r="CJ25" i="19"/>
  <c r="CI25" i="19"/>
  <c r="CG25" i="19"/>
  <c r="CH25" i="19" s="1"/>
  <c r="CF25" i="19"/>
  <c r="CE25" i="19"/>
  <c r="CD25" i="19"/>
  <c r="CC25" i="19"/>
  <c r="CB25" i="19"/>
  <c r="CA25" i="19"/>
  <c r="BY25" i="19"/>
  <c r="BZ25" i="19" s="1"/>
  <c r="BX25" i="19"/>
  <c r="BW25" i="19"/>
  <c r="BV25" i="19"/>
  <c r="BU25" i="19"/>
  <c r="BT25" i="19"/>
  <c r="BS25" i="19"/>
  <c r="BQ25" i="19"/>
  <c r="BR25" i="19" s="1"/>
  <c r="BP25" i="19"/>
  <c r="BO25" i="19"/>
  <c r="BN25" i="19"/>
  <c r="BM25" i="19"/>
  <c r="BL25" i="19"/>
  <c r="BK25" i="19"/>
  <c r="BI25" i="19"/>
  <c r="BJ25" i="19" s="1"/>
  <c r="BH25" i="19"/>
  <c r="BG25" i="19"/>
  <c r="BF25" i="19"/>
  <c r="BE25" i="19"/>
  <c r="BD25" i="19"/>
  <c r="BC25" i="19"/>
  <c r="AZ25" i="19"/>
  <c r="BA25" i="19" s="1"/>
  <c r="AY25" i="19"/>
  <c r="AX25" i="19"/>
  <c r="AW25" i="19"/>
  <c r="AV25" i="19"/>
  <c r="AU25" i="19"/>
  <c r="AT25" i="19"/>
  <c r="AR25" i="19"/>
  <c r="AS25" i="19" s="1"/>
  <c r="AQ25" i="19"/>
  <c r="AP25" i="19"/>
  <c r="AO25" i="19"/>
  <c r="AN25" i="19"/>
  <c r="AM25" i="19"/>
  <c r="AL25" i="19"/>
  <c r="AJ25" i="19"/>
  <c r="AK25" i="19" s="1"/>
  <c r="AI25" i="19"/>
  <c r="AH25" i="19"/>
  <c r="CP24" i="19"/>
  <c r="CO24" i="19"/>
  <c r="CN24" i="19"/>
  <c r="CM24" i="19"/>
  <c r="CK24" i="19"/>
  <c r="CL24" i="19" s="1"/>
  <c r="CJ24" i="19"/>
  <c r="CI24" i="19"/>
  <c r="CH24" i="19"/>
  <c r="CG24" i="19"/>
  <c r="CF24" i="19"/>
  <c r="CE24" i="19"/>
  <c r="CC24" i="19"/>
  <c r="CD24" i="19" s="1"/>
  <c r="CB24" i="19"/>
  <c r="CA24" i="19"/>
  <c r="BZ24" i="19"/>
  <c r="BY24" i="19"/>
  <c r="BX24" i="19"/>
  <c r="BW24" i="19"/>
  <c r="BU24" i="19"/>
  <c r="BV24" i="19" s="1"/>
  <c r="BT24" i="19"/>
  <c r="BS24" i="19"/>
  <c r="BR24" i="19"/>
  <c r="BQ24" i="19"/>
  <c r="BP24" i="19"/>
  <c r="BO24" i="19"/>
  <c r="BN24" i="19"/>
  <c r="BM24" i="19"/>
  <c r="BL24" i="19"/>
  <c r="BK24" i="19"/>
  <c r="BJ24" i="19"/>
  <c r="BI24" i="19"/>
  <c r="BH24" i="19"/>
  <c r="BG24" i="19"/>
  <c r="BF24" i="19"/>
  <c r="BE24" i="19"/>
  <c r="BD24" i="19"/>
  <c r="BC24" i="19"/>
  <c r="BA24" i="19"/>
  <c r="AZ24" i="19"/>
  <c r="AY24" i="19"/>
  <c r="AX24" i="19"/>
  <c r="AW24" i="19"/>
  <c r="AV24" i="19"/>
  <c r="AU24" i="19"/>
  <c r="AT24" i="19"/>
  <c r="AS24" i="19"/>
  <c r="AR24" i="19"/>
  <c r="AQ24" i="19"/>
  <c r="AP24" i="19"/>
  <c r="AO24" i="19"/>
  <c r="AN24" i="19"/>
  <c r="AM24" i="19"/>
  <c r="AL24" i="19"/>
  <c r="AK24" i="19"/>
  <c r="AJ24" i="19"/>
  <c r="AI24" i="19"/>
  <c r="AH24" i="19"/>
  <c r="CP23" i="19"/>
  <c r="CO23" i="19"/>
  <c r="CN23" i="19"/>
  <c r="CM23" i="19"/>
  <c r="CL23" i="19"/>
  <c r="CK23" i="19"/>
  <c r="CI23" i="19"/>
  <c r="CJ23" i="19" s="1"/>
  <c r="CH23" i="19"/>
  <c r="CG23" i="19"/>
  <c r="CF23" i="19"/>
  <c r="CE23" i="19"/>
  <c r="CD23" i="19"/>
  <c r="CC23" i="19"/>
  <c r="CA23" i="19"/>
  <c r="CB23" i="19" s="1"/>
  <c r="BZ23" i="19"/>
  <c r="BY23" i="19"/>
  <c r="BX23" i="19"/>
  <c r="BW23" i="19"/>
  <c r="BV23" i="19"/>
  <c r="BU23" i="19"/>
  <c r="BS23" i="19"/>
  <c r="BT23" i="19" s="1"/>
  <c r="BR23" i="19"/>
  <c r="BQ23" i="19"/>
  <c r="BP23" i="19"/>
  <c r="BO23" i="19"/>
  <c r="BN23" i="19"/>
  <c r="BM23" i="19"/>
  <c r="BK23" i="19"/>
  <c r="BL23" i="19" s="1"/>
  <c r="BJ23" i="19"/>
  <c r="BI23" i="19"/>
  <c r="BH23" i="19"/>
  <c r="BG23" i="19"/>
  <c r="BF23" i="19"/>
  <c r="BE23" i="19"/>
  <c r="BC23" i="19"/>
  <c r="BD23" i="19" s="1"/>
  <c r="BA23" i="19"/>
  <c r="AZ23" i="19"/>
  <c r="AY23" i="19"/>
  <c r="AX23" i="19"/>
  <c r="AW23" i="19"/>
  <c r="AV23" i="19"/>
  <c r="AT23" i="19"/>
  <c r="AU23" i="19" s="1"/>
  <c r="AS23" i="19"/>
  <c r="AR23" i="19"/>
  <c r="AQ23" i="19"/>
  <c r="AP23" i="19"/>
  <c r="AO23" i="19"/>
  <c r="AN23" i="19"/>
  <c r="AL23" i="19"/>
  <c r="AM23" i="19" s="1"/>
  <c r="AK23" i="19"/>
  <c r="AJ23" i="19"/>
  <c r="AI23" i="19"/>
  <c r="AH23" i="19"/>
  <c r="CP22" i="19"/>
  <c r="CO22" i="19"/>
  <c r="CM22" i="19"/>
  <c r="CN22" i="19" s="1"/>
  <c r="CL22" i="19"/>
  <c r="CK22" i="19"/>
  <c r="CJ22" i="19"/>
  <c r="CI22" i="19"/>
  <c r="CH22" i="19"/>
  <c r="CG22" i="19"/>
  <c r="CE22" i="19"/>
  <c r="CF22" i="19" s="1"/>
  <c r="CD22" i="19"/>
  <c r="CC22" i="19"/>
  <c r="CB22" i="19"/>
  <c r="CA22" i="19"/>
  <c r="BZ22" i="19"/>
  <c r="BY22" i="19"/>
  <c r="BW22" i="19"/>
  <c r="BX22" i="19" s="1"/>
  <c r="BV22" i="19"/>
  <c r="BU22" i="19"/>
  <c r="BT22" i="19"/>
  <c r="BS22" i="19"/>
  <c r="BR22" i="19"/>
  <c r="BQ22" i="19"/>
  <c r="BO22" i="19"/>
  <c r="BP22" i="19" s="1"/>
  <c r="BN22" i="19"/>
  <c r="BM22" i="19"/>
  <c r="BL22" i="19"/>
  <c r="BK22" i="19"/>
  <c r="BJ22" i="19"/>
  <c r="BI22" i="19"/>
  <c r="BG22" i="19"/>
  <c r="BH22" i="19" s="1"/>
  <c r="BF22" i="19"/>
  <c r="BE22" i="19"/>
  <c r="BD22" i="19"/>
  <c r="BC22" i="19"/>
  <c r="BA22" i="19"/>
  <c r="AZ22" i="19"/>
  <c r="AX22" i="19"/>
  <c r="AY22" i="19" s="1"/>
  <c r="AW22" i="19"/>
  <c r="AV22" i="19"/>
  <c r="AU22" i="19"/>
  <c r="AT22" i="19"/>
  <c r="AS22" i="19"/>
  <c r="AR22" i="19"/>
  <c r="AP22" i="19"/>
  <c r="AQ22" i="19" s="1"/>
  <c r="AO22" i="19"/>
  <c r="AN22" i="19"/>
  <c r="AM22" i="19"/>
  <c r="AL22" i="19"/>
  <c r="AK22" i="19"/>
  <c r="AJ22" i="19"/>
  <c r="AH22" i="19"/>
  <c r="AI22" i="19" s="1"/>
  <c r="CP21" i="19"/>
  <c r="CO21" i="19"/>
  <c r="CN21" i="19"/>
  <c r="CM21" i="19"/>
  <c r="CL21" i="19"/>
  <c r="CK21" i="19"/>
  <c r="CI21" i="19"/>
  <c r="CJ21" i="19" s="1"/>
  <c r="CH21" i="19"/>
  <c r="CG21" i="19"/>
  <c r="CF21" i="19"/>
  <c r="CE21" i="19"/>
  <c r="CD21" i="19"/>
  <c r="CC21" i="19"/>
  <c r="CC34" i="19" s="1"/>
  <c r="CD34" i="19" s="1"/>
  <c r="CA21" i="19"/>
  <c r="BZ21" i="19"/>
  <c r="BY21" i="19"/>
  <c r="BX21" i="19"/>
  <c r="BW21" i="19"/>
  <c r="BV21" i="19"/>
  <c r="BU21" i="19"/>
  <c r="BS21" i="19"/>
  <c r="BR21" i="19"/>
  <c r="BQ21" i="19"/>
  <c r="BP21" i="19"/>
  <c r="BO21" i="19"/>
  <c r="BN21" i="19"/>
  <c r="BM21" i="19"/>
  <c r="BM34" i="19" s="1"/>
  <c r="BN34" i="19" s="1"/>
  <c r="BK21" i="19"/>
  <c r="BJ21" i="19"/>
  <c r="BI21" i="19"/>
  <c r="BH21" i="19"/>
  <c r="BG21" i="19"/>
  <c r="BF21" i="19"/>
  <c r="BE21" i="19"/>
  <c r="BE34" i="19" s="1"/>
  <c r="BF34" i="19" s="1"/>
  <c r="BC21" i="19"/>
  <c r="BA21" i="19"/>
  <c r="AZ21" i="19"/>
  <c r="AY21" i="19"/>
  <c r="AX21" i="19"/>
  <c r="AW21" i="19"/>
  <c r="AV21" i="19"/>
  <c r="AT21" i="19"/>
  <c r="AS21" i="19"/>
  <c r="AR21" i="19"/>
  <c r="AQ21" i="19"/>
  <c r="AP21" i="19"/>
  <c r="AO21" i="19"/>
  <c r="AN21" i="19"/>
  <c r="AL21" i="19"/>
  <c r="AK21" i="19"/>
  <c r="AJ21" i="19"/>
  <c r="AI21" i="19"/>
  <c r="AH21" i="19"/>
  <c r="CO20" i="19"/>
  <c r="CM20" i="19"/>
  <c r="CK20" i="19"/>
  <c r="CI20" i="19"/>
  <c r="CG20" i="19"/>
  <c r="CE20" i="19"/>
  <c r="CC20" i="19"/>
  <c r="CA20" i="19"/>
  <c r="BY20" i="19"/>
  <c r="BW20" i="19"/>
  <c r="BU20" i="19"/>
  <c r="BS20" i="19"/>
  <c r="BQ20" i="19"/>
  <c r="BO20" i="19"/>
  <c r="BM20" i="19"/>
  <c r="BK20" i="19"/>
  <c r="BI20" i="19"/>
  <c r="BG20" i="19"/>
  <c r="BE20" i="19"/>
  <c r="BC20" i="19"/>
  <c r="AZ20" i="19"/>
  <c r="AX20" i="19"/>
  <c r="AV20" i="19"/>
  <c r="AT20" i="19"/>
  <c r="AR20" i="19"/>
  <c r="AP20" i="19"/>
  <c r="AN20" i="19"/>
  <c r="CO17" i="19"/>
  <c r="CP17" i="19" s="1"/>
  <c r="CM17" i="19"/>
  <c r="CN17" i="19" s="1"/>
  <c r="CK17" i="19"/>
  <c r="CL17" i="19" s="1"/>
  <c r="CI17" i="19"/>
  <c r="CJ17" i="19" s="1"/>
  <c r="CH17" i="19"/>
  <c r="CG17" i="19"/>
  <c r="CE17" i="19"/>
  <c r="CF17" i="19" s="1"/>
  <c r="CO16" i="19"/>
  <c r="CP16" i="19" s="1"/>
  <c r="CM16" i="19"/>
  <c r="CN16" i="19" s="1"/>
  <c r="CK16" i="19"/>
  <c r="CL16" i="19" s="1"/>
  <c r="CI16" i="19"/>
  <c r="CJ16" i="19" s="1"/>
  <c r="CG16" i="19"/>
  <c r="CH16" i="19" s="1"/>
  <c r="CE16" i="19"/>
  <c r="CF16" i="19" s="1"/>
  <c r="CD16" i="19"/>
  <c r="CC16" i="19"/>
  <c r="CA16" i="19"/>
  <c r="CB16" i="19" s="1"/>
  <c r="BY16" i="19"/>
  <c r="BZ16" i="19" s="1"/>
  <c r="BW16" i="19"/>
  <c r="BX16" i="19" s="1"/>
  <c r="BU16" i="19"/>
  <c r="BV16" i="19" s="1"/>
  <c r="BS16" i="19"/>
  <c r="BT16" i="19" s="1"/>
  <c r="BQ16" i="19"/>
  <c r="BR16" i="19" s="1"/>
  <c r="BO16" i="19"/>
  <c r="BP16" i="19" s="1"/>
  <c r="BN16" i="19"/>
  <c r="BM16" i="19"/>
  <c r="BK16" i="19"/>
  <c r="BL16" i="19" s="1"/>
  <c r="BI16" i="19"/>
  <c r="BJ16" i="19" s="1"/>
  <c r="BG16" i="19"/>
  <c r="BH16" i="19" s="1"/>
  <c r="BE16" i="19"/>
  <c r="BF16" i="19" s="1"/>
  <c r="BC16" i="19"/>
  <c r="BD16" i="19" s="1"/>
  <c r="AZ16" i="19"/>
  <c r="BA16" i="19" s="1"/>
  <c r="AX16" i="19"/>
  <c r="AY16" i="19" s="1"/>
  <c r="AV16" i="19"/>
  <c r="AW16" i="19" s="1"/>
  <c r="AT16" i="19"/>
  <c r="AU16" i="19" s="1"/>
  <c r="AR16" i="19"/>
  <c r="AS16" i="19" s="1"/>
  <c r="AP16" i="19"/>
  <c r="AQ16" i="19" s="1"/>
  <c r="AN16" i="19"/>
  <c r="AO16" i="19" s="1"/>
  <c r="AL16" i="19"/>
  <c r="AM16" i="19" s="1"/>
  <c r="AJ16" i="19"/>
  <c r="AK16" i="19" s="1"/>
  <c r="AH16" i="19"/>
  <c r="AI16" i="19" s="1"/>
  <c r="CP15" i="19"/>
  <c r="CO15" i="19"/>
  <c r="CM15" i="19"/>
  <c r="CN15" i="19" s="1"/>
  <c r="CK15" i="19"/>
  <c r="CL15" i="19" s="1"/>
  <c r="CI15" i="19"/>
  <c r="CJ15" i="19" s="1"/>
  <c r="CG15" i="19"/>
  <c r="CH15" i="19" s="1"/>
  <c r="CE15" i="19"/>
  <c r="CF15" i="19" s="1"/>
  <c r="CC15" i="19"/>
  <c r="CD15" i="19" s="1"/>
  <c r="CA15" i="19"/>
  <c r="CB15" i="19" s="1"/>
  <c r="BZ15" i="19"/>
  <c r="BY15" i="19"/>
  <c r="BW15" i="19"/>
  <c r="BX15" i="19" s="1"/>
  <c r="BU15" i="19"/>
  <c r="BV15" i="19" s="1"/>
  <c r="BS15" i="19"/>
  <c r="BT15" i="19" s="1"/>
  <c r="BQ15" i="19"/>
  <c r="BR15" i="19" s="1"/>
  <c r="BO15" i="19"/>
  <c r="BP15" i="19" s="1"/>
  <c r="BM15" i="19"/>
  <c r="BN15" i="19" s="1"/>
  <c r="BK15" i="19"/>
  <c r="BL15" i="19" s="1"/>
  <c r="BJ15" i="19"/>
  <c r="BI15" i="19"/>
  <c r="BG15" i="19"/>
  <c r="BH15" i="19" s="1"/>
  <c r="BE15" i="19"/>
  <c r="BF15" i="19" s="1"/>
  <c r="BC15" i="19"/>
  <c r="BD15" i="19" s="1"/>
  <c r="AZ15" i="19"/>
  <c r="BA15" i="19" s="1"/>
  <c r="AX15" i="19"/>
  <c r="AY15" i="19" s="1"/>
  <c r="AV15" i="19"/>
  <c r="AW15" i="19" s="1"/>
  <c r="AT15" i="19"/>
  <c r="AU15" i="19" s="1"/>
  <c r="AR15" i="19"/>
  <c r="AS15" i="19" s="1"/>
  <c r="AP15" i="19"/>
  <c r="AQ15" i="19" s="1"/>
  <c r="AN15" i="19"/>
  <c r="AO15" i="19" s="1"/>
  <c r="AL15" i="19"/>
  <c r="AM15" i="19" s="1"/>
  <c r="AJ15" i="19"/>
  <c r="AK15" i="19" s="1"/>
  <c r="AH15" i="19"/>
  <c r="AI15" i="19" s="1"/>
  <c r="CO14" i="19"/>
  <c r="CP14" i="19" s="1"/>
  <c r="CM14" i="19"/>
  <c r="CN14" i="19" s="1"/>
  <c r="CL14" i="19"/>
  <c r="CK14" i="19"/>
  <c r="CI14" i="19"/>
  <c r="CJ14" i="19" s="1"/>
  <c r="CG14" i="19"/>
  <c r="CH14" i="19" s="1"/>
  <c r="CE14" i="19"/>
  <c r="CF14" i="19" s="1"/>
  <c r="CC14" i="19"/>
  <c r="CD14" i="19" s="1"/>
  <c r="CA14" i="19"/>
  <c r="CB14" i="19" s="1"/>
  <c r="BY14" i="19"/>
  <c r="BZ14" i="19" s="1"/>
  <c r="BW14" i="19"/>
  <c r="BX14" i="19" s="1"/>
  <c r="BV14" i="19"/>
  <c r="BU14" i="19"/>
  <c r="BS14" i="19"/>
  <c r="BT14" i="19" s="1"/>
  <c r="BQ14" i="19"/>
  <c r="BR14" i="19" s="1"/>
  <c r="BO14" i="19"/>
  <c r="BP14" i="19" s="1"/>
  <c r="BM14" i="19"/>
  <c r="BN14" i="19" s="1"/>
  <c r="BK14" i="19"/>
  <c r="BL14" i="19" s="1"/>
  <c r="BI14" i="19"/>
  <c r="BJ14" i="19" s="1"/>
  <c r="BG14" i="19"/>
  <c r="BH14" i="19" s="1"/>
  <c r="BF14" i="19"/>
  <c r="BE14" i="19"/>
  <c r="BC14" i="19"/>
  <c r="BD14" i="19" s="1"/>
  <c r="AZ14" i="19"/>
  <c r="BA14" i="19" s="1"/>
  <c r="AX14" i="19"/>
  <c r="AY14" i="19" s="1"/>
  <c r="AV14" i="19"/>
  <c r="AW14" i="19" s="1"/>
  <c r="AT14" i="19"/>
  <c r="AU14" i="19" s="1"/>
  <c r="AR14" i="19"/>
  <c r="AS14" i="19" s="1"/>
  <c r="AP14" i="19"/>
  <c r="AQ14" i="19" s="1"/>
  <c r="AN14" i="19"/>
  <c r="AO14" i="19" s="1"/>
  <c r="AL14" i="19"/>
  <c r="AM14" i="19" s="1"/>
  <c r="AJ14" i="19"/>
  <c r="AK14" i="19" s="1"/>
  <c r="AH14" i="19"/>
  <c r="AI14" i="19" s="1"/>
  <c r="CO13" i="19"/>
  <c r="CP13" i="19" s="1"/>
  <c r="CM13" i="19"/>
  <c r="CN13" i="19" s="1"/>
  <c r="CK13" i="19"/>
  <c r="CL13" i="19" s="1"/>
  <c r="CI13" i="19"/>
  <c r="CJ13" i="19" s="1"/>
  <c r="CH13" i="19"/>
  <c r="CG13" i="19"/>
  <c r="CE13" i="19"/>
  <c r="CF13" i="19" s="1"/>
  <c r="CC13" i="19"/>
  <c r="CD13" i="19" s="1"/>
  <c r="CA13" i="19"/>
  <c r="CB13" i="19" s="1"/>
  <c r="BY13" i="19"/>
  <c r="BZ13" i="19" s="1"/>
  <c r="BW13" i="19"/>
  <c r="BX13" i="19" s="1"/>
  <c r="BU13" i="19"/>
  <c r="BV13" i="19" s="1"/>
  <c r="BS13" i="19"/>
  <c r="BT13" i="19" s="1"/>
  <c r="BR13" i="19"/>
  <c r="BQ13" i="19"/>
  <c r="BO13" i="19"/>
  <c r="BP13" i="19" s="1"/>
  <c r="BM13" i="19"/>
  <c r="BN13" i="19" s="1"/>
  <c r="BK13" i="19"/>
  <c r="BL13" i="19" s="1"/>
  <c r="BI13" i="19"/>
  <c r="BJ13" i="19" s="1"/>
  <c r="BG13" i="19"/>
  <c r="BH13" i="19" s="1"/>
  <c r="BE13" i="19"/>
  <c r="BF13" i="19" s="1"/>
  <c r="BC13" i="19"/>
  <c r="BD13" i="19" s="1"/>
  <c r="BA13" i="19"/>
  <c r="AZ13" i="19"/>
  <c r="AX13" i="19"/>
  <c r="AY13" i="19" s="1"/>
  <c r="AV13" i="19"/>
  <c r="AW13" i="19" s="1"/>
  <c r="AT13" i="19"/>
  <c r="AU13" i="19" s="1"/>
  <c r="AR13" i="19"/>
  <c r="AS13" i="19" s="1"/>
  <c r="AP13" i="19"/>
  <c r="AQ13" i="19" s="1"/>
  <c r="AN13" i="19"/>
  <c r="AO13" i="19" s="1"/>
  <c r="AL13" i="19"/>
  <c r="AM13" i="19" s="1"/>
  <c r="AJ13" i="19"/>
  <c r="AK13" i="19" s="1"/>
  <c r="AH13" i="19"/>
  <c r="AI13" i="19" s="1"/>
  <c r="CO12" i="19"/>
  <c r="CP12" i="19" s="1"/>
  <c r="CM12" i="19"/>
  <c r="CN12" i="19" s="1"/>
  <c r="CK12" i="19"/>
  <c r="CL12" i="19" s="1"/>
  <c r="CI12" i="19"/>
  <c r="CJ12" i="19" s="1"/>
  <c r="CG12" i="19"/>
  <c r="CH12" i="19" s="1"/>
  <c r="CE12" i="19"/>
  <c r="CF12" i="19" s="1"/>
  <c r="CD12" i="19"/>
  <c r="CC12" i="19"/>
  <c r="CA12" i="19"/>
  <c r="CB12" i="19" s="1"/>
  <c r="BY12" i="19"/>
  <c r="BZ12" i="19" s="1"/>
  <c r="BW12" i="19"/>
  <c r="BX12" i="19" s="1"/>
  <c r="BU12" i="19"/>
  <c r="BV12" i="19" s="1"/>
  <c r="BS12" i="19"/>
  <c r="BT12" i="19" s="1"/>
  <c r="BQ12" i="19"/>
  <c r="BR12" i="19" s="1"/>
  <c r="BO12" i="19"/>
  <c r="BP12" i="19" s="1"/>
  <c r="BN12" i="19"/>
  <c r="BM12" i="19"/>
  <c r="BK12" i="19"/>
  <c r="BL12" i="19" s="1"/>
  <c r="BI12" i="19"/>
  <c r="BJ12" i="19" s="1"/>
  <c r="BG12" i="19"/>
  <c r="BH12" i="19" s="1"/>
  <c r="BE12" i="19"/>
  <c r="BE17" i="19" s="1"/>
  <c r="BF17" i="19" s="1"/>
  <c r="BC12" i="19"/>
  <c r="BD12" i="19" s="1"/>
  <c r="AZ12" i="19"/>
  <c r="BA12" i="19" s="1"/>
  <c r="AX12" i="19"/>
  <c r="AY12" i="19" s="1"/>
  <c r="AW12" i="19"/>
  <c r="AV12" i="19"/>
  <c r="AT12" i="19"/>
  <c r="AU12" i="19" s="1"/>
  <c r="AR12" i="19"/>
  <c r="AS12" i="19" s="1"/>
  <c r="AP12" i="19"/>
  <c r="AQ12" i="19" s="1"/>
  <c r="AN12" i="19"/>
  <c r="AO12" i="19" s="1"/>
  <c r="AL12" i="19"/>
  <c r="AM12" i="19" s="1"/>
  <c r="AJ12" i="19"/>
  <c r="AK12" i="19" s="1"/>
  <c r="AH12" i="19"/>
  <c r="AI12" i="19" s="1"/>
  <c r="CO11" i="19"/>
  <c r="CP11" i="19" s="1"/>
  <c r="CM11" i="19"/>
  <c r="CN11" i="19" s="1"/>
  <c r="CK11" i="19"/>
  <c r="CL11" i="19" s="1"/>
  <c r="CI11" i="19"/>
  <c r="CJ11" i="19" s="1"/>
  <c r="CG11" i="19"/>
  <c r="CH11" i="19" s="1"/>
  <c r="CE11" i="19"/>
  <c r="CF11" i="19" s="1"/>
  <c r="CC11" i="19"/>
  <c r="CD11" i="19" s="1"/>
  <c r="CA11" i="19"/>
  <c r="CB11" i="19" s="1"/>
  <c r="BZ11" i="19"/>
  <c r="BY11" i="19"/>
  <c r="BW11" i="19"/>
  <c r="BX11" i="19" s="1"/>
  <c r="BU11" i="19"/>
  <c r="BV11" i="19" s="1"/>
  <c r="BS11" i="19"/>
  <c r="BT11" i="19" s="1"/>
  <c r="BQ11" i="19"/>
  <c r="BR11" i="19" s="1"/>
  <c r="BO11" i="19"/>
  <c r="BP11" i="19" s="1"/>
  <c r="BM11" i="19"/>
  <c r="BN11" i="19" s="1"/>
  <c r="BK11" i="19"/>
  <c r="BL11" i="19" s="1"/>
  <c r="BJ11" i="19"/>
  <c r="BI11" i="19"/>
  <c r="BG11" i="19"/>
  <c r="BH11" i="19" s="1"/>
  <c r="BE11" i="19"/>
  <c r="BF11" i="19" s="1"/>
  <c r="BC11" i="19"/>
  <c r="BD11" i="19" s="1"/>
  <c r="AZ11" i="19"/>
  <c r="BA11" i="19" s="1"/>
  <c r="AX11" i="19"/>
  <c r="AY11" i="19" s="1"/>
  <c r="AV11" i="19"/>
  <c r="AW11" i="19" s="1"/>
  <c r="AT11" i="19"/>
  <c r="AU11" i="19" s="1"/>
  <c r="AS11" i="19"/>
  <c r="AR11" i="19"/>
  <c r="AP11" i="19"/>
  <c r="AQ11" i="19" s="1"/>
  <c r="AN11" i="19"/>
  <c r="AO11" i="19" s="1"/>
  <c r="AL11" i="19"/>
  <c r="AM11" i="19" s="1"/>
  <c r="AJ11" i="19"/>
  <c r="AK11" i="19" s="1"/>
  <c r="AH11" i="19"/>
  <c r="AI11" i="19" s="1"/>
  <c r="CO10" i="19"/>
  <c r="CP10" i="19" s="1"/>
  <c r="CM10" i="19"/>
  <c r="CN10" i="19" s="1"/>
  <c r="CK10" i="19"/>
  <c r="CL10" i="19" s="1"/>
  <c r="CI10" i="19"/>
  <c r="CJ10" i="19" s="1"/>
  <c r="CG10" i="19"/>
  <c r="CH10" i="19" s="1"/>
  <c r="CE10" i="19"/>
  <c r="CF10" i="19" s="1"/>
  <c r="CC10" i="19"/>
  <c r="CD10" i="19" s="1"/>
  <c r="CA10" i="19"/>
  <c r="CB10" i="19" s="1"/>
  <c r="BY10" i="19"/>
  <c r="BZ10" i="19" s="1"/>
  <c r="BW10" i="19"/>
  <c r="BX10" i="19" s="1"/>
  <c r="BV10" i="19"/>
  <c r="BU10" i="19"/>
  <c r="BS10" i="19"/>
  <c r="BT10" i="19" s="1"/>
  <c r="BQ10" i="19"/>
  <c r="BR10" i="19" s="1"/>
  <c r="BO10" i="19"/>
  <c r="BP10" i="19" s="1"/>
  <c r="BM10" i="19"/>
  <c r="BN10" i="19" s="1"/>
  <c r="BK10" i="19"/>
  <c r="BL10" i="19" s="1"/>
  <c r="BI10" i="19"/>
  <c r="BJ10" i="19" s="1"/>
  <c r="BG10" i="19"/>
  <c r="BH10" i="19" s="1"/>
  <c r="BF10" i="19"/>
  <c r="BE10" i="19"/>
  <c r="BC10" i="19"/>
  <c r="BD10" i="19" s="1"/>
  <c r="AZ10" i="19"/>
  <c r="BA10" i="19" s="1"/>
  <c r="AX10" i="19"/>
  <c r="AY10" i="19" s="1"/>
  <c r="AV10" i="19"/>
  <c r="AW10" i="19" s="1"/>
  <c r="AT10" i="19"/>
  <c r="AU10" i="19" s="1"/>
  <c r="AR10" i="19"/>
  <c r="AS10" i="19" s="1"/>
  <c r="AP10" i="19"/>
  <c r="AQ10" i="19" s="1"/>
  <c r="AO10" i="19"/>
  <c r="AN10" i="19"/>
  <c r="AL10" i="19"/>
  <c r="AM10" i="19" s="1"/>
  <c r="AJ10" i="19"/>
  <c r="AK10" i="19" s="1"/>
  <c r="AH10" i="19"/>
  <c r="AI10" i="19" s="1"/>
  <c r="CO9" i="19"/>
  <c r="CP9" i="19" s="1"/>
  <c r="CM9" i="19"/>
  <c r="CN9" i="19" s="1"/>
  <c r="CK9" i="19"/>
  <c r="CL9" i="19" s="1"/>
  <c r="CI9" i="19"/>
  <c r="CJ9" i="19" s="1"/>
  <c r="CG9" i="19"/>
  <c r="CH9" i="19" s="1"/>
  <c r="CE9" i="19"/>
  <c r="CF9" i="19" s="1"/>
  <c r="CC9" i="19"/>
  <c r="CD9" i="19" s="1"/>
  <c r="CA9" i="19"/>
  <c r="CB9" i="19" s="1"/>
  <c r="BY9" i="19"/>
  <c r="BZ9" i="19" s="1"/>
  <c r="BW9" i="19"/>
  <c r="BX9" i="19" s="1"/>
  <c r="BU9" i="19"/>
  <c r="BV9" i="19" s="1"/>
  <c r="BS9" i="19"/>
  <c r="BT9" i="19" s="1"/>
  <c r="BR9" i="19"/>
  <c r="BQ9" i="19"/>
  <c r="BO9" i="19"/>
  <c r="BP9" i="19" s="1"/>
  <c r="BM9" i="19"/>
  <c r="BN9" i="19" s="1"/>
  <c r="BK9" i="19"/>
  <c r="BL9" i="19" s="1"/>
  <c r="BI9" i="19"/>
  <c r="BJ9" i="19" s="1"/>
  <c r="BG9" i="19"/>
  <c r="BH9" i="19" s="1"/>
  <c r="BF9" i="19"/>
  <c r="BE9" i="19"/>
  <c r="BD9" i="19"/>
  <c r="BC9" i="19"/>
  <c r="BA9" i="19"/>
  <c r="AZ9" i="19"/>
  <c r="AX9" i="19"/>
  <c r="AY9" i="19" s="1"/>
  <c r="AW9" i="19"/>
  <c r="AV9" i="19"/>
  <c r="AU9" i="19"/>
  <c r="AT9" i="19"/>
  <c r="AS9" i="19"/>
  <c r="AR9" i="19"/>
  <c r="AP9" i="19"/>
  <c r="AQ9" i="19" s="1"/>
  <c r="AO9" i="19"/>
  <c r="AN9" i="19"/>
  <c r="AM9" i="19"/>
  <c r="AL9" i="19"/>
  <c r="AK9" i="19"/>
  <c r="AJ9" i="19"/>
  <c r="AH9" i="19"/>
  <c r="AI9" i="19" s="1"/>
  <c r="CP8" i="19"/>
  <c r="CO8" i="19"/>
  <c r="CN8" i="19"/>
  <c r="CM8" i="19"/>
  <c r="CL8" i="19"/>
  <c r="CK8" i="19"/>
  <c r="CI8" i="19"/>
  <c r="CJ8" i="19" s="1"/>
  <c r="CH8" i="19"/>
  <c r="CG8" i="19"/>
  <c r="CF8" i="19"/>
  <c r="CE8" i="19"/>
  <c r="CD8" i="19"/>
  <c r="CC8" i="19"/>
  <c r="CA8" i="19"/>
  <c r="CB8" i="19" s="1"/>
  <c r="BZ8" i="19"/>
  <c r="BY8" i="19"/>
  <c r="BX8" i="19"/>
  <c r="BW8" i="19"/>
  <c r="BV8" i="19"/>
  <c r="BU8" i="19"/>
  <c r="BS8" i="19"/>
  <c r="BT8" i="19" s="1"/>
  <c r="BR8" i="19"/>
  <c r="BQ8" i="19"/>
  <c r="BP8" i="19"/>
  <c r="BO8" i="19"/>
  <c r="BN8" i="19"/>
  <c r="BM8" i="19"/>
  <c r="BK8" i="19"/>
  <c r="BL8" i="19" s="1"/>
  <c r="BJ8" i="19"/>
  <c r="BI8" i="19"/>
  <c r="BH8" i="19"/>
  <c r="BG8" i="19"/>
  <c r="BF8" i="19"/>
  <c r="BE8" i="19"/>
  <c r="BC8" i="19"/>
  <c r="BD8" i="19" s="1"/>
  <c r="BA8" i="19"/>
  <c r="AZ8" i="19"/>
  <c r="AY8" i="19"/>
  <c r="AX8" i="19"/>
  <c r="AW8" i="19"/>
  <c r="AV8" i="19"/>
  <c r="AT8" i="19"/>
  <c r="AU8" i="19" s="1"/>
  <c r="AS8" i="19"/>
  <c r="AR8" i="19"/>
  <c r="AQ8" i="19"/>
  <c r="AP8" i="19"/>
  <c r="AO8" i="19"/>
  <c r="AN8" i="19"/>
  <c r="AL8" i="19"/>
  <c r="AM8" i="19" s="1"/>
  <c r="AK8" i="19"/>
  <c r="AJ8" i="19"/>
  <c r="AI8" i="19"/>
  <c r="AH8" i="19"/>
  <c r="CP7" i="19"/>
  <c r="CO7" i="19"/>
  <c r="CM7" i="19"/>
  <c r="CN7" i="19" s="1"/>
  <c r="CL7" i="19"/>
  <c r="CK7" i="19"/>
  <c r="CJ7" i="19"/>
  <c r="CI7" i="19"/>
  <c r="CH7" i="19"/>
  <c r="CG7" i="19"/>
  <c r="CE7" i="19"/>
  <c r="CF7" i="19" s="1"/>
  <c r="CD7" i="19"/>
  <c r="CC7" i="19"/>
  <c r="CB7" i="19"/>
  <c r="CA7" i="19"/>
  <c r="BZ7" i="19"/>
  <c r="BY7" i="19"/>
  <c r="BW7" i="19"/>
  <c r="BX7" i="19" s="1"/>
  <c r="BV7" i="19"/>
  <c r="BU7" i="19"/>
  <c r="BT7" i="19"/>
  <c r="BS7" i="19"/>
  <c r="BR7" i="19"/>
  <c r="BQ7" i="19"/>
  <c r="BO7" i="19"/>
  <c r="BP7" i="19" s="1"/>
  <c r="BN7" i="19"/>
  <c r="BM7" i="19"/>
  <c r="BL7" i="19"/>
  <c r="BK7" i="19"/>
  <c r="BJ7" i="19"/>
  <c r="BI7" i="19"/>
  <c r="BG7" i="19"/>
  <c r="BH7" i="19" s="1"/>
  <c r="BF7" i="19"/>
  <c r="BE7" i="19"/>
  <c r="BD7" i="19"/>
  <c r="BC7" i="19"/>
  <c r="BA7" i="19"/>
  <c r="AZ7" i="19"/>
  <c r="AX7" i="19"/>
  <c r="AY7" i="19" s="1"/>
  <c r="AW7" i="19"/>
  <c r="AV7" i="19"/>
  <c r="AU7" i="19"/>
  <c r="AT7" i="19"/>
  <c r="AS7" i="19"/>
  <c r="AR7" i="19"/>
  <c r="AP7" i="19"/>
  <c r="AQ7" i="19" s="1"/>
  <c r="AO7" i="19"/>
  <c r="AN7" i="19"/>
  <c r="AM7" i="19"/>
  <c r="AL7" i="19"/>
  <c r="AK7" i="19"/>
  <c r="AJ7" i="19"/>
  <c r="AH7" i="19"/>
  <c r="AI7" i="19" s="1"/>
  <c r="CP6" i="19"/>
  <c r="CO6" i="19"/>
  <c r="CN6" i="19"/>
  <c r="CM6" i="19"/>
  <c r="CL6" i="19"/>
  <c r="CK6" i="19"/>
  <c r="CI6" i="19"/>
  <c r="CJ6" i="19" s="1"/>
  <c r="CH6" i="19"/>
  <c r="CG6" i="19"/>
  <c r="CF6" i="19"/>
  <c r="CE6" i="19"/>
  <c r="CD6" i="19"/>
  <c r="CC6" i="19"/>
  <c r="CA6" i="19"/>
  <c r="CB6" i="19" s="1"/>
  <c r="BZ6" i="19"/>
  <c r="BY6" i="19"/>
  <c r="BX6" i="19"/>
  <c r="BW6" i="19"/>
  <c r="BV6" i="19"/>
  <c r="BU6" i="19"/>
  <c r="BS6" i="19"/>
  <c r="BT6" i="19" s="1"/>
  <c r="BR6" i="19"/>
  <c r="BQ6" i="19"/>
  <c r="BP6" i="19"/>
  <c r="BO6" i="19"/>
  <c r="BN6" i="19"/>
  <c r="BM6" i="19"/>
  <c r="BK6" i="19"/>
  <c r="BL6" i="19" s="1"/>
  <c r="BJ6" i="19"/>
  <c r="BI6" i="19"/>
  <c r="BH6" i="19"/>
  <c r="BG6" i="19"/>
  <c r="BF6" i="19"/>
  <c r="BE6" i="19"/>
  <c r="BC6" i="19"/>
  <c r="BD6" i="19" s="1"/>
  <c r="BA6" i="19"/>
  <c r="AZ6" i="19"/>
  <c r="AY6" i="19"/>
  <c r="AX6" i="19"/>
  <c r="AW6" i="19"/>
  <c r="AV6" i="19"/>
  <c r="AT6" i="19"/>
  <c r="AU6" i="19" s="1"/>
  <c r="AS6" i="19"/>
  <c r="AR6" i="19"/>
  <c r="AQ6" i="19"/>
  <c r="AP6" i="19"/>
  <c r="AO6" i="19"/>
  <c r="AN6" i="19"/>
  <c r="AL6" i="19"/>
  <c r="AM6" i="19" s="1"/>
  <c r="AK6" i="19"/>
  <c r="AJ6" i="19"/>
  <c r="AI6" i="19"/>
  <c r="AH6" i="19"/>
  <c r="CP5" i="19"/>
  <c r="CO5" i="19"/>
  <c r="CM5" i="19"/>
  <c r="CN5" i="19" s="1"/>
  <c r="CL5" i="19"/>
  <c r="CK5" i="19"/>
  <c r="CJ5" i="19"/>
  <c r="CI5" i="19"/>
  <c r="CH5" i="19"/>
  <c r="CG5" i="19"/>
  <c r="CE5" i="19"/>
  <c r="CF5" i="19" s="1"/>
  <c r="CD5" i="19"/>
  <c r="CC5" i="19"/>
  <c r="CB5" i="19"/>
  <c r="CA5" i="19"/>
  <c r="BZ5" i="19"/>
  <c r="BY5" i="19"/>
  <c r="BW5" i="19"/>
  <c r="BX5" i="19" s="1"/>
  <c r="BV5" i="19"/>
  <c r="BU5" i="19"/>
  <c r="BT5" i="19"/>
  <c r="BS5" i="19"/>
  <c r="BR5" i="19"/>
  <c r="BQ5" i="19"/>
  <c r="BO5" i="19"/>
  <c r="BP5" i="19" s="1"/>
  <c r="BN5" i="19"/>
  <c r="BM5" i="19"/>
  <c r="BL5" i="19"/>
  <c r="BK5" i="19"/>
  <c r="BJ5" i="19"/>
  <c r="BI5" i="19"/>
  <c r="BG5" i="19"/>
  <c r="BH5" i="19" s="1"/>
  <c r="BF5" i="19"/>
  <c r="BE5" i="19"/>
  <c r="BD5" i="19"/>
  <c r="BC5" i="19"/>
  <c r="BA5" i="19"/>
  <c r="AZ5" i="19"/>
  <c r="AX5" i="19"/>
  <c r="AY5" i="19" s="1"/>
  <c r="AW5" i="19"/>
  <c r="AV5" i="19"/>
  <c r="AU5" i="19"/>
  <c r="AT5" i="19"/>
  <c r="AS5" i="19"/>
  <c r="AR5" i="19"/>
  <c r="AP5" i="19"/>
  <c r="AQ5" i="19" s="1"/>
  <c r="AO5" i="19"/>
  <c r="AN5" i="19"/>
  <c r="AM5" i="19"/>
  <c r="AL5" i="19"/>
  <c r="AK5" i="19"/>
  <c r="AJ5" i="19"/>
  <c r="AH5" i="19"/>
  <c r="AI5" i="19" s="1"/>
  <c r="CP4" i="19"/>
  <c r="CO4" i="19"/>
  <c r="CN4" i="19"/>
  <c r="CM4" i="19"/>
  <c r="CL4" i="19"/>
  <c r="CK4" i="19"/>
  <c r="CI4" i="19"/>
  <c r="CJ4" i="19" s="1"/>
  <c r="CH4" i="19"/>
  <c r="CG4" i="19"/>
  <c r="CF4" i="19"/>
  <c r="CE4" i="19"/>
  <c r="CD4" i="19"/>
  <c r="CC4" i="19"/>
  <c r="CC17" i="19" s="1"/>
  <c r="CD17" i="19" s="1"/>
  <c r="CA4" i="19"/>
  <c r="CA17" i="19" s="1"/>
  <c r="CB17" i="19" s="1"/>
  <c r="BZ4" i="19"/>
  <c r="BY4" i="19"/>
  <c r="BY17" i="19" s="1"/>
  <c r="BZ17" i="19" s="1"/>
  <c r="BX4" i="19"/>
  <c r="BW4" i="19"/>
  <c r="BW17" i="19" s="1"/>
  <c r="BX17" i="19" s="1"/>
  <c r="BV4" i="19"/>
  <c r="BU4" i="19"/>
  <c r="BS4" i="19"/>
  <c r="BS17" i="19" s="1"/>
  <c r="BT17" i="19" s="1"/>
  <c r="BR4" i="19"/>
  <c r="BQ4" i="19"/>
  <c r="BQ17" i="19" s="1"/>
  <c r="BR17" i="19" s="1"/>
  <c r="BP4" i="19"/>
  <c r="BO4" i="19"/>
  <c r="BO17" i="19" s="1"/>
  <c r="BP17" i="19" s="1"/>
  <c r="BN4" i="19"/>
  <c r="BM4" i="19"/>
  <c r="BM17" i="19" s="1"/>
  <c r="BN17" i="19" s="1"/>
  <c r="BK4" i="19"/>
  <c r="BK17" i="19" s="1"/>
  <c r="BL17" i="19" s="1"/>
  <c r="BJ4" i="19"/>
  <c r="BI4" i="19"/>
  <c r="BI17" i="19" s="1"/>
  <c r="BJ17" i="19" s="1"/>
  <c r="BH4" i="19"/>
  <c r="BG4" i="19"/>
  <c r="BG17" i="19" s="1"/>
  <c r="BH17" i="19" s="1"/>
  <c r="BF4" i="19"/>
  <c r="BE4" i="19"/>
  <c r="BC4" i="19"/>
  <c r="BC17" i="19" s="1"/>
  <c r="BD17" i="19" s="1"/>
  <c r="BA4" i="19"/>
  <c r="AZ4" i="19"/>
  <c r="AZ17" i="19" s="1"/>
  <c r="BA17" i="19" s="1"/>
  <c r="AY4" i="19"/>
  <c r="AX4" i="19"/>
  <c r="AX17" i="19" s="1"/>
  <c r="AY17" i="19" s="1"/>
  <c r="AW4" i="19"/>
  <c r="AV4" i="19"/>
  <c r="AV17" i="19" s="1"/>
  <c r="AW17" i="19" s="1"/>
  <c r="AT4" i="19"/>
  <c r="AS4" i="19"/>
  <c r="AR4" i="19"/>
  <c r="AR17" i="19" s="1"/>
  <c r="AS17" i="19" s="1"/>
  <c r="AQ4" i="19"/>
  <c r="AP4" i="19"/>
  <c r="AP17" i="19" s="1"/>
  <c r="AQ17" i="19" s="1"/>
  <c r="AO4" i="19"/>
  <c r="AN4" i="19"/>
  <c r="AL4" i="19"/>
  <c r="AK4" i="19"/>
  <c r="AJ4" i="19"/>
  <c r="AJ17" i="19" s="1"/>
  <c r="AK17" i="19" s="1"/>
  <c r="AI4" i="19"/>
  <c r="AH4" i="19"/>
  <c r="AH17" i="19" s="1"/>
  <c r="AI17" i="19" s="1"/>
  <c r="CO3" i="19"/>
  <c r="CM3" i="19"/>
  <c r="CK3" i="19"/>
  <c r="CI3" i="19"/>
  <c r="CG3" i="19"/>
  <c r="CE3" i="19"/>
  <c r="CC3" i="19"/>
  <c r="CA3" i="19"/>
  <c r="BY3" i="19"/>
  <c r="BW3" i="19"/>
  <c r="BU3" i="19"/>
  <c r="BS3" i="19"/>
  <c r="BQ3" i="19"/>
  <c r="BO3" i="19"/>
  <c r="BM3" i="19"/>
  <c r="BK3" i="19"/>
  <c r="BI3" i="19"/>
  <c r="BG3" i="19"/>
  <c r="BE3" i="19"/>
  <c r="BC3" i="19"/>
  <c r="AZ3" i="19"/>
  <c r="AX3" i="19"/>
  <c r="AV3" i="19"/>
  <c r="AT3" i="19"/>
  <c r="AR3" i="19"/>
  <c r="AP3" i="19"/>
  <c r="AN3" i="19"/>
  <c r="AM41" i="20"/>
  <c r="AI43" i="20"/>
  <c r="AK42" i="20"/>
  <c r="AK43" i="20"/>
  <c r="AK44" i="20"/>
  <c r="AK45" i="20"/>
  <c r="AK46" i="20"/>
  <c r="AK47" i="20"/>
  <c r="AK48" i="20"/>
  <c r="AK49" i="20"/>
  <c r="AK50" i="20"/>
  <c r="CJ44" i="20"/>
  <c r="CP51" i="20"/>
  <c r="CO51" i="20"/>
  <c r="CM51" i="20"/>
  <c r="CN51" i="20" s="1"/>
  <c r="CK51" i="20"/>
  <c r="CL51" i="20" s="1"/>
  <c r="CI51" i="20"/>
  <c r="CJ51" i="20" s="1"/>
  <c r="CH51" i="20"/>
  <c r="CG51" i="20"/>
  <c r="CE51" i="20"/>
  <c r="CF51" i="20" s="1"/>
  <c r="CO50" i="20"/>
  <c r="CP50" i="20" s="1"/>
  <c r="CM50" i="20"/>
  <c r="CN50" i="20" s="1"/>
  <c r="CL50" i="20"/>
  <c r="CK50" i="20"/>
  <c r="CI50" i="20"/>
  <c r="CJ50" i="20" s="1"/>
  <c r="CG50" i="20"/>
  <c r="CH50" i="20" s="1"/>
  <c r="CE50" i="20"/>
  <c r="CF50" i="20" s="1"/>
  <c r="CD50" i="20"/>
  <c r="CC50" i="20"/>
  <c r="CA50" i="20"/>
  <c r="CB50" i="20" s="1"/>
  <c r="BY50" i="20"/>
  <c r="BZ50" i="20" s="1"/>
  <c r="BW50" i="20"/>
  <c r="BX50" i="20" s="1"/>
  <c r="BV50" i="20"/>
  <c r="BU50" i="20"/>
  <c r="BS50" i="20"/>
  <c r="BT50" i="20" s="1"/>
  <c r="BQ50" i="20"/>
  <c r="BR50" i="20" s="1"/>
  <c r="BO50" i="20"/>
  <c r="BP50" i="20" s="1"/>
  <c r="BN50" i="20"/>
  <c r="BM50" i="20"/>
  <c r="BK50" i="20"/>
  <c r="BL50" i="20" s="1"/>
  <c r="BI50" i="20"/>
  <c r="BJ50" i="20" s="1"/>
  <c r="BG50" i="20"/>
  <c r="BH50" i="20" s="1"/>
  <c r="BF50" i="20"/>
  <c r="BE50" i="20"/>
  <c r="BC50" i="20"/>
  <c r="BD50" i="20" s="1"/>
  <c r="AZ50" i="20"/>
  <c r="BA50" i="20" s="1"/>
  <c r="AX50" i="20"/>
  <c r="AY50" i="20" s="1"/>
  <c r="AW50" i="20"/>
  <c r="AV50" i="20"/>
  <c r="AT50" i="20"/>
  <c r="AU50" i="20" s="1"/>
  <c r="AR50" i="20"/>
  <c r="AS50" i="20" s="1"/>
  <c r="AP50" i="20"/>
  <c r="AQ50" i="20" s="1"/>
  <c r="AO50" i="20"/>
  <c r="AN50" i="20"/>
  <c r="AL50" i="20"/>
  <c r="AM50" i="20" s="1"/>
  <c r="AJ50" i="20"/>
  <c r="AH50" i="20"/>
  <c r="AI50" i="20" s="1"/>
  <c r="CP49" i="20"/>
  <c r="CO49" i="20"/>
  <c r="CM49" i="20"/>
  <c r="CN49" i="20" s="1"/>
  <c r="CK49" i="20"/>
  <c r="CL49" i="20" s="1"/>
  <c r="CI49" i="20"/>
  <c r="CJ49" i="20" s="1"/>
  <c r="CH49" i="20"/>
  <c r="CG49" i="20"/>
  <c r="CE49" i="20"/>
  <c r="CF49" i="20" s="1"/>
  <c r="CC49" i="20"/>
  <c r="CD49" i="20" s="1"/>
  <c r="CA49" i="20"/>
  <c r="CB49" i="20" s="1"/>
  <c r="BZ49" i="20"/>
  <c r="BY49" i="20"/>
  <c r="BW49" i="20"/>
  <c r="BX49" i="20" s="1"/>
  <c r="BU49" i="20"/>
  <c r="BV49" i="20" s="1"/>
  <c r="BS49" i="20"/>
  <c r="BT49" i="20" s="1"/>
  <c r="BR49" i="20"/>
  <c r="BQ49" i="20"/>
  <c r="BO49" i="20"/>
  <c r="BP49" i="20" s="1"/>
  <c r="BM49" i="20"/>
  <c r="BN49" i="20" s="1"/>
  <c r="BK49" i="20"/>
  <c r="BL49" i="20" s="1"/>
  <c r="BJ49" i="20"/>
  <c r="BI49" i="20"/>
  <c r="BG49" i="20"/>
  <c r="BH49" i="20" s="1"/>
  <c r="BE49" i="20"/>
  <c r="BF49" i="20" s="1"/>
  <c r="BC49" i="20"/>
  <c r="BD49" i="20" s="1"/>
  <c r="BA49" i="20"/>
  <c r="AZ49" i="20"/>
  <c r="AX49" i="20"/>
  <c r="AY49" i="20" s="1"/>
  <c r="AV49" i="20"/>
  <c r="AW49" i="20" s="1"/>
  <c r="AT49" i="20"/>
  <c r="AU49" i="20" s="1"/>
  <c r="AS49" i="20"/>
  <c r="AR49" i="20"/>
  <c r="AP49" i="20"/>
  <c r="AQ49" i="20" s="1"/>
  <c r="AN49" i="20"/>
  <c r="AO49" i="20" s="1"/>
  <c r="AL49" i="20"/>
  <c r="AM49" i="20" s="1"/>
  <c r="AJ49" i="20"/>
  <c r="AH49" i="20"/>
  <c r="AI49" i="20" s="1"/>
  <c r="CO48" i="20"/>
  <c r="CP48" i="20" s="1"/>
  <c r="CM48" i="20"/>
  <c r="CN48" i="20" s="1"/>
  <c r="CL48" i="20"/>
  <c r="CK48" i="20"/>
  <c r="CI48" i="20"/>
  <c r="CJ48" i="20" s="1"/>
  <c r="CG48" i="20"/>
  <c r="CH48" i="20" s="1"/>
  <c r="CE48" i="20"/>
  <c r="CF48" i="20" s="1"/>
  <c r="CD48" i="20"/>
  <c r="CC48" i="20"/>
  <c r="CA48" i="20"/>
  <c r="CB48" i="20" s="1"/>
  <c r="BY48" i="20"/>
  <c r="BZ48" i="20" s="1"/>
  <c r="BW48" i="20"/>
  <c r="BX48" i="20" s="1"/>
  <c r="BV48" i="20"/>
  <c r="BU48" i="20"/>
  <c r="BS48" i="20"/>
  <c r="BT48" i="20" s="1"/>
  <c r="BQ48" i="20"/>
  <c r="BR48" i="20" s="1"/>
  <c r="BO48" i="20"/>
  <c r="BP48" i="20" s="1"/>
  <c r="BN48" i="20"/>
  <c r="BM48" i="20"/>
  <c r="BK48" i="20"/>
  <c r="BL48" i="20" s="1"/>
  <c r="BI48" i="20"/>
  <c r="BJ48" i="20" s="1"/>
  <c r="BG48" i="20"/>
  <c r="BH48" i="20" s="1"/>
  <c r="BF48" i="20"/>
  <c r="BE48" i="20"/>
  <c r="BC48" i="20"/>
  <c r="BD48" i="20" s="1"/>
  <c r="AZ48" i="20"/>
  <c r="BA48" i="20" s="1"/>
  <c r="AX48" i="20"/>
  <c r="AY48" i="20" s="1"/>
  <c r="AW48" i="20"/>
  <c r="AV48" i="20"/>
  <c r="AT48" i="20"/>
  <c r="AU48" i="20" s="1"/>
  <c r="AR48" i="20"/>
  <c r="AS48" i="20" s="1"/>
  <c r="AP48" i="20"/>
  <c r="AQ48" i="20" s="1"/>
  <c r="AO48" i="20"/>
  <c r="AN48" i="20"/>
  <c r="AL48" i="20"/>
  <c r="AM48" i="20" s="1"/>
  <c r="AJ48" i="20"/>
  <c r="AH48" i="20"/>
  <c r="AI48" i="20" s="1"/>
  <c r="CP47" i="20"/>
  <c r="CO47" i="20"/>
  <c r="CM47" i="20"/>
  <c r="CN47" i="20" s="1"/>
  <c r="CK47" i="20"/>
  <c r="CL47" i="20" s="1"/>
  <c r="CI47" i="20"/>
  <c r="CJ47" i="20" s="1"/>
  <c r="CH47" i="20"/>
  <c r="CG47" i="20"/>
  <c r="CE47" i="20"/>
  <c r="CF47" i="20" s="1"/>
  <c r="CC47" i="20"/>
  <c r="CD47" i="20" s="1"/>
  <c r="CA47" i="20"/>
  <c r="CB47" i="20" s="1"/>
  <c r="BZ47" i="20"/>
  <c r="BY47" i="20"/>
  <c r="BW47" i="20"/>
  <c r="BX47" i="20" s="1"/>
  <c r="BU47" i="20"/>
  <c r="BV47" i="20" s="1"/>
  <c r="BS47" i="20"/>
  <c r="BT47" i="20" s="1"/>
  <c r="BR47" i="20"/>
  <c r="BQ47" i="20"/>
  <c r="BO47" i="20"/>
  <c r="BP47" i="20" s="1"/>
  <c r="BM47" i="20"/>
  <c r="BN47" i="20" s="1"/>
  <c r="BK47" i="20"/>
  <c r="BL47" i="20" s="1"/>
  <c r="BJ47" i="20"/>
  <c r="BI47" i="20"/>
  <c r="BG47" i="20"/>
  <c r="BH47" i="20" s="1"/>
  <c r="BE47" i="20"/>
  <c r="BF47" i="20" s="1"/>
  <c r="BC47" i="20"/>
  <c r="BD47" i="20" s="1"/>
  <c r="BA47" i="20"/>
  <c r="AZ47" i="20"/>
  <c r="AX47" i="20"/>
  <c r="AY47" i="20" s="1"/>
  <c r="AV47" i="20"/>
  <c r="AW47" i="20" s="1"/>
  <c r="AT47" i="20"/>
  <c r="AU47" i="20" s="1"/>
  <c r="AS47" i="20"/>
  <c r="AR47" i="20"/>
  <c r="AP47" i="20"/>
  <c r="AQ47" i="20" s="1"/>
  <c r="AN47" i="20"/>
  <c r="AO47" i="20" s="1"/>
  <c r="AL47" i="20"/>
  <c r="AM47" i="20" s="1"/>
  <c r="AJ47" i="20"/>
  <c r="AH47" i="20"/>
  <c r="AI47" i="20" s="1"/>
  <c r="CO46" i="20"/>
  <c r="CP46" i="20" s="1"/>
  <c r="CM46" i="20"/>
  <c r="CN46" i="20" s="1"/>
  <c r="CL46" i="20"/>
  <c r="CK46" i="20"/>
  <c r="CI46" i="20"/>
  <c r="CJ46" i="20" s="1"/>
  <c r="CG46" i="20"/>
  <c r="CH46" i="20" s="1"/>
  <c r="CE46" i="20"/>
  <c r="CF46" i="20" s="1"/>
  <c r="CD46" i="20"/>
  <c r="CC46" i="20"/>
  <c r="CA46" i="20"/>
  <c r="CB46" i="20" s="1"/>
  <c r="BY46" i="20"/>
  <c r="BZ46" i="20" s="1"/>
  <c r="BW46" i="20"/>
  <c r="BX46" i="20" s="1"/>
  <c r="BV46" i="20"/>
  <c r="BU46" i="20"/>
  <c r="BS46" i="20"/>
  <c r="BT46" i="20" s="1"/>
  <c r="BQ46" i="20"/>
  <c r="BR46" i="20" s="1"/>
  <c r="BO46" i="20"/>
  <c r="BP46" i="20" s="1"/>
  <c r="BN46" i="20"/>
  <c r="BM46" i="20"/>
  <c r="BK46" i="20"/>
  <c r="BL46" i="20" s="1"/>
  <c r="BI46" i="20"/>
  <c r="BJ46" i="20" s="1"/>
  <c r="BG46" i="20"/>
  <c r="BH46" i="20" s="1"/>
  <c r="BF46" i="20"/>
  <c r="BE46" i="20"/>
  <c r="BC46" i="20"/>
  <c r="BD46" i="20" s="1"/>
  <c r="AZ46" i="20"/>
  <c r="BA46" i="20" s="1"/>
  <c r="AX46" i="20"/>
  <c r="AY46" i="20" s="1"/>
  <c r="AW46" i="20"/>
  <c r="AV46" i="20"/>
  <c r="AT46" i="20"/>
  <c r="AU46" i="20" s="1"/>
  <c r="AR46" i="20"/>
  <c r="AS46" i="20" s="1"/>
  <c r="AP46" i="20"/>
  <c r="AQ46" i="20" s="1"/>
  <c r="AO46" i="20"/>
  <c r="AN46" i="20"/>
  <c r="AL46" i="20"/>
  <c r="AM46" i="20" s="1"/>
  <c r="AJ46" i="20"/>
  <c r="AH46" i="20"/>
  <c r="AI46" i="20" s="1"/>
  <c r="CP45" i="20"/>
  <c r="CO45" i="20"/>
  <c r="CM45" i="20"/>
  <c r="CN45" i="20" s="1"/>
  <c r="CK45" i="20"/>
  <c r="CL45" i="20" s="1"/>
  <c r="CI45" i="20"/>
  <c r="CJ45" i="20" s="1"/>
  <c r="CH45" i="20"/>
  <c r="CG45" i="20"/>
  <c r="CE45" i="20"/>
  <c r="CF45" i="20" s="1"/>
  <c r="CC45" i="20"/>
  <c r="CD45" i="20" s="1"/>
  <c r="CA45" i="20"/>
  <c r="CB45" i="20" s="1"/>
  <c r="BZ45" i="20"/>
  <c r="BY45" i="20"/>
  <c r="BW45" i="20"/>
  <c r="BX45" i="20" s="1"/>
  <c r="BU45" i="20"/>
  <c r="BV45" i="20" s="1"/>
  <c r="BS45" i="20"/>
  <c r="BT45" i="20" s="1"/>
  <c r="BR45" i="20"/>
  <c r="BQ45" i="20"/>
  <c r="BO45" i="20"/>
  <c r="BP45" i="20" s="1"/>
  <c r="BM45" i="20"/>
  <c r="BN45" i="20" s="1"/>
  <c r="BK45" i="20"/>
  <c r="BL45" i="20" s="1"/>
  <c r="BJ45" i="20"/>
  <c r="BI45" i="20"/>
  <c r="BG45" i="20"/>
  <c r="BH45" i="20" s="1"/>
  <c r="BE45" i="20"/>
  <c r="BF45" i="20" s="1"/>
  <c r="BC45" i="20"/>
  <c r="BD45" i="20" s="1"/>
  <c r="BA45" i="20"/>
  <c r="AZ45" i="20"/>
  <c r="AX45" i="20"/>
  <c r="AY45" i="20" s="1"/>
  <c r="AV45" i="20"/>
  <c r="AW45" i="20" s="1"/>
  <c r="AT45" i="20"/>
  <c r="AU45" i="20" s="1"/>
  <c r="AS45" i="20"/>
  <c r="AR45" i="20"/>
  <c r="AP45" i="20"/>
  <c r="AQ45" i="20" s="1"/>
  <c r="AN45" i="20"/>
  <c r="AO45" i="20" s="1"/>
  <c r="AL45" i="20"/>
  <c r="AM45" i="20" s="1"/>
  <c r="AJ45" i="20"/>
  <c r="AH45" i="20"/>
  <c r="AI45" i="20" s="1"/>
  <c r="CO44" i="20"/>
  <c r="CP44" i="20" s="1"/>
  <c r="CM44" i="20"/>
  <c r="CN44" i="20" s="1"/>
  <c r="CL44" i="20"/>
  <c r="CK44" i="20"/>
  <c r="CI44" i="20"/>
  <c r="CG44" i="20"/>
  <c r="CH44" i="20" s="1"/>
  <c r="CE44" i="20"/>
  <c r="CF44" i="20" s="1"/>
  <c r="CD44" i="20"/>
  <c r="CC44" i="20"/>
  <c r="CA44" i="20"/>
  <c r="CB44" i="20" s="1"/>
  <c r="BY44" i="20"/>
  <c r="BZ44" i="20" s="1"/>
  <c r="BW44" i="20"/>
  <c r="BX44" i="20" s="1"/>
  <c r="BV44" i="20"/>
  <c r="BU44" i="20"/>
  <c r="BS44" i="20"/>
  <c r="BT44" i="20" s="1"/>
  <c r="BQ44" i="20"/>
  <c r="BR44" i="20" s="1"/>
  <c r="BO44" i="20"/>
  <c r="BP44" i="20" s="1"/>
  <c r="BN44" i="20"/>
  <c r="BM44" i="20"/>
  <c r="BK44" i="20"/>
  <c r="BL44" i="20" s="1"/>
  <c r="BI44" i="20"/>
  <c r="BJ44" i="20" s="1"/>
  <c r="BG44" i="20"/>
  <c r="BH44" i="20" s="1"/>
  <c r="BF44" i="20"/>
  <c r="BE44" i="20"/>
  <c r="BC44" i="20"/>
  <c r="BD44" i="20" s="1"/>
  <c r="AZ44" i="20"/>
  <c r="BA44" i="20" s="1"/>
  <c r="AX44" i="20"/>
  <c r="AY44" i="20" s="1"/>
  <c r="AV44" i="20"/>
  <c r="AW44" i="20" s="1"/>
  <c r="AT44" i="20"/>
  <c r="AU44" i="20" s="1"/>
  <c r="AR44" i="20"/>
  <c r="AS44" i="20" s="1"/>
  <c r="AP44" i="20"/>
  <c r="AQ44" i="20" s="1"/>
  <c r="AN44" i="20"/>
  <c r="AO44" i="20" s="1"/>
  <c r="AL44" i="20"/>
  <c r="AM44" i="20" s="1"/>
  <c r="AJ44" i="20"/>
  <c r="AH44" i="20"/>
  <c r="AI44" i="20" s="1"/>
  <c r="CO43" i="20"/>
  <c r="CP43" i="20" s="1"/>
  <c r="CM43" i="20"/>
  <c r="CN43" i="20" s="1"/>
  <c r="CK43" i="20"/>
  <c r="CL43" i="20" s="1"/>
  <c r="CI43" i="20"/>
  <c r="CJ43" i="20" s="1"/>
  <c r="CH43" i="20"/>
  <c r="CG43" i="20"/>
  <c r="CE43" i="20"/>
  <c r="CF43" i="20" s="1"/>
  <c r="CC43" i="20"/>
  <c r="CD43" i="20" s="1"/>
  <c r="CA43" i="20"/>
  <c r="CB43" i="20" s="1"/>
  <c r="BY43" i="20"/>
  <c r="BZ43" i="20" s="1"/>
  <c r="BW43" i="20"/>
  <c r="BX43" i="20" s="1"/>
  <c r="BU43" i="20"/>
  <c r="BV43" i="20" s="1"/>
  <c r="BS43" i="20"/>
  <c r="BT43" i="20" s="1"/>
  <c r="BR43" i="20"/>
  <c r="BQ43" i="20"/>
  <c r="BO43" i="20"/>
  <c r="BP43" i="20" s="1"/>
  <c r="BM43" i="20"/>
  <c r="BN43" i="20" s="1"/>
  <c r="BK43" i="20"/>
  <c r="BL43" i="20" s="1"/>
  <c r="BI43" i="20"/>
  <c r="BJ43" i="20" s="1"/>
  <c r="BG43" i="20"/>
  <c r="BH43" i="20" s="1"/>
  <c r="BE43" i="20"/>
  <c r="BF43" i="20" s="1"/>
  <c r="BC43" i="20"/>
  <c r="BD43" i="20" s="1"/>
  <c r="BA43" i="20"/>
  <c r="AZ43" i="20"/>
  <c r="AX43" i="20"/>
  <c r="AY43" i="20" s="1"/>
  <c r="AV43" i="20"/>
  <c r="AW43" i="20" s="1"/>
  <c r="AT43" i="20"/>
  <c r="AU43" i="20" s="1"/>
  <c r="AR43" i="20"/>
  <c r="AS43" i="20" s="1"/>
  <c r="AP43" i="20"/>
  <c r="AQ43" i="20" s="1"/>
  <c r="AN43" i="20"/>
  <c r="AO43" i="20" s="1"/>
  <c r="AL43" i="20"/>
  <c r="AM43" i="20" s="1"/>
  <c r="AJ43" i="20"/>
  <c r="AH43" i="20"/>
  <c r="CO42" i="20"/>
  <c r="CP42" i="20" s="1"/>
  <c r="CM42" i="20"/>
  <c r="CN42" i="20" s="1"/>
  <c r="CK42" i="20"/>
  <c r="CL42" i="20" s="1"/>
  <c r="CI42" i="20"/>
  <c r="CJ42" i="20" s="1"/>
  <c r="CG42" i="20"/>
  <c r="CH42" i="20" s="1"/>
  <c r="CE42" i="20"/>
  <c r="CF42" i="20" s="1"/>
  <c r="CD42" i="20"/>
  <c r="CC42" i="20"/>
  <c r="CA42" i="20"/>
  <c r="CB42" i="20" s="1"/>
  <c r="BY42" i="20"/>
  <c r="BZ42" i="20" s="1"/>
  <c r="BW42" i="20"/>
  <c r="BX42" i="20" s="1"/>
  <c r="BU42" i="20"/>
  <c r="BV42" i="20" s="1"/>
  <c r="BS42" i="20"/>
  <c r="BT42" i="20" s="1"/>
  <c r="BQ42" i="20"/>
  <c r="BR42" i="20" s="1"/>
  <c r="BO42" i="20"/>
  <c r="BP42" i="20" s="1"/>
  <c r="BN42" i="20"/>
  <c r="BM42" i="20"/>
  <c r="BK42" i="20"/>
  <c r="BL42" i="20" s="1"/>
  <c r="BI42" i="20"/>
  <c r="BJ42" i="20" s="1"/>
  <c r="BG42" i="20"/>
  <c r="BH42" i="20" s="1"/>
  <c r="BE42" i="20"/>
  <c r="BF42" i="20" s="1"/>
  <c r="BC42" i="20"/>
  <c r="BD42" i="20" s="1"/>
  <c r="AZ42" i="20"/>
  <c r="BA42" i="20" s="1"/>
  <c r="AX42" i="20"/>
  <c r="AY42" i="20" s="1"/>
  <c r="AW42" i="20"/>
  <c r="AV42" i="20"/>
  <c r="AT42" i="20"/>
  <c r="AU42" i="20" s="1"/>
  <c r="AR42" i="20"/>
  <c r="AS42" i="20" s="1"/>
  <c r="AP42" i="20"/>
  <c r="AQ42" i="20" s="1"/>
  <c r="AN42" i="20"/>
  <c r="AO42" i="20" s="1"/>
  <c r="AL42" i="20"/>
  <c r="AM42" i="20" s="1"/>
  <c r="AJ42" i="20"/>
  <c r="AH42" i="20"/>
  <c r="AI42" i="20" s="1"/>
  <c r="CO41" i="20"/>
  <c r="CP41" i="20" s="1"/>
  <c r="CM41" i="20"/>
  <c r="CN41" i="20" s="1"/>
  <c r="CK41" i="20"/>
  <c r="CL41" i="20" s="1"/>
  <c r="CI41" i="20"/>
  <c r="CJ41" i="20" s="1"/>
  <c r="CG41" i="20"/>
  <c r="CH41" i="20" s="1"/>
  <c r="CE41" i="20"/>
  <c r="CF41" i="20" s="1"/>
  <c r="CC41" i="20"/>
  <c r="CD41" i="20" s="1"/>
  <c r="CA41" i="20"/>
  <c r="CB41" i="20" s="1"/>
  <c r="BZ41" i="20"/>
  <c r="BY41" i="20"/>
  <c r="BW41" i="20"/>
  <c r="BX41" i="20" s="1"/>
  <c r="BU41" i="20"/>
  <c r="BV41" i="20" s="1"/>
  <c r="BS41" i="20"/>
  <c r="BT41" i="20" s="1"/>
  <c r="BQ41" i="20"/>
  <c r="BR41" i="20" s="1"/>
  <c r="BO41" i="20"/>
  <c r="BP41" i="20" s="1"/>
  <c r="BM41" i="20"/>
  <c r="BN41" i="20" s="1"/>
  <c r="BK41" i="20"/>
  <c r="BL41" i="20" s="1"/>
  <c r="BJ41" i="20"/>
  <c r="BI41" i="20"/>
  <c r="BG41" i="20"/>
  <c r="BH41" i="20" s="1"/>
  <c r="BE41" i="20"/>
  <c r="BF41" i="20" s="1"/>
  <c r="BC41" i="20"/>
  <c r="BD41" i="20" s="1"/>
  <c r="AZ41" i="20"/>
  <c r="BA41" i="20" s="1"/>
  <c r="AX41" i="20"/>
  <c r="AY41" i="20" s="1"/>
  <c r="AV41" i="20"/>
  <c r="AW41" i="20" s="1"/>
  <c r="AT41" i="20"/>
  <c r="AU41" i="20" s="1"/>
  <c r="AS41" i="20"/>
  <c r="AR41" i="20"/>
  <c r="AP41" i="20"/>
  <c r="AQ41" i="20" s="1"/>
  <c r="AN41" i="20"/>
  <c r="AO41" i="20" s="1"/>
  <c r="AL41" i="20"/>
  <c r="AK41" i="20"/>
  <c r="AJ41" i="20"/>
  <c r="AH41" i="20"/>
  <c r="AI41" i="20" s="1"/>
  <c r="CO40" i="20"/>
  <c r="CP40" i="20" s="1"/>
  <c r="CM40" i="20"/>
  <c r="CN40" i="20" s="1"/>
  <c r="CL40" i="20"/>
  <c r="CK40" i="20"/>
  <c r="CI40" i="20"/>
  <c r="CJ40" i="20" s="1"/>
  <c r="CG40" i="20"/>
  <c r="CH40" i="20" s="1"/>
  <c r="CF40" i="20"/>
  <c r="CE40" i="20"/>
  <c r="CC40" i="20"/>
  <c r="CD40" i="20" s="1"/>
  <c r="CA40" i="20"/>
  <c r="CB40" i="20" s="1"/>
  <c r="BY40" i="20"/>
  <c r="BZ40" i="20" s="1"/>
  <c r="BX40" i="20"/>
  <c r="BW40" i="20"/>
  <c r="BV40" i="20"/>
  <c r="BU40" i="20"/>
  <c r="BS40" i="20"/>
  <c r="BT40" i="20" s="1"/>
  <c r="BR40" i="20"/>
  <c r="BQ40" i="20"/>
  <c r="BP40" i="20"/>
  <c r="BO40" i="20"/>
  <c r="BN40" i="20"/>
  <c r="BM40" i="20"/>
  <c r="BK40" i="20"/>
  <c r="BL40" i="20" s="1"/>
  <c r="BJ40" i="20"/>
  <c r="BI40" i="20"/>
  <c r="BH40" i="20"/>
  <c r="BG40" i="20"/>
  <c r="BF40" i="20"/>
  <c r="BE40" i="20"/>
  <c r="BC40" i="20"/>
  <c r="BD40" i="20" s="1"/>
  <c r="BA40" i="20"/>
  <c r="AZ40" i="20"/>
  <c r="AY40" i="20"/>
  <c r="AX40" i="20"/>
  <c r="AW40" i="20"/>
  <c r="AV40" i="20"/>
  <c r="AT40" i="20"/>
  <c r="AU40" i="20" s="1"/>
  <c r="AS40" i="20"/>
  <c r="AR40" i="20"/>
  <c r="AQ40" i="20"/>
  <c r="AP40" i="20"/>
  <c r="AO40" i="20"/>
  <c r="AN40" i="20"/>
  <c r="AL40" i="20"/>
  <c r="AM40" i="20" s="1"/>
  <c r="AK40" i="20"/>
  <c r="AJ40" i="20"/>
  <c r="AI40" i="20"/>
  <c r="AH40" i="20"/>
  <c r="CP39" i="20"/>
  <c r="CO39" i="20"/>
  <c r="CM39" i="20"/>
  <c r="CN39" i="20" s="1"/>
  <c r="CL39" i="20"/>
  <c r="CK39" i="20"/>
  <c r="CJ39" i="20"/>
  <c r="CI39" i="20"/>
  <c r="CH39" i="20"/>
  <c r="CG39" i="20"/>
  <c r="CE39" i="20"/>
  <c r="CF39" i="20" s="1"/>
  <c r="CD39" i="20"/>
  <c r="CC39" i="20"/>
  <c r="CB39" i="20"/>
  <c r="CA39" i="20"/>
  <c r="BZ39" i="20"/>
  <c r="BY39" i="20"/>
  <c r="BW39" i="20"/>
  <c r="BX39" i="20" s="1"/>
  <c r="BV39" i="20"/>
  <c r="BU39" i="20"/>
  <c r="BT39" i="20"/>
  <c r="BS39" i="20"/>
  <c r="BR39" i="20"/>
  <c r="BQ39" i="20"/>
  <c r="BO39" i="20"/>
  <c r="BP39" i="20" s="1"/>
  <c r="BN39" i="20"/>
  <c r="BM39" i="20"/>
  <c r="BL39" i="20"/>
  <c r="BK39" i="20"/>
  <c r="BJ39" i="20"/>
  <c r="BI39" i="20"/>
  <c r="BG39" i="20"/>
  <c r="BH39" i="20" s="1"/>
  <c r="BF39" i="20"/>
  <c r="BE39" i="20"/>
  <c r="BD39" i="20"/>
  <c r="BC39" i="20"/>
  <c r="BA39" i="20"/>
  <c r="AZ39" i="20"/>
  <c r="AX39" i="20"/>
  <c r="AY39" i="20" s="1"/>
  <c r="AW39" i="20"/>
  <c r="AV39" i="20"/>
  <c r="AU39" i="20"/>
  <c r="AT39" i="20"/>
  <c r="AS39" i="20"/>
  <c r="AR39" i="20"/>
  <c r="AP39" i="20"/>
  <c r="AQ39" i="20" s="1"/>
  <c r="AO39" i="20"/>
  <c r="AN39" i="20"/>
  <c r="AM39" i="20"/>
  <c r="AL39" i="20"/>
  <c r="AK39" i="20"/>
  <c r="AJ39" i="20"/>
  <c r="AH39" i="20"/>
  <c r="AI39" i="20" s="1"/>
  <c r="CP38" i="20"/>
  <c r="CO38" i="20"/>
  <c r="CN38" i="20"/>
  <c r="CM38" i="20"/>
  <c r="CL38" i="20"/>
  <c r="CK38" i="20"/>
  <c r="CI38" i="20"/>
  <c r="CJ38" i="20" s="1"/>
  <c r="CH38" i="20"/>
  <c r="CG38" i="20"/>
  <c r="CF38" i="20"/>
  <c r="CE38" i="20"/>
  <c r="CD38" i="20"/>
  <c r="CC38" i="20"/>
  <c r="CA38" i="20"/>
  <c r="BZ38" i="20"/>
  <c r="BY38" i="20"/>
  <c r="BY51" i="20" s="1"/>
  <c r="BZ51" i="20" s="1"/>
  <c r="BX38" i="20"/>
  <c r="BW38" i="20"/>
  <c r="BV38" i="20"/>
  <c r="BU38" i="20"/>
  <c r="BS38" i="20"/>
  <c r="BT38" i="20" s="1"/>
  <c r="BR38" i="20"/>
  <c r="BQ38" i="20"/>
  <c r="BP38" i="20"/>
  <c r="BO38" i="20"/>
  <c r="BN38" i="20"/>
  <c r="BM38" i="20"/>
  <c r="BK38" i="20"/>
  <c r="BK51" i="20" s="1"/>
  <c r="BL51" i="20" s="1"/>
  <c r="BJ38" i="20"/>
  <c r="BI38" i="20"/>
  <c r="BH38" i="20"/>
  <c r="BG38" i="20"/>
  <c r="BF38" i="20"/>
  <c r="BE38" i="20"/>
  <c r="BC38" i="20"/>
  <c r="BA38" i="20"/>
  <c r="AZ38" i="20"/>
  <c r="AY38" i="20"/>
  <c r="AX38" i="20"/>
  <c r="AW38" i="20"/>
  <c r="AV38" i="20"/>
  <c r="AT38" i="20"/>
  <c r="AS38" i="20"/>
  <c r="AR38" i="20"/>
  <c r="AQ38" i="20"/>
  <c r="AP38" i="20"/>
  <c r="AO38" i="20"/>
  <c r="AN38" i="20"/>
  <c r="AL38" i="20"/>
  <c r="AM38" i="20" s="1"/>
  <c r="AK38" i="20"/>
  <c r="AJ38" i="20"/>
  <c r="AI38" i="20"/>
  <c r="AH38" i="20"/>
  <c r="CO37" i="20"/>
  <c r="CM37" i="20"/>
  <c r="CK37" i="20"/>
  <c r="CI37" i="20"/>
  <c r="CG37" i="20"/>
  <c r="CE37" i="20"/>
  <c r="CC37" i="20"/>
  <c r="CA37" i="20"/>
  <c r="BY37" i="20"/>
  <c r="BW37" i="20"/>
  <c r="BU37" i="20"/>
  <c r="BS37" i="20"/>
  <c r="BQ37" i="20"/>
  <c r="BO37" i="20"/>
  <c r="BM37" i="20"/>
  <c r="BK37" i="20"/>
  <c r="BI37" i="20"/>
  <c r="BG37" i="20"/>
  <c r="BE37" i="20"/>
  <c r="BC37" i="20"/>
  <c r="AZ37" i="20"/>
  <c r="AX37" i="20"/>
  <c r="AV37" i="20"/>
  <c r="AT37" i="20"/>
  <c r="AR37" i="20"/>
  <c r="AP37" i="20"/>
  <c r="AN37" i="20"/>
  <c r="CP34" i="20"/>
  <c r="CO34" i="20"/>
  <c r="CM34" i="20"/>
  <c r="CN34" i="20" s="1"/>
  <c r="CK34" i="20"/>
  <c r="CL34" i="20" s="1"/>
  <c r="CI34" i="20"/>
  <c r="CJ34" i="20" s="1"/>
  <c r="CH34" i="20"/>
  <c r="CG34" i="20"/>
  <c r="CE34" i="20"/>
  <c r="CF34" i="20" s="1"/>
  <c r="CO33" i="20"/>
  <c r="CP33" i="20" s="1"/>
  <c r="CM33" i="20"/>
  <c r="CN33" i="20" s="1"/>
  <c r="CL33" i="20"/>
  <c r="CK33" i="20"/>
  <c r="CI33" i="20"/>
  <c r="CJ33" i="20" s="1"/>
  <c r="CG33" i="20"/>
  <c r="CH33" i="20" s="1"/>
  <c r="CE33" i="20"/>
  <c r="CF33" i="20" s="1"/>
  <c r="CC33" i="20"/>
  <c r="CD33" i="20" s="1"/>
  <c r="CA33" i="20"/>
  <c r="CB33" i="20" s="1"/>
  <c r="BY33" i="20"/>
  <c r="BZ33" i="20" s="1"/>
  <c r="BW33" i="20"/>
  <c r="BX33" i="20" s="1"/>
  <c r="BU33" i="20"/>
  <c r="BV33" i="20" s="1"/>
  <c r="BS33" i="20"/>
  <c r="BT33" i="20" s="1"/>
  <c r="BQ33" i="20"/>
  <c r="BR33" i="20" s="1"/>
  <c r="BO33" i="20"/>
  <c r="BP33" i="20" s="1"/>
  <c r="BM33" i="20"/>
  <c r="BN33" i="20" s="1"/>
  <c r="BK33" i="20"/>
  <c r="BL33" i="20" s="1"/>
  <c r="BI33" i="20"/>
  <c r="BJ33" i="20" s="1"/>
  <c r="BG33" i="20"/>
  <c r="BH33" i="20" s="1"/>
  <c r="BF33" i="20"/>
  <c r="BE33" i="20"/>
  <c r="BC33" i="20"/>
  <c r="BD33" i="20" s="1"/>
  <c r="AZ33" i="20"/>
  <c r="BA33" i="20" s="1"/>
  <c r="AX33" i="20"/>
  <c r="AY33" i="20" s="1"/>
  <c r="AW33" i="20"/>
  <c r="AV33" i="20"/>
  <c r="AT33" i="20"/>
  <c r="AU33" i="20" s="1"/>
  <c r="AR33" i="20"/>
  <c r="AS33" i="20" s="1"/>
  <c r="AP33" i="20"/>
  <c r="AQ33" i="20" s="1"/>
  <c r="AO33" i="20"/>
  <c r="AN33" i="20"/>
  <c r="AL33" i="20"/>
  <c r="AM33" i="20" s="1"/>
  <c r="AJ33" i="20"/>
  <c r="AK33" i="20" s="1"/>
  <c r="AH33" i="20"/>
  <c r="AI33" i="20" s="1"/>
  <c r="CP32" i="20"/>
  <c r="CO32" i="20"/>
  <c r="CM32" i="20"/>
  <c r="CN32" i="20" s="1"/>
  <c r="CK32" i="20"/>
  <c r="CL32" i="20" s="1"/>
  <c r="CI32" i="20"/>
  <c r="CJ32" i="20" s="1"/>
  <c r="CH32" i="20"/>
  <c r="CG32" i="20"/>
  <c r="CE32" i="20"/>
  <c r="CF32" i="20" s="1"/>
  <c r="CC32" i="20"/>
  <c r="CD32" i="20" s="1"/>
  <c r="CA32" i="20"/>
  <c r="CB32" i="20" s="1"/>
  <c r="BY32" i="20"/>
  <c r="BZ32" i="20" s="1"/>
  <c r="BW32" i="20"/>
  <c r="BX32" i="20" s="1"/>
  <c r="BU32" i="20"/>
  <c r="BV32" i="20" s="1"/>
  <c r="BS32" i="20"/>
  <c r="BT32" i="20" s="1"/>
  <c r="BQ32" i="20"/>
  <c r="BR32" i="20" s="1"/>
  <c r="BO32" i="20"/>
  <c r="BP32" i="20" s="1"/>
  <c r="BM32" i="20"/>
  <c r="BN32" i="20" s="1"/>
  <c r="BK32" i="20"/>
  <c r="BL32" i="20" s="1"/>
  <c r="BI32" i="20"/>
  <c r="BJ32" i="20" s="1"/>
  <c r="BG32" i="20"/>
  <c r="BH32" i="20" s="1"/>
  <c r="BE32" i="20"/>
  <c r="BF32" i="20" s="1"/>
  <c r="BC32" i="20"/>
  <c r="BD32" i="20" s="1"/>
  <c r="BA32" i="20"/>
  <c r="AZ32" i="20"/>
  <c r="AX32" i="20"/>
  <c r="AY32" i="20" s="1"/>
  <c r="AV32" i="20"/>
  <c r="AW32" i="20" s="1"/>
  <c r="AT32" i="20"/>
  <c r="AU32" i="20" s="1"/>
  <c r="AS32" i="20"/>
  <c r="AR32" i="20"/>
  <c r="AP32" i="20"/>
  <c r="AQ32" i="20" s="1"/>
  <c r="AN32" i="20"/>
  <c r="AO32" i="20" s="1"/>
  <c r="AL32" i="20"/>
  <c r="AM32" i="20" s="1"/>
  <c r="AK32" i="20"/>
  <c r="AJ32" i="20"/>
  <c r="AH32" i="20"/>
  <c r="AI32" i="20" s="1"/>
  <c r="CO31" i="20"/>
  <c r="CP31" i="20" s="1"/>
  <c r="CM31" i="20"/>
  <c r="CN31" i="20" s="1"/>
  <c r="CL31" i="20"/>
  <c r="CK31" i="20"/>
  <c r="CI31" i="20"/>
  <c r="CJ31" i="20" s="1"/>
  <c r="CG31" i="20"/>
  <c r="CH31" i="20" s="1"/>
  <c r="CE31" i="20"/>
  <c r="CF31" i="20" s="1"/>
  <c r="CD31" i="20"/>
  <c r="CC31" i="20"/>
  <c r="CA31" i="20"/>
  <c r="CB31" i="20" s="1"/>
  <c r="BY31" i="20"/>
  <c r="BZ31" i="20" s="1"/>
  <c r="BW31" i="20"/>
  <c r="BX31" i="20" s="1"/>
  <c r="BU31" i="20"/>
  <c r="BV31" i="20" s="1"/>
  <c r="BS31" i="20"/>
  <c r="BT31" i="20" s="1"/>
  <c r="BQ31" i="20"/>
  <c r="BR31" i="20" s="1"/>
  <c r="BO31" i="20"/>
  <c r="BP31" i="20" s="1"/>
  <c r="BM31" i="20"/>
  <c r="BN31" i="20" s="1"/>
  <c r="BK31" i="20"/>
  <c r="BL31" i="20" s="1"/>
  <c r="BI31" i="20"/>
  <c r="BJ31" i="20" s="1"/>
  <c r="BG31" i="20"/>
  <c r="BH31" i="20" s="1"/>
  <c r="BE31" i="20"/>
  <c r="BF31" i="20" s="1"/>
  <c r="BC31" i="20"/>
  <c r="BD31" i="20" s="1"/>
  <c r="AZ31" i="20"/>
  <c r="BA31" i="20" s="1"/>
  <c r="AX31" i="20"/>
  <c r="AY31" i="20" s="1"/>
  <c r="AW31" i="20"/>
  <c r="AV31" i="20"/>
  <c r="AT31" i="20"/>
  <c r="AU31" i="20" s="1"/>
  <c r="AR31" i="20"/>
  <c r="AS31" i="20" s="1"/>
  <c r="AP31" i="20"/>
  <c r="AQ31" i="20" s="1"/>
  <c r="AO31" i="20"/>
  <c r="AN31" i="20"/>
  <c r="AL31" i="20"/>
  <c r="AM31" i="20" s="1"/>
  <c r="AJ31" i="20"/>
  <c r="AK31" i="20" s="1"/>
  <c r="AH31" i="20"/>
  <c r="AI31" i="20" s="1"/>
  <c r="CP30" i="20"/>
  <c r="CO30" i="20"/>
  <c r="CM30" i="20"/>
  <c r="CN30" i="20" s="1"/>
  <c r="CK30" i="20"/>
  <c r="CL30" i="20" s="1"/>
  <c r="CI30" i="20"/>
  <c r="CJ30" i="20" s="1"/>
  <c r="CH30" i="20"/>
  <c r="CG30" i="20"/>
  <c r="CE30" i="20"/>
  <c r="CF30" i="20" s="1"/>
  <c r="CC30" i="20"/>
  <c r="CD30" i="20" s="1"/>
  <c r="CA30" i="20"/>
  <c r="CB30" i="20" s="1"/>
  <c r="BZ30" i="20"/>
  <c r="BY30" i="20"/>
  <c r="BW30" i="20"/>
  <c r="BX30" i="20" s="1"/>
  <c r="BU30" i="20"/>
  <c r="BV30" i="20" s="1"/>
  <c r="BS30" i="20"/>
  <c r="BT30" i="20" s="1"/>
  <c r="BQ30" i="20"/>
  <c r="BR30" i="20" s="1"/>
  <c r="BO30" i="20"/>
  <c r="BP30" i="20" s="1"/>
  <c r="BM30" i="20"/>
  <c r="BN30" i="20" s="1"/>
  <c r="BK30" i="20"/>
  <c r="BL30" i="20" s="1"/>
  <c r="BI30" i="20"/>
  <c r="BJ30" i="20" s="1"/>
  <c r="BG30" i="20"/>
  <c r="BH30" i="20" s="1"/>
  <c r="BE30" i="20"/>
  <c r="BF30" i="20" s="1"/>
  <c r="BC30" i="20"/>
  <c r="BD30" i="20" s="1"/>
  <c r="AZ30" i="20"/>
  <c r="BA30" i="20" s="1"/>
  <c r="AX30" i="20"/>
  <c r="AY30" i="20" s="1"/>
  <c r="AV30" i="20"/>
  <c r="AW30" i="20" s="1"/>
  <c r="AT30" i="20"/>
  <c r="AU30" i="20" s="1"/>
  <c r="AS30" i="20"/>
  <c r="AR30" i="20"/>
  <c r="AP30" i="20"/>
  <c r="AQ30" i="20" s="1"/>
  <c r="AN30" i="20"/>
  <c r="AO30" i="20" s="1"/>
  <c r="AL30" i="20"/>
  <c r="AM30" i="20" s="1"/>
  <c r="AK30" i="20"/>
  <c r="AJ30" i="20"/>
  <c r="AH30" i="20"/>
  <c r="AI30" i="20" s="1"/>
  <c r="CO29" i="20"/>
  <c r="CP29" i="20" s="1"/>
  <c r="CM29" i="20"/>
  <c r="CN29" i="20" s="1"/>
  <c r="CL29" i="20"/>
  <c r="CK29" i="20"/>
  <c r="CI29" i="20"/>
  <c r="CJ29" i="20" s="1"/>
  <c r="CG29" i="20"/>
  <c r="CH29" i="20" s="1"/>
  <c r="CE29" i="20"/>
  <c r="CF29" i="20" s="1"/>
  <c r="CD29" i="20"/>
  <c r="CC29" i="20"/>
  <c r="CA29" i="20"/>
  <c r="CB29" i="20" s="1"/>
  <c r="BY29" i="20"/>
  <c r="BZ29" i="20" s="1"/>
  <c r="BW29" i="20"/>
  <c r="BX29" i="20" s="1"/>
  <c r="BV29" i="20"/>
  <c r="BU29" i="20"/>
  <c r="BS29" i="20"/>
  <c r="BT29" i="20" s="1"/>
  <c r="BQ29" i="20"/>
  <c r="BR29" i="20" s="1"/>
  <c r="BO29" i="20"/>
  <c r="BP29" i="20" s="1"/>
  <c r="BM29" i="20"/>
  <c r="BN29" i="20" s="1"/>
  <c r="BK29" i="20"/>
  <c r="BL29" i="20" s="1"/>
  <c r="BI29" i="20"/>
  <c r="BJ29" i="20" s="1"/>
  <c r="BG29" i="20"/>
  <c r="BH29" i="20" s="1"/>
  <c r="BE29" i="20"/>
  <c r="BF29" i="20" s="1"/>
  <c r="BC29" i="20"/>
  <c r="BD29" i="20" s="1"/>
  <c r="AZ29" i="20"/>
  <c r="BA29" i="20" s="1"/>
  <c r="AX29" i="20"/>
  <c r="AY29" i="20" s="1"/>
  <c r="AV29" i="20"/>
  <c r="AW29" i="20" s="1"/>
  <c r="AT29" i="20"/>
  <c r="AU29" i="20" s="1"/>
  <c r="AR29" i="20"/>
  <c r="AS29" i="20" s="1"/>
  <c r="AP29" i="20"/>
  <c r="AQ29" i="20" s="1"/>
  <c r="AO29" i="20"/>
  <c r="AN29" i="20"/>
  <c r="AL29" i="20"/>
  <c r="AM29" i="20" s="1"/>
  <c r="AJ29" i="20"/>
  <c r="AK29" i="20" s="1"/>
  <c r="AH29" i="20"/>
  <c r="AI29" i="20" s="1"/>
  <c r="CP28" i="20"/>
  <c r="CO28" i="20"/>
  <c r="CM28" i="20"/>
  <c r="CN28" i="20" s="1"/>
  <c r="CK28" i="20"/>
  <c r="CL28" i="20" s="1"/>
  <c r="CI28" i="20"/>
  <c r="CJ28" i="20" s="1"/>
  <c r="CH28" i="20"/>
  <c r="CG28" i="20"/>
  <c r="CE28" i="20"/>
  <c r="CF28" i="20" s="1"/>
  <c r="CC28" i="20"/>
  <c r="CD28" i="20" s="1"/>
  <c r="CA28" i="20"/>
  <c r="CB28" i="20" s="1"/>
  <c r="BZ28" i="20"/>
  <c r="BY28" i="20"/>
  <c r="BW28" i="20"/>
  <c r="BX28" i="20" s="1"/>
  <c r="BU28" i="20"/>
  <c r="BV28" i="20" s="1"/>
  <c r="BS28" i="20"/>
  <c r="BT28" i="20" s="1"/>
  <c r="BR28" i="20"/>
  <c r="BQ28" i="20"/>
  <c r="BO28" i="20"/>
  <c r="BP28" i="20" s="1"/>
  <c r="BM28" i="20"/>
  <c r="BN28" i="20" s="1"/>
  <c r="BK28" i="20"/>
  <c r="BL28" i="20" s="1"/>
  <c r="BI28" i="20"/>
  <c r="BJ28" i="20" s="1"/>
  <c r="BG28" i="20"/>
  <c r="BH28" i="20" s="1"/>
  <c r="BE28" i="20"/>
  <c r="BF28" i="20" s="1"/>
  <c r="BC28" i="20"/>
  <c r="BD28" i="20" s="1"/>
  <c r="AZ28" i="20"/>
  <c r="BA28" i="20" s="1"/>
  <c r="AX28" i="20"/>
  <c r="AY28" i="20" s="1"/>
  <c r="AV28" i="20"/>
  <c r="AW28" i="20" s="1"/>
  <c r="AT28" i="20"/>
  <c r="AU28" i="20" s="1"/>
  <c r="AR28" i="20"/>
  <c r="AS28" i="20" s="1"/>
  <c r="AP28" i="20"/>
  <c r="AQ28" i="20" s="1"/>
  <c r="AN28" i="20"/>
  <c r="AO28" i="20" s="1"/>
  <c r="AL28" i="20"/>
  <c r="AM28" i="20" s="1"/>
  <c r="AK28" i="20"/>
  <c r="AJ28" i="20"/>
  <c r="AH28" i="20"/>
  <c r="AI28" i="20" s="1"/>
  <c r="CO27" i="20"/>
  <c r="CP27" i="20" s="1"/>
  <c r="CM27" i="20"/>
  <c r="CN27" i="20" s="1"/>
  <c r="CL27" i="20"/>
  <c r="CK27" i="20"/>
  <c r="CI27" i="20"/>
  <c r="CJ27" i="20" s="1"/>
  <c r="CG27" i="20"/>
  <c r="CH27" i="20" s="1"/>
  <c r="CE27" i="20"/>
  <c r="CF27" i="20" s="1"/>
  <c r="CD27" i="20"/>
  <c r="CC27" i="20"/>
  <c r="CA27" i="20"/>
  <c r="CB27" i="20" s="1"/>
  <c r="BY27" i="20"/>
  <c r="BZ27" i="20" s="1"/>
  <c r="BW27" i="20"/>
  <c r="BX27" i="20" s="1"/>
  <c r="BV27" i="20"/>
  <c r="BU27" i="20"/>
  <c r="BS27" i="20"/>
  <c r="BT27" i="20" s="1"/>
  <c r="BQ27" i="20"/>
  <c r="BR27" i="20" s="1"/>
  <c r="BO27" i="20"/>
  <c r="BP27" i="20" s="1"/>
  <c r="BN27" i="20"/>
  <c r="BM27" i="20"/>
  <c r="BK27" i="20"/>
  <c r="BL27" i="20" s="1"/>
  <c r="BI27" i="20"/>
  <c r="BG27" i="20"/>
  <c r="BH27" i="20" s="1"/>
  <c r="BE27" i="20"/>
  <c r="BF27" i="20" s="1"/>
  <c r="BC27" i="20"/>
  <c r="BD27" i="20" s="1"/>
  <c r="AZ27" i="20"/>
  <c r="BA27" i="20" s="1"/>
  <c r="AX27" i="20"/>
  <c r="AY27" i="20" s="1"/>
  <c r="AV27" i="20"/>
  <c r="AW27" i="20" s="1"/>
  <c r="AT27" i="20"/>
  <c r="AU27" i="20" s="1"/>
  <c r="AR27" i="20"/>
  <c r="AS27" i="20" s="1"/>
  <c r="AP27" i="20"/>
  <c r="AQ27" i="20" s="1"/>
  <c r="AN27" i="20"/>
  <c r="AO27" i="20" s="1"/>
  <c r="AL27" i="20"/>
  <c r="AM27" i="20" s="1"/>
  <c r="AJ27" i="20"/>
  <c r="AK27" i="20" s="1"/>
  <c r="AH27" i="20"/>
  <c r="AI27" i="20" s="1"/>
  <c r="CP26" i="20"/>
  <c r="CO26" i="20"/>
  <c r="CM26" i="20"/>
  <c r="CN26" i="20" s="1"/>
  <c r="CK26" i="20"/>
  <c r="CL26" i="20" s="1"/>
  <c r="CI26" i="20"/>
  <c r="CJ26" i="20" s="1"/>
  <c r="CH26" i="20"/>
  <c r="CG26" i="20"/>
  <c r="CE26" i="20"/>
  <c r="CF26" i="20" s="1"/>
  <c r="CC26" i="20"/>
  <c r="CD26" i="20" s="1"/>
  <c r="CA26" i="20"/>
  <c r="CB26" i="20" s="1"/>
  <c r="BZ26" i="20"/>
  <c r="BY26" i="20"/>
  <c r="BW26" i="20"/>
  <c r="BX26" i="20" s="1"/>
  <c r="BU26" i="20"/>
  <c r="BV26" i="20" s="1"/>
  <c r="BS26" i="20"/>
  <c r="BT26" i="20" s="1"/>
  <c r="BR26" i="20"/>
  <c r="BQ26" i="20"/>
  <c r="BO26" i="20"/>
  <c r="BP26" i="20" s="1"/>
  <c r="BM26" i="20"/>
  <c r="BN26" i="20" s="1"/>
  <c r="BK26" i="20"/>
  <c r="BL26" i="20" s="1"/>
  <c r="BJ26" i="20"/>
  <c r="BI26" i="20"/>
  <c r="BG26" i="20"/>
  <c r="BH26" i="20" s="1"/>
  <c r="BE26" i="20"/>
  <c r="BF26" i="20" s="1"/>
  <c r="BC26" i="20"/>
  <c r="BD26" i="20" s="1"/>
  <c r="AZ26" i="20"/>
  <c r="BA26" i="20" s="1"/>
  <c r="AX26" i="20"/>
  <c r="AY26" i="20" s="1"/>
  <c r="AV26" i="20"/>
  <c r="AW26" i="20" s="1"/>
  <c r="AT26" i="20"/>
  <c r="AU26" i="20" s="1"/>
  <c r="AR26" i="20"/>
  <c r="AS26" i="20" s="1"/>
  <c r="AP26" i="20"/>
  <c r="AQ26" i="20" s="1"/>
  <c r="AN26" i="20"/>
  <c r="AO26" i="20" s="1"/>
  <c r="AL26" i="20"/>
  <c r="AM26" i="20" s="1"/>
  <c r="AJ26" i="20"/>
  <c r="AK26" i="20" s="1"/>
  <c r="AH26" i="20"/>
  <c r="AI26" i="20" s="1"/>
  <c r="CO25" i="20"/>
  <c r="CP25" i="20" s="1"/>
  <c r="CM25" i="20"/>
  <c r="CN25" i="20" s="1"/>
  <c r="CL25" i="20"/>
  <c r="CK25" i="20"/>
  <c r="CI25" i="20"/>
  <c r="CJ25" i="20" s="1"/>
  <c r="CG25" i="20"/>
  <c r="CH25" i="20" s="1"/>
  <c r="CE25" i="20"/>
  <c r="CF25" i="20" s="1"/>
  <c r="CD25" i="20"/>
  <c r="CC25" i="20"/>
  <c r="CA25" i="20"/>
  <c r="CB25" i="20" s="1"/>
  <c r="BY25" i="20"/>
  <c r="BZ25" i="20" s="1"/>
  <c r="BW25" i="20"/>
  <c r="BX25" i="20" s="1"/>
  <c r="BV25" i="20"/>
  <c r="BU25" i="20"/>
  <c r="BS25" i="20"/>
  <c r="BT25" i="20" s="1"/>
  <c r="BQ25" i="20"/>
  <c r="BR25" i="20" s="1"/>
  <c r="BO25" i="20"/>
  <c r="BP25" i="20" s="1"/>
  <c r="BN25" i="20"/>
  <c r="BM25" i="20"/>
  <c r="BK25" i="20"/>
  <c r="BL25" i="20" s="1"/>
  <c r="BI25" i="20"/>
  <c r="BJ25" i="20" s="1"/>
  <c r="BG25" i="20"/>
  <c r="BH25" i="20" s="1"/>
  <c r="BF25" i="20"/>
  <c r="BE25" i="20"/>
  <c r="BC25" i="20"/>
  <c r="BD25" i="20" s="1"/>
  <c r="AZ25" i="20"/>
  <c r="BA25" i="20" s="1"/>
  <c r="AX25" i="20"/>
  <c r="AY25" i="20" s="1"/>
  <c r="AV25" i="20"/>
  <c r="AW25" i="20" s="1"/>
  <c r="AT25" i="20"/>
  <c r="AU25" i="20" s="1"/>
  <c r="AR25" i="20"/>
  <c r="AP25" i="20"/>
  <c r="AQ25" i="20" s="1"/>
  <c r="AN25" i="20"/>
  <c r="AO25" i="20" s="1"/>
  <c r="AL25" i="20"/>
  <c r="AM25" i="20" s="1"/>
  <c r="AJ25" i="20"/>
  <c r="AK25" i="20" s="1"/>
  <c r="AH25" i="20"/>
  <c r="AI25" i="20" s="1"/>
  <c r="CO24" i="20"/>
  <c r="CP24" i="20" s="1"/>
  <c r="CN24" i="20"/>
  <c r="CM24" i="20"/>
  <c r="CK24" i="20"/>
  <c r="CL24" i="20" s="1"/>
  <c r="CI24" i="20"/>
  <c r="CJ24" i="20" s="1"/>
  <c r="CG24" i="20"/>
  <c r="CH24" i="20" s="1"/>
  <c r="CE24" i="20"/>
  <c r="CF24" i="20" s="1"/>
  <c r="CC24" i="20"/>
  <c r="CD24" i="20" s="1"/>
  <c r="CA24" i="20"/>
  <c r="CB24" i="20" s="1"/>
  <c r="BZ24" i="20"/>
  <c r="BY24" i="20"/>
  <c r="BX24" i="20"/>
  <c r="BW24" i="20"/>
  <c r="BV24" i="20"/>
  <c r="BU24" i="20"/>
  <c r="BS24" i="20"/>
  <c r="BT24" i="20" s="1"/>
  <c r="BR24" i="20"/>
  <c r="BQ24" i="20"/>
  <c r="BP24" i="20"/>
  <c r="BO24" i="20"/>
  <c r="BN24" i="20"/>
  <c r="BM24" i="20"/>
  <c r="BK24" i="20"/>
  <c r="BL24" i="20" s="1"/>
  <c r="BJ24" i="20"/>
  <c r="BI24" i="20"/>
  <c r="BH24" i="20"/>
  <c r="BG24" i="20"/>
  <c r="BF24" i="20"/>
  <c r="BE24" i="20"/>
  <c r="BC24" i="20"/>
  <c r="BD24" i="20" s="1"/>
  <c r="BA24" i="20"/>
  <c r="AZ24" i="20"/>
  <c r="AY24" i="20"/>
  <c r="AX24" i="20"/>
  <c r="AW24" i="20"/>
  <c r="AV24" i="20"/>
  <c r="AT24" i="20"/>
  <c r="AU24" i="20" s="1"/>
  <c r="AS24" i="20"/>
  <c r="AR24" i="20"/>
  <c r="AQ24" i="20"/>
  <c r="AP24" i="20"/>
  <c r="AO24" i="20"/>
  <c r="AN24" i="20"/>
  <c r="AL24" i="20"/>
  <c r="AM24" i="20" s="1"/>
  <c r="AK24" i="20"/>
  <c r="AJ24" i="20"/>
  <c r="AI24" i="20"/>
  <c r="AH24" i="20"/>
  <c r="CP23" i="20"/>
  <c r="CO23" i="20"/>
  <c r="CM23" i="20"/>
  <c r="CN23" i="20" s="1"/>
  <c r="CL23" i="20"/>
  <c r="CK23" i="20"/>
  <c r="CJ23" i="20"/>
  <c r="CI23" i="20"/>
  <c r="CH23" i="20"/>
  <c r="CG23" i="20"/>
  <c r="CE23" i="20"/>
  <c r="CF23" i="20" s="1"/>
  <c r="CD23" i="20"/>
  <c r="CC23" i="20"/>
  <c r="CB23" i="20"/>
  <c r="CA23" i="20"/>
  <c r="BZ23" i="20"/>
  <c r="BY23" i="20"/>
  <c r="BW23" i="20"/>
  <c r="BX23" i="20" s="1"/>
  <c r="BV23" i="20"/>
  <c r="BU23" i="20"/>
  <c r="BT23" i="20"/>
  <c r="BS23" i="20"/>
  <c r="BR23" i="20"/>
  <c r="BQ23" i="20"/>
  <c r="BO23" i="20"/>
  <c r="BP23" i="20" s="1"/>
  <c r="BN23" i="20"/>
  <c r="BM23" i="20"/>
  <c r="BL23" i="20"/>
  <c r="BK23" i="20"/>
  <c r="BJ23" i="20"/>
  <c r="BI23" i="20"/>
  <c r="BG23" i="20"/>
  <c r="BH23" i="20" s="1"/>
  <c r="BF23" i="20"/>
  <c r="BE23" i="20"/>
  <c r="BD23" i="20"/>
  <c r="BC23" i="20"/>
  <c r="BA23" i="20"/>
  <c r="AZ23" i="20"/>
  <c r="AX23" i="20"/>
  <c r="AY23" i="20" s="1"/>
  <c r="AW23" i="20"/>
  <c r="AV23" i="20"/>
  <c r="AU23" i="20"/>
  <c r="AT23" i="20"/>
  <c r="AS23" i="20"/>
  <c r="AR23" i="20"/>
  <c r="AP23" i="20"/>
  <c r="AQ23" i="20" s="1"/>
  <c r="AO23" i="20"/>
  <c r="AN23" i="20"/>
  <c r="AM23" i="20"/>
  <c r="AL23" i="20"/>
  <c r="AK23" i="20"/>
  <c r="AJ23" i="20"/>
  <c r="AH23" i="20"/>
  <c r="AI23" i="20" s="1"/>
  <c r="CP22" i="20"/>
  <c r="CO22" i="20"/>
  <c r="CN22" i="20"/>
  <c r="CM22" i="20"/>
  <c r="CL22" i="20"/>
  <c r="CK22" i="20"/>
  <c r="CI22" i="20"/>
  <c r="CJ22" i="20" s="1"/>
  <c r="CH22" i="20"/>
  <c r="CG22" i="20"/>
  <c r="CF22" i="20"/>
  <c r="CE22" i="20"/>
  <c r="CD22" i="20"/>
  <c r="CC22" i="20"/>
  <c r="CA22" i="20"/>
  <c r="CB22" i="20" s="1"/>
  <c r="BZ22" i="20"/>
  <c r="BY22" i="20"/>
  <c r="BX22" i="20"/>
  <c r="BW22" i="20"/>
  <c r="BV22" i="20"/>
  <c r="BU22" i="20"/>
  <c r="BS22" i="20"/>
  <c r="BT22" i="20" s="1"/>
  <c r="BR22" i="20"/>
  <c r="BQ22" i="20"/>
  <c r="BP22" i="20"/>
  <c r="BO22" i="20"/>
  <c r="BN22" i="20"/>
  <c r="BM22" i="20"/>
  <c r="BK22" i="20"/>
  <c r="BL22" i="20" s="1"/>
  <c r="BJ22" i="20"/>
  <c r="BI22" i="20"/>
  <c r="BH22" i="20"/>
  <c r="BG22" i="20"/>
  <c r="BF22" i="20"/>
  <c r="BE22" i="20"/>
  <c r="BC22" i="20"/>
  <c r="BD22" i="20" s="1"/>
  <c r="BA22" i="20"/>
  <c r="AZ22" i="20"/>
  <c r="AX22" i="20"/>
  <c r="AY22" i="20" s="1"/>
  <c r="AW22" i="20"/>
  <c r="AV22" i="20"/>
  <c r="AT22" i="20"/>
  <c r="AU22" i="20" s="1"/>
  <c r="AS22" i="20"/>
  <c r="AR22" i="20"/>
  <c r="AP22" i="20"/>
  <c r="AQ22" i="20" s="1"/>
  <c r="AO22" i="20"/>
  <c r="AN22" i="20"/>
  <c r="AL22" i="20"/>
  <c r="AM22" i="20" s="1"/>
  <c r="AK22" i="20"/>
  <c r="AJ22" i="20"/>
  <c r="AH22" i="20"/>
  <c r="AI22" i="20" s="1"/>
  <c r="CP21" i="20"/>
  <c r="CO21" i="20"/>
  <c r="CM21" i="20"/>
  <c r="CN21" i="20" s="1"/>
  <c r="CL21" i="20"/>
  <c r="CK21" i="20"/>
  <c r="CI21" i="20"/>
  <c r="CJ21" i="20" s="1"/>
  <c r="CH21" i="20"/>
  <c r="CG21" i="20"/>
  <c r="CE21" i="20"/>
  <c r="CF21" i="20" s="1"/>
  <c r="CD21" i="20"/>
  <c r="CC21" i="20"/>
  <c r="CC34" i="20" s="1"/>
  <c r="CD34" i="20" s="1"/>
  <c r="CA21" i="20"/>
  <c r="CB21" i="20" s="1"/>
  <c r="BZ21" i="20"/>
  <c r="BY21" i="20"/>
  <c r="BW21" i="20"/>
  <c r="BV21" i="20"/>
  <c r="BU21" i="20"/>
  <c r="BU34" i="20" s="1"/>
  <c r="BV34" i="20" s="1"/>
  <c r="BS21" i="20"/>
  <c r="BT21" i="20" s="1"/>
  <c r="BR21" i="20"/>
  <c r="BQ21" i="20"/>
  <c r="BO21" i="20"/>
  <c r="BN21" i="20"/>
  <c r="BM21" i="20"/>
  <c r="BM34" i="20" s="1"/>
  <c r="BN34" i="20" s="1"/>
  <c r="BK21" i="20"/>
  <c r="BL21" i="20" s="1"/>
  <c r="BJ21" i="20"/>
  <c r="BI21" i="20"/>
  <c r="BG21" i="20"/>
  <c r="BF21" i="20"/>
  <c r="BE21" i="20"/>
  <c r="BE34" i="20" s="1"/>
  <c r="BF34" i="20" s="1"/>
  <c r="BC21" i="20"/>
  <c r="BD21" i="20" s="1"/>
  <c r="BA21" i="20"/>
  <c r="AZ21" i="20"/>
  <c r="AX21" i="20"/>
  <c r="AW21" i="20"/>
  <c r="AV21" i="20"/>
  <c r="AT21" i="20"/>
  <c r="AU21" i="20" s="1"/>
  <c r="AS21" i="20"/>
  <c r="AR21" i="20"/>
  <c r="AP21" i="20"/>
  <c r="AO21" i="20"/>
  <c r="AN21" i="20"/>
  <c r="AN34" i="20" s="1"/>
  <c r="AO34" i="20" s="1"/>
  <c r="AL21" i="20"/>
  <c r="AM21" i="20" s="1"/>
  <c r="AK21" i="20"/>
  <c r="AJ21" i="20"/>
  <c r="AJ34" i="20" s="1"/>
  <c r="AK34" i="20" s="1"/>
  <c r="AH21" i="20"/>
  <c r="CO20" i="20"/>
  <c r="CM20" i="20"/>
  <c r="CK20" i="20"/>
  <c r="CI20" i="20"/>
  <c r="CG20" i="20"/>
  <c r="CE20" i="20"/>
  <c r="CC20" i="20"/>
  <c r="CA20" i="20"/>
  <c r="BY20" i="20"/>
  <c r="BW20" i="20"/>
  <c r="BU20" i="20"/>
  <c r="BS20" i="20"/>
  <c r="BQ20" i="20"/>
  <c r="BO20" i="20"/>
  <c r="BM20" i="20"/>
  <c r="BK20" i="20"/>
  <c r="BI20" i="20"/>
  <c r="BG20" i="20"/>
  <c r="BE20" i="20"/>
  <c r="BC20" i="20"/>
  <c r="AZ20" i="20"/>
  <c r="AX20" i="20"/>
  <c r="AV20" i="20"/>
  <c r="AT20" i="20"/>
  <c r="AR20" i="20"/>
  <c r="AP20" i="20"/>
  <c r="AN20" i="20"/>
  <c r="CO17" i="20"/>
  <c r="CP17" i="20" s="1"/>
  <c r="CN17" i="20"/>
  <c r="CM17" i="20"/>
  <c r="CL17" i="20"/>
  <c r="CK17" i="20"/>
  <c r="CI17" i="20"/>
  <c r="CJ17" i="20" s="1"/>
  <c r="CG17" i="20"/>
  <c r="CH17" i="20" s="1"/>
  <c r="CF17" i="20"/>
  <c r="CE17" i="20"/>
  <c r="CP16" i="20"/>
  <c r="CO16" i="20"/>
  <c r="CM16" i="20"/>
  <c r="CN16" i="20" s="1"/>
  <c r="CK16" i="20"/>
  <c r="CL16" i="20" s="1"/>
  <c r="CJ16" i="20"/>
  <c r="CI16" i="20"/>
  <c r="CH16" i="20"/>
  <c r="CG16" i="20"/>
  <c r="CE16" i="20"/>
  <c r="CF16" i="20" s="1"/>
  <c r="CC16" i="20"/>
  <c r="CD16" i="20" s="1"/>
  <c r="CB16" i="20"/>
  <c r="CA16" i="20"/>
  <c r="BZ16" i="20"/>
  <c r="BY16" i="20"/>
  <c r="BW16" i="20"/>
  <c r="BX16" i="20" s="1"/>
  <c r="BU16" i="20"/>
  <c r="BV16" i="20" s="1"/>
  <c r="BT16" i="20"/>
  <c r="BS16" i="20"/>
  <c r="BR16" i="20"/>
  <c r="BQ16" i="20"/>
  <c r="BO16" i="20"/>
  <c r="BP16" i="20" s="1"/>
  <c r="BM16" i="20"/>
  <c r="BN16" i="20" s="1"/>
  <c r="BL16" i="20"/>
  <c r="BK16" i="20"/>
  <c r="BJ16" i="20"/>
  <c r="BI16" i="20"/>
  <c r="BG16" i="20"/>
  <c r="BH16" i="20" s="1"/>
  <c r="BE16" i="20"/>
  <c r="BF16" i="20" s="1"/>
  <c r="BD16" i="20"/>
  <c r="BC16" i="20"/>
  <c r="BA16" i="20"/>
  <c r="AZ16" i="20"/>
  <c r="AX16" i="20"/>
  <c r="AY16" i="20" s="1"/>
  <c r="AV16" i="20"/>
  <c r="AW16" i="20" s="1"/>
  <c r="AU16" i="20"/>
  <c r="AT16" i="20"/>
  <c r="AS16" i="20"/>
  <c r="AR16" i="20"/>
  <c r="AP16" i="20"/>
  <c r="AQ16" i="20" s="1"/>
  <c r="AN16" i="20"/>
  <c r="AO16" i="20" s="1"/>
  <c r="AM16" i="20"/>
  <c r="AL16" i="20"/>
  <c r="AK16" i="20"/>
  <c r="AJ16" i="20"/>
  <c r="AH16" i="20"/>
  <c r="AI16" i="20" s="1"/>
  <c r="CO15" i="20"/>
  <c r="CP15" i="20" s="1"/>
  <c r="CN15" i="20"/>
  <c r="CM15" i="20"/>
  <c r="CL15" i="20"/>
  <c r="CK15" i="20"/>
  <c r="CI15" i="20"/>
  <c r="CJ15" i="20" s="1"/>
  <c r="CG15" i="20"/>
  <c r="CH15" i="20" s="1"/>
  <c r="CF15" i="20"/>
  <c r="CE15" i="20"/>
  <c r="CD15" i="20"/>
  <c r="CC15" i="20"/>
  <c r="CA15" i="20"/>
  <c r="CB15" i="20" s="1"/>
  <c r="BY15" i="20"/>
  <c r="BZ15" i="20" s="1"/>
  <c r="BX15" i="20"/>
  <c r="BW15" i="20"/>
  <c r="BV15" i="20"/>
  <c r="BU15" i="20"/>
  <c r="BS15" i="20"/>
  <c r="BT15" i="20" s="1"/>
  <c r="BQ15" i="20"/>
  <c r="BR15" i="20" s="1"/>
  <c r="BP15" i="20"/>
  <c r="BO15" i="20"/>
  <c r="BN15" i="20"/>
  <c r="BM15" i="20"/>
  <c r="BK15" i="20"/>
  <c r="BL15" i="20" s="1"/>
  <c r="BI15" i="20"/>
  <c r="BJ15" i="20" s="1"/>
  <c r="BH15" i="20"/>
  <c r="BG15" i="20"/>
  <c r="BF15" i="20"/>
  <c r="BE15" i="20"/>
  <c r="BC15" i="20"/>
  <c r="BD15" i="20" s="1"/>
  <c r="AZ15" i="20"/>
  <c r="BA15" i="20" s="1"/>
  <c r="AY15" i="20"/>
  <c r="AX15" i="20"/>
  <c r="AW15" i="20"/>
  <c r="AV15" i="20"/>
  <c r="AT15" i="20"/>
  <c r="AU15" i="20" s="1"/>
  <c r="AR15" i="20"/>
  <c r="AS15" i="20" s="1"/>
  <c r="AQ15" i="20"/>
  <c r="AP15" i="20"/>
  <c r="AO15" i="20"/>
  <c r="AN15" i="20"/>
  <c r="AL15" i="20"/>
  <c r="AM15" i="20" s="1"/>
  <c r="AJ15" i="20"/>
  <c r="AK15" i="20" s="1"/>
  <c r="AI15" i="20"/>
  <c r="AH15" i="20"/>
  <c r="CP14" i="20"/>
  <c r="CO14" i="20"/>
  <c r="CM14" i="20"/>
  <c r="CN14" i="20" s="1"/>
  <c r="CK14" i="20"/>
  <c r="CL14" i="20" s="1"/>
  <c r="CJ14" i="20"/>
  <c r="CI14" i="20"/>
  <c r="CH14" i="20"/>
  <c r="CG14" i="20"/>
  <c r="CE14" i="20"/>
  <c r="CF14" i="20" s="1"/>
  <c r="CC14" i="20"/>
  <c r="CD14" i="20" s="1"/>
  <c r="CB14" i="20"/>
  <c r="CA14" i="20"/>
  <c r="BZ14" i="20"/>
  <c r="BY14" i="20"/>
  <c r="BW14" i="20"/>
  <c r="BX14" i="20" s="1"/>
  <c r="BU14" i="20"/>
  <c r="BV14" i="20" s="1"/>
  <c r="BT14" i="20"/>
  <c r="BS14" i="20"/>
  <c r="BR14" i="20"/>
  <c r="BQ14" i="20"/>
  <c r="BO14" i="20"/>
  <c r="BP14" i="20" s="1"/>
  <c r="BM14" i="20"/>
  <c r="BN14" i="20" s="1"/>
  <c r="BL14" i="20"/>
  <c r="BK14" i="20"/>
  <c r="BJ14" i="20"/>
  <c r="BI14" i="20"/>
  <c r="BG14" i="20"/>
  <c r="BH14" i="20" s="1"/>
  <c r="BE14" i="20"/>
  <c r="BF14" i="20" s="1"/>
  <c r="BD14" i="20"/>
  <c r="BC14" i="20"/>
  <c r="BA14" i="20"/>
  <c r="AZ14" i="20"/>
  <c r="AX14" i="20"/>
  <c r="AY14" i="20" s="1"/>
  <c r="AV14" i="20"/>
  <c r="AW14" i="20" s="1"/>
  <c r="AU14" i="20"/>
  <c r="AT14" i="20"/>
  <c r="AS14" i="20"/>
  <c r="AR14" i="20"/>
  <c r="AP14" i="20"/>
  <c r="AQ14" i="20" s="1"/>
  <c r="AN14" i="20"/>
  <c r="AO14" i="20" s="1"/>
  <c r="AM14" i="20"/>
  <c r="AL14" i="20"/>
  <c r="AK14" i="20"/>
  <c r="AJ14" i="20"/>
  <c r="AH14" i="20"/>
  <c r="AI14" i="20" s="1"/>
  <c r="CO13" i="20"/>
  <c r="CP13" i="20" s="1"/>
  <c r="CN13" i="20"/>
  <c r="CM13" i="20"/>
  <c r="CL13" i="20"/>
  <c r="CK13" i="20"/>
  <c r="CI13" i="20"/>
  <c r="CJ13" i="20" s="1"/>
  <c r="CG13" i="20"/>
  <c r="CH13" i="20" s="1"/>
  <c r="CF13" i="20"/>
  <c r="CE13" i="20"/>
  <c r="CD13" i="20"/>
  <c r="CC13" i="20"/>
  <c r="CA13" i="20"/>
  <c r="CB13" i="20" s="1"/>
  <c r="BY13" i="20"/>
  <c r="BZ13" i="20" s="1"/>
  <c r="BX13" i="20"/>
  <c r="BW13" i="20"/>
  <c r="BV13" i="20"/>
  <c r="BU13" i="20"/>
  <c r="BS13" i="20"/>
  <c r="BT13" i="20" s="1"/>
  <c r="BQ13" i="20"/>
  <c r="BR13" i="20" s="1"/>
  <c r="BP13" i="20"/>
  <c r="BO13" i="20"/>
  <c r="BN13" i="20"/>
  <c r="BM13" i="20"/>
  <c r="BK13" i="20"/>
  <c r="BL13" i="20" s="1"/>
  <c r="BI13" i="20"/>
  <c r="BJ13" i="20" s="1"/>
  <c r="BH13" i="20"/>
  <c r="BG13" i="20"/>
  <c r="BF13" i="20"/>
  <c r="BE13" i="20"/>
  <c r="BC13" i="20"/>
  <c r="BD13" i="20" s="1"/>
  <c r="AZ13" i="20"/>
  <c r="BA13" i="20" s="1"/>
  <c r="AY13" i="20"/>
  <c r="AX13" i="20"/>
  <c r="AW13" i="20"/>
  <c r="AV13" i="20"/>
  <c r="AT13" i="20"/>
  <c r="AU13" i="20" s="1"/>
  <c r="AR13" i="20"/>
  <c r="AS13" i="20" s="1"/>
  <c r="AQ13" i="20"/>
  <c r="AP13" i="20"/>
  <c r="AO13" i="20"/>
  <c r="AN13" i="20"/>
  <c r="AL13" i="20"/>
  <c r="AM13" i="20" s="1"/>
  <c r="AJ13" i="20"/>
  <c r="AK13" i="20" s="1"/>
  <c r="AI13" i="20"/>
  <c r="AH13" i="20"/>
  <c r="CP12" i="20"/>
  <c r="CO12" i="20"/>
  <c r="CM12" i="20"/>
  <c r="CN12" i="20" s="1"/>
  <c r="CK12" i="20"/>
  <c r="CL12" i="20" s="1"/>
  <c r="CJ12" i="20"/>
  <c r="CI12" i="20"/>
  <c r="CH12" i="20"/>
  <c r="CG12" i="20"/>
  <c r="CE12" i="20"/>
  <c r="CF12" i="20" s="1"/>
  <c r="CC12" i="20"/>
  <c r="CD12" i="20" s="1"/>
  <c r="CB12" i="20"/>
  <c r="CA12" i="20"/>
  <c r="BZ12" i="20"/>
  <c r="BY12" i="20"/>
  <c r="BW12" i="20"/>
  <c r="BX12" i="20" s="1"/>
  <c r="BU12" i="20"/>
  <c r="BV12" i="20" s="1"/>
  <c r="BT12" i="20"/>
  <c r="BS12" i="20"/>
  <c r="BR12" i="20"/>
  <c r="BQ12" i="20"/>
  <c r="BO12" i="20"/>
  <c r="BP12" i="20" s="1"/>
  <c r="BM12" i="20"/>
  <c r="BN12" i="20" s="1"/>
  <c r="BL12" i="20"/>
  <c r="BK12" i="20"/>
  <c r="BJ12" i="20"/>
  <c r="BI12" i="20"/>
  <c r="BG12" i="20"/>
  <c r="BH12" i="20" s="1"/>
  <c r="BE12" i="20"/>
  <c r="BF12" i="20" s="1"/>
  <c r="BD12" i="20"/>
  <c r="BC12" i="20"/>
  <c r="BA12" i="20"/>
  <c r="AZ12" i="20"/>
  <c r="AX12" i="20"/>
  <c r="AY12" i="20" s="1"/>
  <c r="AV12" i="20"/>
  <c r="AW12" i="20" s="1"/>
  <c r="AU12" i="20"/>
  <c r="AT12" i="20"/>
  <c r="AS12" i="20"/>
  <c r="AR12" i="20"/>
  <c r="AP12" i="20"/>
  <c r="AQ12" i="20" s="1"/>
  <c r="AN12" i="20"/>
  <c r="AO12" i="20" s="1"/>
  <c r="AM12" i="20"/>
  <c r="AL12" i="20"/>
  <c r="AK12" i="20"/>
  <c r="AJ12" i="20"/>
  <c r="AH12" i="20"/>
  <c r="AI12" i="20" s="1"/>
  <c r="CO11" i="20"/>
  <c r="CP11" i="20" s="1"/>
  <c r="CN11" i="20"/>
  <c r="CM11" i="20"/>
  <c r="CL11" i="20"/>
  <c r="CK11" i="20"/>
  <c r="CI11" i="20"/>
  <c r="CJ11" i="20" s="1"/>
  <c r="CG11" i="20"/>
  <c r="CH11" i="20" s="1"/>
  <c r="CF11" i="20"/>
  <c r="CE11" i="20"/>
  <c r="CD11" i="20"/>
  <c r="CC11" i="20"/>
  <c r="CA11" i="20"/>
  <c r="CB11" i="20" s="1"/>
  <c r="BY11" i="20"/>
  <c r="BZ11" i="20" s="1"/>
  <c r="BX11" i="20"/>
  <c r="BW11" i="20"/>
  <c r="BV11" i="20"/>
  <c r="BU11" i="20"/>
  <c r="BS11" i="20"/>
  <c r="BT11" i="20" s="1"/>
  <c r="BQ11" i="20"/>
  <c r="BR11" i="20" s="1"/>
  <c r="BP11" i="20"/>
  <c r="BO11" i="20"/>
  <c r="BN11" i="20"/>
  <c r="BM11" i="20"/>
  <c r="BK11" i="20"/>
  <c r="BL11" i="20" s="1"/>
  <c r="BI11" i="20"/>
  <c r="BJ11" i="20" s="1"/>
  <c r="BH11" i="20"/>
  <c r="BG11" i="20"/>
  <c r="BF11" i="20"/>
  <c r="BE11" i="20"/>
  <c r="BC11" i="20"/>
  <c r="BD11" i="20" s="1"/>
  <c r="AZ11" i="20"/>
  <c r="BA11" i="20" s="1"/>
  <c r="AY11" i="20"/>
  <c r="AX11" i="20"/>
  <c r="AW11" i="20"/>
  <c r="AV11" i="20"/>
  <c r="AT11" i="20"/>
  <c r="AU11" i="20" s="1"/>
  <c r="AR11" i="20"/>
  <c r="AS11" i="20" s="1"/>
  <c r="AQ11" i="20"/>
  <c r="AP11" i="20"/>
  <c r="AO11" i="20"/>
  <c r="AN11" i="20"/>
  <c r="AL11" i="20"/>
  <c r="AM11" i="20" s="1"/>
  <c r="AJ11" i="20"/>
  <c r="AK11" i="20" s="1"/>
  <c r="AI11" i="20"/>
  <c r="AH11" i="20"/>
  <c r="CP10" i="20"/>
  <c r="CO10" i="20"/>
  <c r="CM10" i="20"/>
  <c r="CN10" i="20" s="1"/>
  <c r="CK10" i="20"/>
  <c r="CL10" i="20" s="1"/>
  <c r="CJ10" i="20"/>
  <c r="CI10" i="20"/>
  <c r="CH10" i="20"/>
  <c r="CG10" i="20"/>
  <c r="CE10" i="20"/>
  <c r="CF10" i="20" s="1"/>
  <c r="CC10" i="20"/>
  <c r="CD10" i="20" s="1"/>
  <c r="CB10" i="20"/>
  <c r="CA10" i="20"/>
  <c r="BZ10" i="20"/>
  <c r="BY10" i="20"/>
  <c r="BW10" i="20"/>
  <c r="BX10" i="20" s="1"/>
  <c r="BU10" i="20"/>
  <c r="BV10" i="20" s="1"/>
  <c r="BT10" i="20"/>
  <c r="BS10" i="20"/>
  <c r="BR10" i="20"/>
  <c r="BQ10" i="20"/>
  <c r="BO10" i="20"/>
  <c r="BP10" i="20" s="1"/>
  <c r="BM10" i="20"/>
  <c r="BN10" i="20" s="1"/>
  <c r="BL10" i="20"/>
  <c r="BK10" i="20"/>
  <c r="BJ10" i="20"/>
  <c r="BI10" i="20"/>
  <c r="BG10" i="20"/>
  <c r="BH10" i="20" s="1"/>
  <c r="BE10" i="20"/>
  <c r="BF10" i="20" s="1"/>
  <c r="BD10" i="20"/>
  <c r="BC10" i="20"/>
  <c r="BA10" i="20"/>
  <c r="AZ10" i="20"/>
  <c r="AX10" i="20"/>
  <c r="AY10" i="20" s="1"/>
  <c r="AV10" i="20"/>
  <c r="AW10" i="20" s="1"/>
  <c r="AU10" i="20"/>
  <c r="AT10" i="20"/>
  <c r="AS10" i="20"/>
  <c r="AR10" i="20"/>
  <c r="AP10" i="20"/>
  <c r="AQ10" i="20" s="1"/>
  <c r="AN10" i="20"/>
  <c r="AO10" i="20" s="1"/>
  <c r="AM10" i="20"/>
  <c r="AL10" i="20"/>
  <c r="AK10" i="20"/>
  <c r="AJ10" i="20"/>
  <c r="AH10" i="20"/>
  <c r="AI10" i="20" s="1"/>
  <c r="CO9" i="20"/>
  <c r="CP9" i="20" s="1"/>
  <c r="CN9" i="20"/>
  <c r="CM9" i="20"/>
  <c r="CL9" i="20"/>
  <c r="CK9" i="20"/>
  <c r="CI9" i="20"/>
  <c r="CJ9" i="20" s="1"/>
  <c r="CG9" i="20"/>
  <c r="CH9" i="20" s="1"/>
  <c r="CF9" i="20"/>
  <c r="CE9" i="20"/>
  <c r="CD9" i="20"/>
  <c r="CC9" i="20"/>
  <c r="CA9" i="20"/>
  <c r="CB9" i="20" s="1"/>
  <c r="BY9" i="20"/>
  <c r="BZ9" i="20" s="1"/>
  <c r="BX9" i="20"/>
  <c r="BW9" i="20"/>
  <c r="BV9" i="20"/>
  <c r="BU9" i="20"/>
  <c r="BS9" i="20"/>
  <c r="BT9" i="20" s="1"/>
  <c r="BQ9" i="20"/>
  <c r="BR9" i="20" s="1"/>
  <c r="BP9" i="20"/>
  <c r="BO9" i="20"/>
  <c r="BN9" i="20"/>
  <c r="BM9" i="20"/>
  <c r="BK9" i="20"/>
  <c r="BL9" i="20" s="1"/>
  <c r="BI9" i="20"/>
  <c r="BJ9" i="20" s="1"/>
  <c r="BH9" i="20"/>
  <c r="BG9" i="20"/>
  <c r="BF9" i="20"/>
  <c r="BE9" i="20"/>
  <c r="BC9" i="20"/>
  <c r="BD9" i="20" s="1"/>
  <c r="BA9" i="20"/>
  <c r="AZ9" i="20"/>
  <c r="AY9" i="20"/>
  <c r="AX9" i="20"/>
  <c r="AW9" i="20"/>
  <c r="AV9" i="20"/>
  <c r="AT9" i="20"/>
  <c r="AU9" i="20" s="1"/>
  <c r="AR9" i="20"/>
  <c r="AS9" i="20" s="1"/>
  <c r="AQ9" i="20"/>
  <c r="AP9" i="20"/>
  <c r="AO9" i="20"/>
  <c r="AN9" i="20"/>
  <c r="AL9" i="20"/>
  <c r="AM9" i="20" s="1"/>
  <c r="AK9" i="20"/>
  <c r="AJ9" i="20"/>
  <c r="AI9" i="20"/>
  <c r="AH9" i="20"/>
  <c r="CO8" i="20"/>
  <c r="CP8" i="20" s="1"/>
  <c r="CM8" i="20"/>
  <c r="CN8" i="20" s="1"/>
  <c r="CK8" i="20"/>
  <c r="CL8" i="20" s="1"/>
  <c r="CJ8" i="20"/>
  <c r="CI8" i="20"/>
  <c r="CG8" i="20"/>
  <c r="CH8" i="20" s="1"/>
  <c r="CE8" i="20"/>
  <c r="CF8" i="20" s="1"/>
  <c r="CD8" i="20"/>
  <c r="CC8" i="20"/>
  <c r="CB8" i="20"/>
  <c r="CA8" i="20"/>
  <c r="BZ8" i="20"/>
  <c r="BY8" i="20"/>
  <c r="BW8" i="20"/>
  <c r="BX8" i="20" s="1"/>
  <c r="BV8" i="20"/>
  <c r="BU8" i="20"/>
  <c r="BT8" i="20"/>
  <c r="BS8" i="20"/>
  <c r="BQ8" i="20"/>
  <c r="BR8" i="20" s="1"/>
  <c r="BO8" i="20"/>
  <c r="BP8" i="20" s="1"/>
  <c r="BM8" i="20"/>
  <c r="BN8" i="20" s="1"/>
  <c r="BL8" i="20"/>
  <c r="BK8" i="20"/>
  <c r="BJ8" i="20"/>
  <c r="BI8" i="20"/>
  <c r="BG8" i="20"/>
  <c r="BH8" i="20" s="1"/>
  <c r="BE8" i="20"/>
  <c r="BF8" i="20" s="1"/>
  <c r="BD8" i="20"/>
  <c r="BC8" i="20"/>
  <c r="AZ8" i="20"/>
  <c r="BA8" i="20" s="1"/>
  <c r="AX8" i="20"/>
  <c r="AY8" i="20" s="1"/>
  <c r="AW8" i="20"/>
  <c r="AV8" i="20"/>
  <c r="AU8" i="20"/>
  <c r="AT8" i="20"/>
  <c r="AS8" i="20"/>
  <c r="AR8" i="20"/>
  <c r="AP8" i="20"/>
  <c r="AQ8" i="20" s="1"/>
  <c r="AN8" i="20"/>
  <c r="AO8" i="20" s="1"/>
  <c r="AM8" i="20"/>
  <c r="AL8" i="20"/>
  <c r="AK8" i="20"/>
  <c r="AJ8" i="20"/>
  <c r="AH8" i="20"/>
  <c r="AI8" i="20" s="1"/>
  <c r="CP7" i="20"/>
  <c r="CO7" i="20"/>
  <c r="CN7" i="20"/>
  <c r="CM7" i="20"/>
  <c r="CK7" i="20"/>
  <c r="CL7" i="20" s="1"/>
  <c r="CI7" i="20"/>
  <c r="CJ7" i="20" s="1"/>
  <c r="CG7" i="20"/>
  <c r="CH7" i="20" s="1"/>
  <c r="CF7" i="20"/>
  <c r="CE7" i="20"/>
  <c r="CC7" i="20"/>
  <c r="CD7" i="20" s="1"/>
  <c r="CA7" i="20"/>
  <c r="CB7" i="20" s="1"/>
  <c r="BZ7" i="20"/>
  <c r="BY7" i="20"/>
  <c r="BX7" i="20"/>
  <c r="BW7" i="20"/>
  <c r="BV7" i="20"/>
  <c r="BU7" i="20"/>
  <c r="BS7" i="20"/>
  <c r="BT7" i="20" s="1"/>
  <c r="BR7" i="20"/>
  <c r="BQ7" i="20"/>
  <c r="BP7" i="20"/>
  <c r="BO7" i="20"/>
  <c r="BM7" i="20"/>
  <c r="BN7" i="20" s="1"/>
  <c r="BK7" i="20"/>
  <c r="BL7" i="20" s="1"/>
  <c r="BI7" i="20"/>
  <c r="BJ7" i="20" s="1"/>
  <c r="BH7" i="20"/>
  <c r="BG7" i="20"/>
  <c r="BF7" i="20"/>
  <c r="BE7" i="20"/>
  <c r="BC7" i="20"/>
  <c r="BD7" i="20" s="1"/>
  <c r="AZ7" i="20"/>
  <c r="BA7" i="20" s="1"/>
  <c r="AY7" i="20"/>
  <c r="AX7" i="20"/>
  <c r="AV7" i="20"/>
  <c r="AW7" i="20" s="1"/>
  <c r="AT7" i="20"/>
  <c r="AU7" i="20" s="1"/>
  <c r="AS7" i="20"/>
  <c r="AR7" i="20"/>
  <c r="AQ7" i="20"/>
  <c r="AP7" i="20"/>
  <c r="AO7" i="20"/>
  <c r="AN7" i="20"/>
  <c r="AL7" i="20"/>
  <c r="AM7" i="20" s="1"/>
  <c r="AJ7" i="20"/>
  <c r="AK7" i="20" s="1"/>
  <c r="AI7" i="20"/>
  <c r="AH7" i="20"/>
  <c r="CP6" i="20"/>
  <c r="CO6" i="20"/>
  <c r="CM6" i="20"/>
  <c r="CN6" i="20" s="1"/>
  <c r="CL6" i="20"/>
  <c r="CK6" i="20"/>
  <c r="CJ6" i="20"/>
  <c r="CI6" i="20"/>
  <c r="CH6" i="20"/>
  <c r="CG6" i="20"/>
  <c r="CE6" i="20"/>
  <c r="CF6" i="20" s="1"/>
  <c r="CC6" i="20"/>
  <c r="CD6" i="20" s="1"/>
  <c r="CB6" i="20"/>
  <c r="CA6" i="20"/>
  <c r="BY6" i="20"/>
  <c r="BZ6" i="20" s="1"/>
  <c r="BW6" i="20"/>
  <c r="BX6" i="20" s="1"/>
  <c r="BV6" i="20"/>
  <c r="BU6" i="20"/>
  <c r="BT6" i="20"/>
  <c r="BS6" i="20"/>
  <c r="BR6" i="20"/>
  <c r="BQ6" i="20"/>
  <c r="BO6" i="20"/>
  <c r="BP6" i="20" s="1"/>
  <c r="BN6" i="20"/>
  <c r="BM6" i="20"/>
  <c r="BL6" i="20"/>
  <c r="BK6" i="20"/>
  <c r="BI6" i="20"/>
  <c r="BJ6" i="20" s="1"/>
  <c r="BG6" i="20"/>
  <c r="BH6" i="20" s="1"/>
  <c r="BE6" i="20"/>
  <c r="BF6" i="20" s="1"/>
  <c r="BD6" i="20"/>
  <c r="BC6" i="20"/>
  <c r="BA6" i="20"/>
  <c r="AZ6" i="20"/>
  <c r="AX6" i="20"/>
  <c r="AY6" i="20" s="1"/>
  <c r="AV6" i="20"/>
  <c r="AW6" i="20" s="1"/>
  <c r="AU6" i="20"/>
  <c r="AT6" i="20"/>
  <c r="AR6" i="20"/>
  <c r="AS6" i="20" s="1"/>
  <c r="AP6" i="20"/>
  <c r="AQ6" i="20" s="1"/>
  <c r="AO6" i="20"/>
  <c r="AN6" i="20"/>
  <c r="AM6" i="20"/>
  <c r="AL6" i="20"/>
  <c r="AK6" i="20"/>
  <c r="AJ6" i="20"/>
  <c r="AH6" i="20"/>
  <c r="AI6" i="20" s="1"/>
  <c r="CO5" i="20"/>
  <c r="CP5" i="20" s="1"/>
  <c r="CN5" i="20"/>
  <c r="CM5" i="20"/>
  <c r="CL5" i="20"/>
  <c r="CK5" i="20"/>
  <c r="CI5" i="20"/>
  <c r="CJ5" i="20" s="1"/>
  <c r="CH5" i="20"/>
  <c r="CG5" i="20"/>
  <c r="CF5" i="20"/>
  <c r="CE5" i="20"/>
  <c r="CC5" i="20"/>
  <c r="CD5" i="20" s="1"/>
  <c r="CA5" i="20"/>
  <c r="CB5" i="20" s="1"/>
  <c r="BY5" i="20"/>
  <c r="BY17" i="20" s="1"/>
  <c r="BZ17" i="20" s="1"/>
  <c r="BX5" i="20"/>
  <c r="BW5" i="20"/>
  <c r="BU5" i="20"/>
  <c r="BV5" i="20" s="1"/>
  <c r="BS5" i="20"/>
  <c r="BT5" i="20" s="1"/>
  <c r="BR5" i="20"/>
  <c r="BQ5" i="20"/>
  <c r="BP5" i="20"/>
  <c r="BO5" i="20"/>
  <c r="BN5" i="20"/>
  <c r="BM5" i="20"/>
  <c r="BK5" i="20"/>
  <c r="BL5" i="20" s="1"/>
  <c r="BJ5" i="20"/>
  <c r="BI5" i="20"/>
  <c r="BI17" i="20" s="1"/>
  <c r="BJ17" i="20" s="1"/>
  <c r="BH5" i="20"/>
  <c r="BG5" i="20"/>
  <c r="BF5" i="20"/>
  <c r="BE5" i="20"/>
  <c r="BC5" i="20"/>
  <c r="BD5" i="20" s="1"/>
  <c r="BA5" i="20"/>
  <c r="AZ5" i="20"/>
  <c r="AZ17" i="20" s="1"/>
  <c r="BA17" i="20" s="1"/>
  <c r="AY5" i="20"/>
  <c r="AX5" i="20"/>
  <c r="AW5" i="20"/>
  <c r="AV5" i="20"/>
  <c r="AT5" i="20"/>
  <c r="AU5" i="20" s="1"/>
  <c r="AS5" i="20"/>
  <c r="AR5" i="20"/>
  <c r="AR17" i="20" s="1"/>
  <c r="AS17" i="20" s="1"/>
  <c r="AQ5" i="20"/>
  <c r="AP5" i="20"/>
  <c r="AO5" i="20"/>
  <c r="AN5" i="20"/>
  <c r="AL5" i="20"/>
  <c r="AM5" i="20" s="1"/>
  <c r="AK5" i="20"/>
  <c r="AJ5" i="20"/>
  <c r="AI5" i="20"/>
  <c r="AH5" i="20"/>
  <c r="CP4" i="20"/>
  <c r="CO4" i="20"/>
  <c r="CM4" i="20"/>
  <c r="CN4" i="20" s="1"/>
  <c r="CL4" i="20"/>
  <c r="CK4" i="20"/>
  <c r="CJ4" i="20"/>
  <c r="CI4" i="20"/>
  <c r="CH4" i="20"/>
  <c r="CG4" i="20"/>
  <c r="CE4" i="20"/>
  <c r="CF4" i="20" s="1"/>
  <c r="CD4" i="20"/>
  <c r="CC4" i="20"/>
  <c r="CB4" i="20"/>
  <c r="CA4" i="20"/>
  <c r="BZ4" i="20"/>
  <c r="BY4" i="20"/>
  <c r="BW4" i="20"/>
  <c r="BW17" i="20" s="1"/>
  <c r="BX17" i="20" s="1"/>
  <c r="BV4" i="20"/>
  <c r="BU4" i="20"/>
  <c r="BT4" i="20"/>
  <c r="BS4" i="20"/>
  <c r="BR4" i="20"/>
  <c r="BQ4" i="20"/>
  <c r="BO4" i="20"/>
  <c r="BO17" i="20" s="1"/>
  <c r="BP17" i="20" s="1"/>
  <c r="BN4" i="20"/>
  <c r="BM4" i="20"/>
  <c r="BL4" i="20"/>
  <c r="BK4" i="20"/>
  <c r="BJ4" i="20"/>
  <c r="BI4" i="20"/>
  <c r="BG4" i="20"/>
  <c r="BG17" i="20" s="1"/>
  <c r="BH17" i="20" s="1"/>
  <c r="BF4" i="20"/>
  <c r="BE4" i="20"/>
  <c r="BD4" i="20"/>
  <c r="BC4" i="20"/>
  <c r="BA4" i="20"/>
  <c r="AZ4" i="20"/>
  <c r="AX4" i="20"/>
  <c r="AX17" i="20" s="1"/>
  <c r="AY17" i="20" s="1"/>
  <c r="AW4" i="20"/>
  <c r="AV4" i="20"/>
  <c r="AU4" i="20"/>
  <c r="AT4" i="20"/>
  <c r="AS4" i="20"/>
  <c r="AR4" i="20"/>
  <c r="AP4" i="20"/>
  <c r="AO4" i="20"/>
  <c r="AN4" i="20"/>
  <c r="AM4" i="20"/>
  <c r="AL4" i="20"/>
  <c r="AK4" i="20"/>
  <c r="AJ4" i="20"/>
  <c r="AH4" i="20"/>
  <c r="CO3" i="20"/>
  <c r="CM3" i="20"/>
  <c r="CK3" i="20"/>
  <c r="CI3" i="20"/>
  <c r="CG3" i="20"/>
  <c r="CE3" i="20"/>
  <c r="CC3" i="20"/>
  <c r="CA3" i="20"/>
  <c r="BY3" i="20"/>
  <c r="BW3" i="20"/>
  <c r="BU3" i="20"/>
  <c r="BS3" i="20"/>
  <c r="BQ3" i="20"/>
  <c r="BO3" i="20"/>
  <c r="BM3" i="20"/>
  <c r="BK3" i="20"/>
  <c r="BI3" i="20"/>
  <c r="BG3" i="20"/>
  <c r="BE3" i="20"/>
  <c r="BC3" i="20"/>
  <c r="AZ3" i="20"/>
  <c r="AX3" i="20"/>
  <c r="AV3" i="20"/>
  <c r="AT3" i="20"/>
  <c r="AR3" i="20"/>
  <c r="AP3" i="20"/>
  <c r="AN3" i="20"/>
  <c r="BD26" i="21"/>
  <c r="BN51" i="21"/>
  <c r="AI17" i="21"/>
  <c r="CP51" i="21"/>
  <c r="CO51" i="21"/>
  <c r="CM51" i="21"/>
  <c r="CN51" i="21" s="1"/>
  <c r="CL51" i="21"/>
  <c r="CK51" i="21"/>
  <c r="CI51" i="21"/>
  <c r="CJ51" i="21" s="1"/>
  <c r="CH51" i="21"/>
  <c r="CG51" i="21"/>
  <c r="CF51" i="21"/>
  <c r="CE51" i="21"/>
  <c r="CO50" i="21"/>
  <c r="CP50" i="21" s="1"/>
  <c r="CM50" i="21"/>
  <c r="CN50" i="21" s="1"/>
  <c r="CL50" i="21"/>
  <c r="CK50" i="21"/>
  <c r="CI50" i="21"/>
  <c r="CJ50" i="21" s="1"/>
  <c r="CG50" i="21"/>
  <c r="CH50" i="21" s="1"/>
  <c r="CE50" i="21"/>
  <c r="CF50" i="21" s="1"/>
  <c r="CD50" i="21"/>
  <c r="CC50" i="21"/>
  <c r="CA50" i="21"/>
  <c r="CB50" i="21" s="1"/>
  <c r="BZ50" i="21"/>
  <c r="BY50" i="21"/>
  <c r="BW50" i="21"/>
  <c r="BX50" i="21" s="1"/>
  <c r="BV50" i="21"/>
  <c r="BU50" i="21"/>
  <c r="BS50" i="21"/>
  <c r="BT50" i="21" s="1"/>
  <c r="BR50" i="21"/>
  <c r="BQ50" i="21"/>
  <c r="BO50" i="21"/>
  <c r="BP50" i="21" s="1"/>
  <c r="BN50" i="21"/>
  <c r="BM50" i="21"/>
  <c r="BK50" i="21"/>
  <c r="BL50" i="21" s="1"/>
  <c r="BI50" i="21"/>
  <c r="BJ50" i="21" s="1"/>
  <c r="BH50" i="21"/>
  <c r="BG50" i="21"/>
  <c r="BF50" i="21"/>
  <c r="BE50" i="21"/>
  <c r="BC50" i="21"/>
  <c r="BD50" i="21" s="1"/>
  <c r="BA50" i="21"/>
  <c r="AZ50" i="21"/>
  <c r="AY50" i="21"/>
  <c r="AX50" i="21"/>
  <c r="AW50" i="21"/>
  <c r="AV50" i="21"/>
  <c r="AT50" i="21"/>
  <c r="AU50" i="21" s="1"/>
  <c r="AS50" i="21"/>
  <c r="AR50" i="21"/>
  <c r="AP50" i="21"/>
  <c r="AQ50" i="21" s="1"/>
  <c r="AO50" i="21"/>
  <c r="AN50" i="21"/>
  <c r="AL50" i="21"/>
  <c r="AM50" i="21" s="1"/>
  <c r="AJ50" i="21"/>
  <c r="AK50" i="21" s="1"/>
  <c r="AI50" i="21"/>
  <c r="AH50" i="21"/>
  <c r="CP49" i="21"/>
  <c r="CO49" i="21"/>
  <c r="CM49" i="21"/>
  <c r="CN49" i="21" s="1"/>
  <c r="CK49" i="21"/>
  <c r="CL49" i="21" s="1"/>
  <c r="CJ49" i="21"/>
  <c r="CI49" i="21"/>
  <c r="CH49" i="21"/>
  <c r="CG49" i="21"/>
  <c r="CE49" i="21"/>
  <c r="CF49" i="21" s="1"/>
  <c r="CC49" i="21"/>
  <c r="CD49" i="21" s="1"/>
  <c r="CA49" i="21"/>
  <c r="CB49" i="21" s="1"/>
  <c r="BZ49" i="21"/>
  <c r="BY49" i="21"/>
  <c r="BW49" i="21"/>
  <c r="BX49" i="21" s="1"/>
  <c r="BV49" i="21"/>
  <c r="BU49" i="21"/>
  <c r="BS49" i="21"/>
  <c r="BT49" i="21" s="1"/>
  <c r="BR49" i="21"/>
  <c r="BQ49" i="21"/>
  <c r="BO49" i="21"/>
  <c r="BP49" i="21" s="1"/>
  <c r="BN49" i="21"/>
  <c r="BM49" i="21"/>
  <c r="BK49" i="21"/>
  <c r="BL49" i="21" s="1"/>
  <c r="BJ49" i="21"/>
  <c r="BI49" i="21"/>
  <c r="BG49" i="21"/>
  <c r="BH49" i="21" s="1"/>
  <c r="BE49" i="21"/>
  <c r="BF49" i="21" s="1"/>
  <c r="BD49" i="21"/>
  <c r="BC49" i="21"/>
  <c r="BA49" i="21"/>
  <c r="AZ49" i="21"/>
  <c r="AX49" i="21"/>
  <c r="AY49" i="21" s="1"/>
  <c r="AW49" i="21"/>
  <c r="AV49" i="21"/>
  <c r="AU49" i="21"/>
  <c r="AT49" i="21"/>
  <c r="AS49" i="21"/>
  <c r="AR49" i="21"/>
  <c r="AP49" i="21"/>
  <c r="AQ49" i="21" s="1"/>
  <c r="AO49" i="21"/>
  <c r="AN49" i="21"/>
  <c r="AL49" i="21"/>
  <c r="AM49" i="21" s="1"/>
  <c r="AK49" i="21"/>
  <c r="AJ49" i="21"/>
  <c r="AH49" i="21"/>
  <c r="AI49" i="21" s="1"/>
  <c r="CO48" i="21"/>
  <c r="CP48" i="21" s="1"/>
  <c r="CN48" i="21"/>
  <c r="CM48" i="21"/>
  <c r="CL48" i="21"/>
  <c r="CK48" i="21"/>
  <c r="CI48" i="21"/>
  <c r="CJ48" i="21" s="1"/>
  <c r="CG48" i="21"/>
  <c r="CH48" i="21" s="1"/>
  <c r="CF48" i="21"/>
  <c r="CE48" i="21"/>
  <c r="CD48" i="21"/>
  <c r="CC48" i="21"/>
  <c r="CA48" i="21"/>
  <c r="CB48" i="21" s="1"/>
  <c r="BY48" i="21"/>
  <c r="BZ48" i="21" s="1"/>
  <c r="BW48" i="21"/>
  <c r="BX48" i="21" s="1"/>
  <c r="BV48" i="21"/>
  <c r="BU48" i="21"/>
  <c r="BS48" i="21"/>
  <c r="BT48" i="21" s="1"/>
  <c r="BR48" i="21"/>
  <c r="BQ48" i="21"/>
  <c r="BO48" i="21"/>
  <c r="BP48" i="21" s="1"/>
  <c r="BN48" i="21"/>
  <c r="BM48" i="21"/>
  <c r="BK48" i="21"/>
  <c r="BL48" i="21" s="1"/>
  <c r="BJ48" i="21"/>
  <c r="BI48" i="21"/>
  <c r="BG48" i="21"/>
  <c r="BH48" i="21" s="1"/>
  <c r="BF48" i="21"/>
  <c r="BE48" i="21"/>
  <c r="BC48" i="21"/>
  <c r="BD48" i="21" s="1"/>
  <c r="AZ48" i="21"/>
  <c r="BA48" i="21" s="1"/>
  <c r="AY48" i="21"/>
  <c r="AX48" i="21"/>
  <c r="AW48" i="21"/>
  <c r="AV48" i="21"/>
  <c r="AT48" i="21"/>
  <c r="AU48" i="21" s="1"/>
  <c r="AS48" i="21"/>
  <c r="AR48" i="21"/>
  <c r="AQ48" i="21"/>
  <c r="AP48" i="21"/>
  <c r="AO48" i="21"/>
  <c r="AN48" i="21"/>
  <c r="AL48" i="21"/>
  <c r="AM48" i="21" s="1"/>
  <c r="AK48" i="21"/>
  <c r="AJ48" i="21"/>
  <c r="AH48" i="21"/>
  <c r="AI48" i="21" s="1"/>
  <c r="CP47" i="21"/>
  <c r="CO47" i="21"/>
  <c r="CM47" i="21"/>
  <c r="CN47" i="21" s="1"/>
  <c r="CK47" i="21"/>
  <c r="CL47" i="21" s="1"/>
  <c r="CJ47" i="21"/>
  <c r="CI47" i="21"/>
  <c r="CH47" i="21"/>
  <c r="CG47" i="21"/>
  <c r="CE47" i="21"/>
  <c r="CF47" i="21" s="1"/>
  <c r="CC47" i="21"/>
  <c r="CD47" i="21" s="1"/>
  <c r="CB47" i="21"/>
  <c r="CA47" i="21"/>
  <c r="BZ47" i="21"/>
  <c r="BY47" i="21"/>
  <c r="BW47" i="21"/>
  <c r="BX47" i="21" s="1"/>
  <c r="BU47" i="21"/>
  <c r="BV47" i="21" s="1"/>
  <c r="BS47" i="21"/>
  <c r="BT47" i="21" s="1"/>
  <c r="BR47" i="21"/>
  <c r="BQ47" i="21"/>
  <c r="BO47" i="21"/>
  <c r="BP47" i="21" s="1"/>
  <c r="BN47" i="21"/>
  <c r="BM47" i="21"/>
  <c r="BK47" i="21"/>
  <c r="BL47" i="21" s="1"/>
  <c r="BJ47" i="21"/>
  <c r="BI47" i="21"/>
  <c r="BG47" i="21"/>
  <c r="BH47" i="21" s="1"/>
  <c r="BF47" i="21"/>
  <c r="BE47" i="21"/>
  <c r="BC47" i="21"/>
  <c r="BD47" i="21" s="1"/>
  <c r="BA47" i="21"/>
  <c r="AZ47" i="21"/>
  <c r="AX47" i="21"/>
  <c r="AY47" i="21" s="1"/>
  <c r="AV47" i="21"/>
  <c r="AW47" i="21" s="1"/>
  <c r="AU47" i="21"/>
  <c r="AT47" i="21"/>
  <c r="AS47" i="21"/>
  <c r="AR47" i="21"/>
  <c r="AP47" i="21"/>
  <c r="AQ47" i="21" s="1"/>
  <c r="AO47" i="21"/>
  <c r="AN47" i="21"/>
  <c r="AM47" i="21"/>
  <c r="AL47" i="21"/>
  <c r="AK47" i="21"/>
  <c r="AJ47" i="21"/>
  <c r="AH47" i="21"/>
  <c r="AI47" i="21" s="1"/>
  <c r="CO46" i="21"/>
  <c r="CP46" i="21" s="1"/>
  <c r="CM46" i="21"/>
  <c r="CN46" i="21" s="1"/>
  <c r="CL46" i="21"/>
  <c r="CK46" i="21"/>
  <c r="CI46" i="21"/>
  <c r="CJ46" i="21" s="1"/>
  <c r="CH46" i="21"/>
  <c r="CG46" i="21"/>
  <c r="CF46" i="21"/>
  <c r="CE46" i="21"/>
  <c r="CD46" i="21"/>
  <c r="CC46" i="21"/>
  <c r="CA46" i="21"/>
  <c r="CB46" i="21" s="1"/>
  <c r="BY46" i="21"/>
  <c r="BZ46" i="21" s="1"/>
  <c r="BX46" i="21"/>
  <c r="BW46" i="21"/>
  <c r="BV46" i="21"/>
  <c r="BU46" i="21"/>
  <c r="BS46" i="21"/>
  <c r="BT46" i="21" s="1"/>
  <c r="BQ46" i="21"/>
  <c r="BR46" i="21" s="1"/>
  <c r="BO46" i="21"/>
  <c r="BP46" i="21" s="1"/>
  <c r="BN46" i="21"/>
  <c r="BM46" i="21"/>
  <c r="BK46" i="21"/>
  <c r="BL46" i="21" s="1"/>
  <c r="BJ46" i="21"/>
  <c r="BI46" i="21"/>
  <c r="BG46" i="21"/>
  <c r="BH46" i="21" s="1"/>
  <c r="BF46" i="21"/>
  <c r="BE46" i="21"/>
  <c r="BC46" i="21"/>
  <c r="BD46" i="21" s="1"/>
  <c r="BA46" i="21"/>
  <c r="AZ46" i="21"/>
  <c r="AX46" i="21"/>
  <c r="AY46" i="21" s="1"/>
  <c r="AW46" i="21"/>
  <c r="AV46" i="21"/>
  <c r="AT46" i="21"/>
  <c r="AU46" i="21" s="1"/>
  <c r="AR46" i="21"/>
  <c r="AS46" i="21" s="1"/>
  <c r="AQ46" i="21"/>
  <c r="AP46" i="21"/>
  <c r="AO46" i="21"/>
  <c r="AN46" i="21"/>
  <c r="AL46" i="21"/>
  <c r="AM46" i="21" s="1"/>
  <c r="AK46" i="21"/>
  <c r="AJ46" i="21"/>
  <c r="AI46" i="21"/>
  <c r="AH46" i="21"/>
  <c r="CP45" i="21"/>
  <c r="CO45" i="21"/>
  <c r="CM45" i="21"/>
  <c r="CN45" i="21" s="1"/>
  <c r="CK45" i="21"/>
  <c r="CL45" i="21" s="1"/>
  <c r="CI45" i="21"/>
  <c r="CJ45" i="21" s="1"/>
  <c r="CH45" i="21"/>
  <c r="CG45" i="21"/>
  <c r="CE45" i="21"/>
  <c r="CF45" i="21" s="1"/>
  <c r="CC45" i="21"/>
  <c r="CD45" i="21" s="1"/>
  <c r="CB45" i="21"/>
  <c r="CA45" i="21"/>
  <c r="BZ45" i="21"/>
  <c r="BY45" i="21"/>
  <c r="BW45" i="21"/>
  <c r="BX45" i="21" s="1"/>
  <c r="BU45" i="21"/>
  <c r="BV45" i="21" s="1"/>
  <c r="BS45" i="21"/>
  <c r="BT45" i="21" s="1"/>
  <c r="BR45" i="21"/>
  <c r="BQ45" i="21"/>
  <c r="BO45" i="21"/>
  <c r="BP45" i="21" s="1"/>
  <c r="BN45" i="21"/>
  <c r="BM45" i="21"/>
  <c r="BL45" i="21"/>
  <c r="BK45" i="21"/>
  <c r="BJ45" i="21"/>
  <c r="BI45" i="21"/>
  <c r="BG45" i="21"/>
  <c r="BH45" i="21" s="1"/>
  <c r="BE45" i="21"/>
  <c r="BF45" i="21" s="1"/>
  <c r="BC45" i="21"/>
  <c r="BD45" i="21" s="1"/>
  <c r="BA45" i="21"/>
  <c r="AZ45" i="21"/>
  <c r="AX45" i="21"/>
  <c r="AY45" i="21" s="1"/>
  <c r="AW45" i="21"/>
  <c r="AV45" i="21"/>
  <c r="AU45" i="21"/>
  <c r="AT45" i="21"/>
  <c r="AS45" i="21"/>
  <c r="AR45" i="21"/>
  <c r="AP45" i="21"/>
  <c r="AQ45" i="21" s="1"/>
  <c r="AN45" i="21"/>
  <c r="AO45" i="21" s="1"/>
  <c r="AL45" i="21"/>
  <c r="AM45" i="21" s="1"/>
  <c r="AK45" i="21"/>
  <c r="AJ45" i="21"/>
  <c r="AH45" i="21"/>
  <c r="AI45" i="21" s="1"/>
  <c r="CP44" i="21"/>
  <c r="CO44" i="21"/>
  <c r="CN44" i="21"/>
  <c r="CM44" i="21"/>
  <c r="CL44" i="21"/>
  <c r="CK44" i="21"/>
  <c r="CI44" i="21"/>
  <c r="CJ44" i="21" s="1"/>
  <c r="CG44" i="21"/>
  <c r="CH44" i="21" s="1"/>
  <c r="CE44" i="21"/>
  <c r="CF44" i="21" s="1"/>
  <c r="CD44" i="21"/>
  <c r="CC44" i="21"/>
  <c r="CA44" i="21"/>
  <c r="CB44" i="21" s="1"/>
  <c r="BY44" i="21"/>
  <c r="BZ44" i="21" s="1"/>
  <c r="BX44" i="21"/>
  <c r="BW44" i="21"/>
  <c r="BV44" i="21"/>
  <c r="BU44" i="21"/>
  <c r="BS44" i="21"/>
  <c r="BT44" i="21" s="1"/>
  <c r="BQ44" i="21"/>
  <c r="BR44" i="21" s="1"/>
  <c r="BO44" i="21"/>
  <c r="BP44" i="21" s="1"/>
  <c r="BN44" i="21"/>
  <c r="BM44" i="21"/>
  <c r="BK44" i="21"/>
  <c r="BL44" i="21" s="1"/>
  <c r="BJ44" i="21"/>
  <c r="BI44" i="21"/>
  <c r="BH44" i="21"/>
  <c r="BG44" i="21"/>
  <c r="BF44" i="21"/>
  <c r="BE44" i="21"/>
  <c r="BC44" i="21"/>
  <c r="BD44" i="21" s="1"/>
  <c r="AZ44" i="21"/>
  <c r="BA44" i="21" s="1"/>
  <c r="AX44" i="21"/>
  <c r="AY44" i="21" s="1"/>
  <c r="AW44" i="21"/>
  <c r="AV44" i="21"/>
  <c r="AT44" i="21"/>
  <c r="AU44" i="21" s="1"/>
  <c r="AS44" i="21"/>
  <c r="AR44" i="21"/>
  <c r="AQ44" i="21"/>
  <c r="AP44" i="21"/>
  <c r="AO44" i="21"/>
  <c r="AN44" i="21"/>
  <c r="AL44" i="21"/>
  <c r="AM44" i="21" s="1"/>
  <c r="AJ44" i="21"/>
  <c r="AK44" i="21" s="1"/>
  <c r="AH44" i="21"/>
  <c r="AI44" i="21" s="1"/>
  <c r="CP43" i="21"/>
  <c r="CO43" i="21"/>
  <c r="CM43" i="21"/>
  <c r="CN43" i="21" s="1"/>
  <c r="CL43" i="21"/>
  <c r="CK43" i="21"/>
  <c r="CJ43" i="21"/>
  <c r="CI43" i="21"/>
  <c r="CH43" i="21"/>
  <c r="CG43" i="21"/>
  <c r="CE43" i="21"/>
  <c r="CF43" i="21" s="1"/>
  <c r="CD43" i="21"/>
  <c r="CC43" i="21"/>
  <c r="CA43" i="21"/>
  <c r="CB43" i="21" s="1"/>
  <c r="BZ43" i="21"/>
  <c r="BY43" i="21"/>
  <c r="BW43" i="21"/>
  <c r="BX43" i="21" s="1"/>
  <c r="BU43" i="21"/>
  <c r="BV43" i="21" s="1"/>
  <c r="BT43" i="21"/>
  <c r="BS43" i="21"/>
  <c r="BR43" i="21"/>
  <c r="BQ43" i="21"/>
  <c r="BO43" i="21"/>
  <c r="BP43" i="21" s="1"/>
  <c r="BM43" i="21"/>
  <c r="BN43" i="21" s="1"/>
  <c r="BK43" i="21"/>
  <c r="BL43" i="21" s="1"/>
  <c r="BJ43" i="21"/>
  <c r="BI43" i="21"/>
  <c r="BG43" i="21"/>
  <c r="BH43" i="21" s="1"/>
  <c r="BF43" i="21"/>
  <c r="BE43" i="21"/>
  <c r="BD43" i="21"/>
  <c r="BC43" i="21"/>
  <c r="BA43" i="21"/>
  <c r="AZ43" i="21"/>
  <c r="AX43" i="21"/>
  <c r="AY43" i="21" s="1"/>
  <c r="AV43" i="21"/>
  <c r="AW43" i="21" s="1"/>
  <c r="AT43" i="21"/>
  <c r="AU43" i="21" s="1"/>
  <c r="AS43" i="21"/>
  <c r="AR43" i="21"/>
  <c r="AP43" i="21"/>
  <c r="AQ43" i="21" s="1"/>
  <c r="AO43" i="21"/>
  <c r="AN43" i="21"/>
  <c r="AM43" i="21"/>
  <c r="AL43" i="21"/>
  <c r="AK43" i="21"/>
  <c r="AJ43" i="21"/>
  <c r="AH43" i="21"/>
  <c r="AI43" i="21" s="1"/>
  <c r="CO42" i="21"/>
  <c r="CP42" i="21" s="1"/>
  <c r="CM42" i="21"/>
  <c r="CN42" i="21" s="1"/>
  <c r="CL42" i="21"/>
  <c r="CK42" i="21"/>
  <c r="CI42" i="21"/>
  <c r="CJ42" i="21" s="1"/>
  <c r="CH42" i="21"/>
  <c r="CG42" i="21"/>
  <c r="CF42" i="21"/>
  <c r="CE42" i="21"/>
  <c r="CD42" i="21"/>
  <c r="CC42" i="21"/>
  <c r="CA42" i="21"/>
  <c r="CB42" i="21" s="1"/>
  <c r="BY42" i="21"/>
  <c r="BZ42" i="21" s="1"/>
  <c r="BW42" i="21"/>
  <c r="BX42" i="21" s="1"/>
  <c r="BV42" i="21"/>
  <c r="BU42" i="21"/>
  <c r="BS42" i="21"/>
  <c r="BT42" i="21" s="1"/>
  <c r="BQ42" i="21"/>
  <c r="BR42" i="21" s="1"/>
  <c r="BP42" i="21"/>
  <c r="BO42" i="21"/>
  <c r="BN42" i="21"/>
  <c r="BM42" i="21"/>
  <c r="BK42" i="21"/>
  <c r="BL42" i="21" s="1"/>
  <c r="BI42" i="21"/>
  <c r="BJ42" i="21" s="1"/>
  <c r="BG42" i="21"/>
  <c r="BH42" i="21" s="1"/>
  <c r="BF42" i="21"/>
  <c r="BE42" i="21"/>
  <c r="BC42" i="21"/>
  <c r="BD42" i="21" s="1"/>
  <c r="BA42" i="21"/>
  <c r="AZ42" i="21"/>
  <c r="AY42" i="21"/>
  <c r="AX42" i="21"/>
  <c r="AW42" i="21"/>
  <c r="AV42" i="21"/>
  <c r="AT42" i="21"/>
  <c r="AU42" i="21" s="1"/>
  <c r="AR42" i="21"/>
  <c r="AS42" i="21" s="1"/>
  <c r="AP42" i="21"/>
  <c r="AQ42" i="21" s="1"/>
  <c r="AO42" i="21"/>
  <c r="AN42" i="21"/>
  <c r="AL42" i="21"/>
  <c r="AM42" i="21" s="1"/>
  <c r="AK42" i="21"/>
  <c r="AJ42" i="21"/>
  <c r="AI42" i="21"/>
  <c r="AH42" i="21"/>
  <c r="CP41" i="21"/>
  <c r="CO41" i="21"/>
  <c r="CM41" i="21"/>
  <c r="CN41" i="21" s="1"/>
  <c r="CK41" i="21"/>
  <c r="CL41" i="21" s="1"/>
  <c r="CI41" i="21"/>
  <c r="CJ41" i="21" s="1"/>
  <c r="CH41" i="21"/>
  <c r="CG41" i="21"/>
  <c r="CE41" i="21"/>
  <c r="CF41" i="21" s="1"/>
  <c r="CD41" i="21"/>
  <c r="CC41" i="21"/>
  <c r="CB41" i="21"/>
  <c r="CA41" i="21"/>
  <c r="BZ41" i="21"/>
  <c r="BY41" i="21"/>
  <c r="BW41" i="21"/>
  <c r="BX41" i="21" s="1"/>
  <c r="BU41" i="21"/>
  <c r="BV41" i="21" s="1"/>
  <c r="BS41" i="21"/>
  <c r="BT41" i="21" s="1"/>
  <c r="BR41" i="21"/>
  <c r="BQ41" i="21"/>
  <c r="BO41" i="21"/>
  <c r="BP41" i="21" s="1"/>
  <c r="BM41" i="21"/>
  <c r="BN41" i="21" s="1"/>
  <c r="BL41" i="21"/>
  <c r="BK41" i="21"/>
  <c r="BJ41" i="21"/>
  <c r="BI41" i="21"/>
  <c r="BG41" i="21"/>
  <c r="BH41" i="21" s="1"/>
  <c r="BE41" i="21"/>
  <c r="BF41" i="21" s="1"/>
  <c r="BC41" i="21"/>
  <c r="BD41" i="21" s="1"/>
  <c r="BA41" i="21"/>
  <c r="AZ41" i="21"/>
  <c r="AX41" i="21"/>
  <c r="AY41" i="21" s="1"/>
  <c r="AW41" i="21"/>
  <c r="AV41" i="21"/>
  <c r="AU41" i="21"/>
  <c r="AT41" i="21"/>
  <c r="AS41" i="21"/>
  <c r="AR41" i="21"/>
  <c r="AP41" i="21"/>
  <c r="AQ41" i="21" s="1"/>
  <c r="AN41" i="21"/>
  <c r="AO41" i="21" s="1"/>
  <c r="AL41" i="21"/>
  <c r="AM41" i="21" s="1"/>
  <c r="AJ41" i="21"/>
  <c r="AK41" i="21" s="1"/>
  <c r="AH41" i="21"/>
  <c r="AI41" i="21" s="1"/>
  <c r="CP40" i="21"/>
  <c r="CO40" i="21"/>
  <c r="CN40" i="21"/>
  <c r="CM40" i="21"/>
  <c r="CK40" i="21"/>
  <c r="CL40" i="21" s="1"/>
  <c r="CI40" i="21"/>
  <c r="CJ40" i="21" s="1"/>
  <c r="CG40" i="21"/>
  <c r="CH40" i="21" s="1"/>
  <c r="CE40" i="21"/>
  <c r="CF40" i="21" s="1"/>
  <c r="CC40" i="21"/>
  <c r="CD40" i="21" s="1"/>
  <c r="CA40" i="21"/>
  <c r="CB40" i="21" s="1"/>
  <c r="BZ40" i="21"/>
  <c r="BY40" i="21"/>
  <c r="BX40" i="21"/>
  <c r="BW40" i="21"/>
  <c r="BV40" i="21"/>
  <c r="BU40" i="21"/>
  <c r="BS40" i="21"/>
  <c r="BT40" i="21" s="1"/>
  <c r="BR40" i="21"/>
  <c r="BQ40" i="21"/>
  <c r="BO40" i="21"/>
  <c r="BP40" i="21" s="1"/>
  <c r="BM40" i="21"/>
  <c r="BN40" i="21" s="1"/>
  <c r="BK40" i="21"/>
  <c r="BL40" i="21" s="1"/>
  <c r="BI40" i="21"/>
  <c r="BJ40" i="21" s="1"/>
  <c r="BG40" i="21"/>
  <c r="BH40" i="21" s="1"/>
  <c r="BE40" i="21"/>
  <c r="BF40" i="21" s="1"/>
  <c r="BC40" i="21"/>
  <c r="BD40" i="21" s="1"/>
  <c r="AZ40" i="21"/>
  <c r="BA40" i="21" s="1"/>
  <c r="AX40" i="21"/>
  <c r="AY40" i="21" s="1"/>
  <c r="AV40" i="21"/>
  <c r="AW40" i="21" s="1"/>
  <c r="AT40" i="21"/>
  <c r="AU40" i="21" s="1"/>
  <c r="AR40" i="21"/>
  <c r="AS40" i="21" s="1"/>
  <c r="AP40" i="21"/>
  <c r="AQ40" i="21" s="1"/>
  <c r="AN40" i="21"/>
  <c r="AO40" i="21" s="1"/>
  <c r="AL40" i="21"/>
  <c r="AM40" i="21" s="1"/>
  <c r="AK40" i="21"/>
  <c r="AJ40" i="21"/>
  <c r="AH40" i="21"/>
  <c r="AI40" i="21" s="1"/>
  <c r="CO39" i="21"/>
  <c r="CP39" i="21" s="1"/>
  <c r="CM39" i="21"/>
  <c r="CN39" i="21" s="1"/>
  <c r="CK39" i="21"/>
  <c r="CL39" i="21" s="1"/>
  <c r="CI39" i="21"/>
  <c r="CJ39" i="21" s="1"/>
  <c r="CG39" i="21"/>
  <c r="CH39" i="21" s="1"/>
  <c r="CE39" i="21"/>
  <c r="CF39" i="21" s="1"/>
  <c r="CD39" i="21"/>
  <c r="CC39" i="21"/>
  <c r="CA39" i="21"/>
  <c r="CB39" i="21" s="1"/>
  <c r="BY39" i="21"/>
  <c r="BZ39" i="21" s="1"/>
  <c r="BW39" i="21"/>
  <c r="BX39" i="21" s="1"/>
  <c r="BV39" i="21"/>
  <c r="BU39" i="21"/>
  <c r="BS39" i="21"/>
  <c r="BT39" i="21" s="1"/>
  <c r="BQ39" i="21"/>
  <c r="BR39" i="21" s="1"/>
  <c r="BO39" i="21"/>
  <c r="BP39" i="21" s="1"/>
  <c r="BN39" i="21"/>
  <c r="BM39" i="21"/>
  <c r="BK39" i="21"/>
  <c r="BL39" i="21" s="1"/>
  <c r="BI39" i="21"/>
  <c r="BJ39" i="21" s="1"/>
  <c r="BG39" i="21"/>
  <c r="BH39" i="21" s="1"/>
  <c r="BE39" i="21"/>
  <c r="BF39" i="21" s="1"/>
  <c r="BC39" i="21"/>
  <c r="BD39" i="21" s="1"/>
  <c r="AZ39" i="21"/>
  <c r="BA39" i="21" s="1"/>
  <c r="AX39" i="21"/>
  <c r="AY39" i="21" s="1"/>
  <c r="AV39" i="21"/>
  <c r="AW39" i="21" s="1"/>
  <c r="AT39" i="21"/>
  <c r="AU39" i="21" s="1"/>
  <c r="AR39" i="21"/>
  <c r="AS39" i="21" s="1"/>
  <c r="AP39" i="21"/>
  <c r="AQ39" i="21" s="1"/>
  <c r="AN39" i="21"/>
  <c r="AO39" i="21" s="1"/>
  <c r="AL39" i="21"/>
  <c r="AM39" i="21" s="1"/>
  <c r="AJ39" i="21"/>
  <c r="AK39" i="21" s="1"/>
  <c r="AH39" i="21"/>
  <c r="AI39" i="21" s="1"/>
  <c r="CP38" i="21"/>
  <c r="CO38" i="21"/>
  <c r="CM38" i="21"/>
  <c r="CN38" i="21" s="1"/>
  <c r="CK38" i="21"/>
  <c r="CL38" i="21" s="1"/>
  <c r="CI38" i="21"/>
  <c r="CJ38" i="21" s="1"/>
  <c r="CG38" i="21"/>
  <c r="CH38" i="21" s="1"/>
  <c r="CE38" i="21"/>
  <c r="CF38" i="21" s="1"/>
  <c r="CC38" i="21"/>
  <c r="CA38" i="21"/>
  <c r="BZ38" i="21"/>
  <c r="BY38" i="21"/>
  <c r="BW38" i="21"/>
  <c r="BU38" i="21"/>
  <c r="BS38" i="21"/>
  <c r="BR38" i="21"/>
  <c r="BQ38" i="21"/>
  <c r="BO38" i="21"/>
  <c r="BM38" i="21"/>
  <c r="BK38" i="21"/>
  <c r="BJ38" i="21"/>
  <c r="BI38" i="21"/>
  <c r="BG38" i="21"/>
  <c r="BE38" i="21"/>
  <c r="BC38" i="21"/>
  <c r="AZ38" i="21"/>
  <c r="AX38" i="21"/>
  <c r="AV38" i="21"/>
  <c r="AT38" i="21"/>
  <c r="AR38" i="21"/>
  <c r="AR51" i="21" s="1"/>
  <c r="AS51" i="21" s="1"/>
  <c r="AP38" i="21"/>
  <c r="AN38" i="21"/>
  <c r="AL38" i="21"/>
  <c r="AJ38" i="21"/>
  <c r="AH38" i="21"/>
  <c r="CO37" i="21"/>
  <c r="CM37" i="21"/>
  <c r="CK37" i="21"/>
  <c r="CI37" i="21"/>
  <c r="CG37" i="21"/>
  <c r="CE37" i="21"/>
  <c r="CC37" i="21"/>
  <c r="CA37" i="21"/>
  <c r="BY37" i="21"/>
  <c r="BW37" i="21"/>
  <c r="BU37" i="21"/>
  <c r="BS37" i="21"/>
  <c r="BQ37" i="21"/>
  <c r="BO37" i="21"/>
  <c r="BM37" i="21"/>
  <c r="BK37" i="21"/>
  <c r="BI37" i="21"/>
  <c r="BG37" i="21"/>
  <c r="BE37" i="21"/>
  <c r="BC37" i="21"/>
  <c r="AZ37" i="21"/>
  <c r="AX37" i="21"/>
  <c r="AV37" i="21"/>
  <c r="AT37" i="21"/>
  <c r="AR37" i="21"/>
  <c r="AP37" i="21"/>
  <c r="AN37" i="21"/>
  <c r="CO34" i="21"/>
  <c r="CP34" i="21" s="1"/>
  <c r="CN34" i="21"/>
  <c r="CM34" i="21"/>
  <c r="CL34" i="21"/>
  <c r="CK34" i="21"/>
  <c r="CJ34" i="21"/>
  <c r="CI34" i="21"/>
  <c r="CG34" i="21"/>
  <c r="CH34" i="21" s="1"/>
  <c r="CF34" i="21"/>
  <c r="CE34" i="21"/>
  <c r="CP33" i="21"/>
  <c r="CO33" i="21"/>
  <c r="CM33" i="21"/>
  <c r="CN33" i="21" s="1"/>
  <c r="CL33" i="21"/>
  <c r="CK33" i="21"/>
  <c r="CJ33" i="21"/>
  <c r="CI33" i="21"/>
  <c r="CH33" i="21"/>
  <c r="CG33" i="21"/>
  <c r="CE33" i="21"/>
  <c r="CF33" i="21" s="1"/>
  <c r="CD33" i="21"/>
  <c r="CC33" i="21"/>
  <c r="CB33" i="21"/>
  <c r="CA33" i="21"/>
  <c r="BZ33" i="21"/>
  <c r="BY33" i="21"/>
  <c r="BW33" i="21"/>
  <c r="BX33" i="21" s="1"/>
  <c r="BU33" i="21"/>
  <c r="BV33" i="21" s="1"/>
  <c r="BT33" i="21"/>
  <c r="BS33" i="21"/>
  <c r="BR33" i="21"/>
  <c r="BQ33" i="21"/>
  <c r="BO33" i="21"/>
  <c r="BP33" i="21" s="1"/>
  <c r="BM33" i="21"/>
  <c r="BN33" i="21" s="1"/>
  <c r="BL33" i="21"/>
  <c r="BK33" i="21"/>
  <c r="BJ33" i="21"/>
  <c r="BI33" i="21"/>
  <c r="BG33" i="21"/>
  <c r="BH33" i="21" s="1"/>
  <c r="BF33" i="21"/>
  <c r="BE33" i="21"/>
  <c r="BD33" i="21"/>
  <c r="BC33" i="21"/>
  <c r="BA33" i="21"/>
  <c r="AZ33" i="21"/>
  <c r="AX33" i="21"/>
  <c r="AY33" i="21" s="1"/>
  <c r="AV33" i="21"/>
  <c r="AW33" i="21" s="1"/>
  <c r="AU33" i="21"/>
  <c r="AT33" i="21"/>
  <c r="AS33" i="21"/>
  <c r="AR33" i="21"/>
  <c r="AP33" i="21"/>
  <c r="AQ33" i="21" s="1"/>
  <c r="AO33" i="21"/>
  <c r="AN33" i="21"/>
  <c r="AM33" i="21"/>
  <c r="AL33" i="21"/>
  <c r="AK33" i="21"/>
  <c r="AJ33" i="21"/>
  <c r="AH33" i="21"/>
  <c r="AI33" i="21" s="1"/>
  <c r="CO32" i="21"/>
  <c r="CP32" i="21" s="1"/>
  <c r="CN32" i="21"/>
  <c r="CM32" i="21"/>
  <c r="CL32" i="21"/>
  <c r="CK32" i="21"/>
  <c r="CI32" i="21"/>
  <c r="CJ32" i="21" s="1"/>
  <c r="CH32" i="21"/>
  <c r="CG32" i="21"/>
  <c r="CF32" i="21"/>
  <c r="CE32" i="21"/>
  <c r="CD32" i="21"/>
  <c r="CC32" i="21"/>
  <c r="CA32" i="21"/>
  <c r="CB32" i="21" s="1"/>
  <c r="BZ32" i="21"/>
  <c r="BY32" i="21"/>
  <c r="BX32" i="21"/>
  <c r="BW32" i="21"/>
  <c r="BV32" i="21"/>
  <c r="BU32" i="21"/>
  <c r="BS32" i="21"/>
  <c r="BT32" i="21" s="1"/>
  <c r="BQ32" i="21"/>
  <c r="BR32" i="21" s="1"/>
  <c r="BP32" i="21"/>
  <c r="BO32" i="21"/>
  <c r="BN32" i="21"/>
  <c r="BM32" i="21"/>
  <c r="BK32" i="21"/>
  <c r="BL32" i="21" s="1"/>
  <c r="BI32" i="21"/>
  <c r="BJ32" i="21" s="1"/>
  <c r="BH32" i="21"/>
  <c r="BG32" i="21"/>
  <c r="BF32" i="21"/>
  <c r="BE32" i="21"/>
  <c r="BC32" i="21"/>
  <c r="BD32" i="21" s="1"/>
  <c r="BA32" i="21"/>
  <c r="AZ32" i="21"/>
  <c r="AY32" i="21"/>
  <c r="AX32" i="21"/>
  <c r="AW32" i="21"/>
  <c r="AV32" i="21"/>
  <c r="AT32" i="21"/>
  <c r="AU32" i="21" s="1"/>
  <c r="AR32" i="21"/>
  <c r="AS32" i="21" s="1"/>
  <c r="AQ32" i="21"/>
  <c r="AP32" i="21"/>
  <c r="AO32" i="21"/>
  <c r="AN32" i="21"/>
  <c r="AL32" i="21"/>
  <c r="AM32" i="21" s="1"/>
  <c r="AK32" i="21"/>
  <c r="AJ32" i="21"/>
  <c r="AI32" i="21"/>
  <c r="AH32" i="21"/>
  <c r="CP31" i="21"/>
  <c r="CO31" i="21"/>
  <c r="CM31" i="21"/>
  <c r="CN31" i="21" s="1"/>
  <c r="CK31" i="21"/>
  <c r="CL31" i="21" s="1"/>
  <c r="CJ31" i="21"/>
  <c r="CI31" i="21"/>
  <c r="CH31" i="21"/>
  <c r="CG31" i="21"/>
  <c r="CE31" i="21"/>
  <c r="CF31" i="21" s="1"/>
  <c r="CD31" i="21"/>
  <c r="CC31" i="21"/>
  <c r="CB31" i="21"/>
  <c r="CA31" i="21"/>
  <c r="BZ31" i="21"/>
  <c r="BY31" i="21"/>
  <c r="BW31" i="21"/>
  <c r="BX31" i="21" s="1"/>
  <c r="BV31" i="21"/>
  <c r="BU31" i="21"/>
  <c r="BT31" i="21"/>
  <c r="BS31" i="21"/>
  <c r="BR31" i="21"/>
  <c r="BQ31" i="21"/>
  <c r="BO31" i="21"/>
  <c r="BP31" i="21" s="1"/>
  <c r="BM31" i="21"/>
  <c r="BN31" i="21" s="1"/>
  <c r="BL31" i="21"/>
  <c r="BK31" i="21"/>
  <c r="BJ31" i="21"/>
  <c r="BI31" i="21"/>
  <c r="BG31" i="21"/>
  <c r="BH31" i="21" s="1"/>
  <c r="BE31" i="21"/>
  <c r="BF31" i="21" s="1"/>
  <c r="BD31" i="21"/>
  <c r="BC31" i="21"/>
  <c r="BA31" i="21"/>
  <c r="AZ31" i="21"/>
  <c r="AX31" i="21"/>
  <c r="AY31" i="21" s="1"/>
  <c r="AW31" i="21"/>
  <c r="AV31" i="21"/>
  <c r="AU31" i="21"/>
  <c r="AT31" i="21"/>
  <c r="AS31" i="21"/>
  <c r="AR31" i="21"/>
  <c r="AP31" i="21"/>
  <c r="AQ31" i="21" s="1"/>
  <c r="AN31" i="21"/>
  <c r="AO31" i="21" s="1"/>
  <c r="AM31" i="21"/>
  <c r="AL31" i="21"/>
  <c r="AK31" i="21"/>
  <c r="AJ31" i="21"/>
  <c r="AH31" i="21"/>
  <c r="AI31" i="21" s="1"/>
  <c r="CP30" i="21"/>
  <c r="CO30" i="21"/>
  <c r="CN30" i="21"/>
  <c r="CM30" i="21"/>
  <c r="CL30" i="21"/>
  <c r="CK30" i="21"/>
  <c r="CI30" i="21"/>
  <c r="CJ30" i="21" s="1"/>
  <c r="CG30" i="21"/>
  <c r="CH30" i="21" s="1"/>
  <c r="CF30" i="21"/>
  <c r="CE30" i="21"/>
  <c r="CD30" i="21"/>
  <c r="CC30" i="21"/>
  <c r="CA30" i="21"/>
  <c r="CB30" i="21" s="1"/>
  <c r="BZ30" i="21"/>
  <c r="BY30" i="21"/>
  <c r="BX30" i="21"/>
  <c r="BW30" i="21"/>
  <c r="BV30" i="21"/>
  <c r="BU30" i="21"/>
  <c r="BS30" i="21"/>
  <c r="BT30" i="21" s="1"/>
  <c r="BR30" i="21"/>
  <c r="BQ30" i="21"/>
  <c r="BP30" i="21"/>
  <c r="BO30" i="21"/>
  <c r="BN30" i="21"/>
  <c r="BM30" i="21"/>
  <c r="BK30" i="21"/>
  <c r="BL30" i="21" s="1"/>
  <c r="BI30" i="21"/>
  <c r="BJ30" i="21" s="1"/>
  <c r="BH30" i="21"/>
  <c r="BG30" i="21"/>
  <c r="BF30" i="21"/>
  <c r="BE30" i="21"/>
  <c r="BC30" i="21"/>
  <c r="BD30" i="21" s="1"/>
  <c r="AZ30" i="21"/>
  <c r="BA30" i="21" s="1"/>
  <c r="AY30" i="21"/>
  <c r="AX30" i="21"/>
  <c r="AW30" i="21"/>
  <c r="AV30" i="21"/>
  <c r="AT30" i="21"/>
  <c r="AU30" i="21" s="1"/>
  <c r="AS30" i="21"/>
  <c r="AR30" i="21"/>
  <c r="AQ30" i="21"/>
  <c r="AP30" i="21"/>
  <c r="AO30" i="21"/>
  <c r="AN30" i="21"/>
  <c r="AL30" i="21"/>
  <c r="AM30" i="21" s="1"/>
  <c r="AJ30" i="21"/>
  <c r="AK30" i="21" s="1"/>
  <c r="AI30" i="21"/>
  <c r="AH30" i="21"/>
  <c r="CP29" i="21"/>
  <c r="CO29" i="21"/>
  <c r="CM29" i="21"/>
  <c r="CN29" i="21" s="1"/>
  <c r="CL29" i="21"/>
  <c r="CK29" i="21"/>
  <c r="CJ29" i="21"/>
  <c r="CI29" i="21"/>
  <c r="CH29" i="21"/>
  <c r="CG29" i="21"/>
  <c r="CE29" i="21"/>
  <c r="CF29" i="21" s="1"/>
  <c r="CC29" i="21"/>
  <c r="CD29" i="21" s="1"/>
  <c r="CB29" i="21"/>
  <c r="CA29" i="21"/>
  <c r="BZ29" i="21"/>
  <c r="BY29" i="21"/>
  <c r="BW29" i="21"/>
  <c r="BX29" i="21" s="1"/>
  <c r="BV29" i="21"/>
  <c r="BU29" i="21"/>
  <c r="BT29" i="21"/>
  <c r="BS29" i="21"/>
  <c r="BR29" i="21"/>
  <c r="BQ29" i="21"/>
  <c r="BO29" i="21"/>
  <c r="BP29" i="21" s="1"/>
  <c r="BN29" i="21"/>
  <c r="BM29" i="21"/>
  <c r="BL29" i="21"/>
  <c r="BK29" i="21"/>
  <c r="BJ29" i="21"/>
  <c r="BI29" i="21"/>
  <c r="BG29" i="21"/>
  <c r="BH29" i="21" s="1"/>
  <c r="BE29" i="21"/>
  <c r="BF29" i="21" s="1"/>
  <c r="BD29" i="21"/>
  <c r="BC29" i="21"/>
  <c r="BA29" i="21"/>
  <c r="AZ29" i="21"/>
  <c r="AX29" i="21"/>
  <c r="AY29" i="21" s="1"/>
  <c r="AV29" i="21"/>
  <c r="AW29" i="21" s="1"/>
  <c r="AU29" i="21"/>
  <c r="AT29" i="21"/>
  <c r="AS29" i="21"/>
  <c r="AR29" i="21"/>
  <c r="AP29" i="21"/>
  <c r="AQ29" i="21" s="1"/>
  <c r="AO29" i="21"/>
  <c r="AN29" i="21"/>
  <c r="AM29" i="21"/>
  <c r="AL29" i="21"/>
  <c r="AK29" i="21"/>
  <c r="AJ29" i="21"/>
  <c r="AH29" i="21"/>
  <c r="AI29" i="21" s="1"/>
  <c r="CO28" i="21"/>
  <c r="CP28" i="21" s="1"/>
  <c r="CN28" i="21"/>
  <c r="CM28" i="21"/>
  <c r="CL28" i="21"/>
  <c r="CK28" i="21"/>
  <c r="CI28" i="21"/>
  <c r="CJ28" i="21" s="1"/>
  <c r="CH28" i="21"/>
  <c r="CG28" i="21"/>
  <c r="CF28" i="21"/>
  <c r="CE28" i="21"/>
  <c r="CD28" i="21"/>
  <c r="CC28" i="21"/>
  <c r="CA28" i="21"/>
  <c r="CB28" i="21" s="1"/>
  <c r="BY28" i="21"/>
  <c r="BZ28" i="21" s="1"/>
  <c r="BX28" i="21"/>
  <c r="BW28" i="21"/>
  <c r="BV28" i="21"/>
  <c r="BU28" i="21"/>
  <c r="BS28" i="21"/>
  <c r="BT28" i="21" s="1"/>
  <c r="BR28" i="21"/>
  <c r="BQ28" i="21"/>
  <c r="BP28" i="21"/>
  <c r="BO28" i="21"/>
  <c r="BN28" i="21"/>
  <c r="BM28" i="21"/>
  <c r="BK28" i="21"/>
  <c r="BL28" i="21" s="1"/>
  <c r="BI28" i="21"/>
  <c r="BJ28" i="21" s="1"/>
  <c r="BH28" i="21"/>
  <c r="BG28" i="21"/>
  <c r="BF28" i="21"/>
  <c r="BE28" i="21"/>
  <c r="BC28" i="21"/>
  <c r="BD28" i="21" s="1"/>
  <c r="BA28" i="21"/>
  <c r="AZ28" i="21"/>
  <c r="AY28" i="21"/>
  <c r="AX28" i="21"/>
  <c r="AW28" i="21"/>
  <c r="AV28" i="21"/>
  <c r="AT28" i="21"/>
  <c r="AU28" i="21" s="1"/>
  <c r="AR28" i="21"/>
  <c r="AS28" i="21" s="1"/>
  <c r="AQ28" i="21"/>
  <c r="AP28" i="21"/>
  <c r="AO28" i="21"/>
  <c r="AN28" i="21"/>
  <c r="AL28" i="21"/>
  <c r="AM28" i="21" s="1"/>
  <c r="AK28" i="21"/>
  <c r="AJ28" i="21"/>
  <c r="AI28" i="21"/>
  <c r="AH28" i="21"/>
  <c r="CP27" i="21"/>
  <c r="CO27" i="21"/>
  <c r="CM27" i="21"/>
  <c r="CN27" i="21" s="1"/>
  <c r="CK27" i="21"/>
  <c r="CL27" i="21" s="1"/>
  <c r="CJ27" i="21"/>
  <c r="CI27" i="21"/>
  <c r="CH27" i="21"/>
  <c r="CG27" i="21"/>
  <c r="CE27" i="21"/>
  <c r="CF27" i="21" s="1"/>
  <c r="CD27" i="21"/>
  <c r="CC27" i="21"/>
  <c r="CB27" i="21"/>
  <c r="CA27" i="21"/>
  <c r="BZ27" i="21"/>
  <c r="BY27" i="21"/>
  <c r="BW27" i="21"/>
  <c r="BX27" i="21" s="1"/>
  <c r="BU27" i="21"/>
  <c r="BV27" i="21" s="1"/>
  <c r="BS27" i="21"/>
  <c r="BT27" i="21" s="1"/>
  <c r="BR27" i="21"/>
  <c r="BQ27" i="21"/>
  <c r="BO27" i="21"/>
  <c r="BP27" i="21" s="1"/>
  <c r="BN27" i="21"/>
  <c r="BM27" i="21"/>
  <c r="BL27" i="21"/>
  <c r="BK27" i="21"/>
  <c r="BJ27" i="21"/>
  <c r="BI27" i="21"/>
  <c r="BG27" i="21"/>
  <c r="BH27" i="21" s="1"/>
  <c r="BF27" i="21"/>
  <c r="BE27" i="21"/>
  <c r="BC27" i="21"/>
  <c r="BD27" i="21" s="1"/>
  <c r="BA27" i="21"/>
  <c r="AZ27" i="21"/>
  <c r="AX27" i="21"/>
  <c r="AY27" i="21" s="1"/>
  <c r="AV27" i="21"/>
  <c r="AW27" i="21" s="1"/>
  <c r="AU27" i="21"/>
  <c r="AT27" i="21"/>
  <c r="AS27" i="21"/>
  <c r="AR27" i="21"/>
  <c r="AP27" i="21"/>
  <c r="AQ27" i="21" s="1"/>
  <c r="AN27" i="21"/>
  <c r="AO27" i="21" s="1"/>
  <c r="AL27" i="21"/>
  <c r="AM27" i="21" s="1"/>
  <c r="AK27" i="21"/>
  <c r="AJ27" i="21"/>
  <c r="AH27" i="21"/>
  <c r="AI27" i="21" s="1"/>
  <c r="CP26" i="21"/>
  <c r="CO26" i="21"/>
  <c r="CN26" i="21"/>
  <c r="CM26" i="21"/>
  <c r="CL26" i="21"/>
  <c r="CK26" i="21"/>
  <c r="CI26" i="21"/>
  <c r="CJ26" i="21" s="1"/>
  <c r="CG26" i="21"/>
  <c r="CH26" i="21" s="1"/>
  <c r="CE26" i="21"/>
  <c r="CF26" i="21" s="1"/>
  <c r="CD26" i="21"/>
  <c r="CC26" i="21"/>
  <c r="CA26" i="21"/>
  <c r="CB26" i="21" s="1"/>
  <c r="BZ26" i="21"/>
  <c r="BY26" i="21"/>
  <c r="BX26" i="21"/>
  <c r="BW26" i="21"/>
  <c r="BV26" i="21"/>
  <c r="BU26" i="21"/>
  <c r="BS26" i="21"/>
  <c r="BT26" i="21" s="1"/>
  <c r="BQ26" i="21"/>
  <c r="BR26" i="21" s="1"/>
  <c r="BO26" i="21"/>
  <c r="BP26" i="21" s="1"/>
  <c r="BN26" i="21"/>
  <c r="BM26" i="21"/>
  <c r="BK26" i="21"/>
  <c r="BL26" i="21" s="1"/>
  <c r="BJ26" i="21"/>
  <c r="BI26" i="21"/>
  <c r="BH26" i="21"/>
  <c r="BG26" i="21"/>
  <c r="BF26" i="21"/>
  <c r="BE26" i="21"/>
  <c r="BC26" i="21"/>
  <c r="BA26" i="21"/>
  <c r="AZ26" i="21"/>
  <c r="AX26" i="21"/>
  <c r="AY26" i="21" s="1"/>
  <c r="AW26" i="21"/>
  <c r="AV26" i="21"/>
  <c r="AT26" i="21"/>
  <c r="AU26" i="21" s="1"/>
  <c r="AS26" i="21"/>
  <c r="AR26" i="21"/>
  <c r="AQ26" i="21"/>
  <c r="AP26" i="21"/>
  <c r="AO26" i="21"/>
  <c r="AN26" i="21"/>
  <c r="AL26" i="21"/>
  <c r="AM26" i="21" s="1"/>
  <c r="AJ26" i="21"/>
  <c r="AK26" i="21" s="1"/>
  <c r="AI26" i="21"/>
  <c r="AH26" i="21"/>
  <c r="CP25" i="21"/>
  <c r="CO25" i="21"/>
  <c r="CM25" i="21"/>
  <c r="CN25" i="21" s="1"/>
  <c r="CL25" i="21"/>
  <c r="CK25" i="21"/>
  <c r="CI25" i="21"/>
  <c r="CJ25" i="21" s="1"/>
  <c r="CH25" i="21"/>
  <c r="CG25" i="21"/>
  <c r="CF25" i="21"/>
  <c r="CE25" i="21"/>
  <c r="CD25" i="21"/>
  <c r="CC25" i="21"/>
  <c r="CA25" i="21"/>
  <c r="CB25" i="21" s="1"/>
  <c r="BZ25" i="21"/>
  <c r="BY25" i="21"/>
  <c r="BX25" i="21"/>
  <c r="BW25" i="21"/>
  <c r="BV25" i="21"/>
  <c r="BU25" i="21"/>
  <c r="BS25" i="21"/>
  <c r="BT25" i="21" s="1"/>
  <c r="BR25" i="21"/>
  <c r="BQ25" i="21"/>
  <c r="BP25" i="21"/>
  <c r="BO25" i="21"/>
  <c r="BN25" i="21"/>
  <c r="BM25" i="21"/>
  <c r="BK25" i="21"/>
  <c r="BL25" i="21" s="1"/>
  <c r="BJ25" i="21"/>
  <c r="BI25" i="21"/>
  <c r="BH25" i="21"/>
  <c r="BG25" i="21"/>
  <c r="BF25" i="21"/>
  <c r="BE25" i="21"/>
  <c r="BC25" i="21"/>
  <c r="BD25" i="21" s="1"/>
  <c r="BA25" i="21"/>
  <c r="AZ25" i="21"/>
  <c r="AY25" i="21"/>
  <c r="AX25" i="21"/>
  <c r="AW25" i="21"/>
  <c r="AV25" i="21"/>
  <c r="AT25" i="21"/>
  <c r="AU25" i="21" s="1"/>
  <c r="AS25" i="21"/>
  <c r="AR25" i="21"/>
  <c r="AQ25" i="21"/>
  <c r="AP25" i="21"/>
  <c r="AO25" i="21"/>
  <c r="AN25" i="21"/>
  <c r="AL25" i="21"/>
  <c r="AM25" i="21" s="1"/>
  <c r="AK25" i="21"/>
  <c r="AJ25" i="21"/>
  <c r="AI25" i="21"/>
  <c r="AH25" i="21"/>
  <c r="CP24" i="21"/>
  <c r="CO24" i="21"/>
  <c r="CM24" i="21"/>
  <c r="CN24" i="21" s="1"/>
  <c r="CL24" i="21"/>
  <c r="CK24" i="21"/>
  <c r="CJ24" i="21"/>
  <c r="CI24" i="21"/>
  <c r="CH24" i="21"/>
  <c r="CG24" i="21"/>
  <c r="CE24" i="21"/>
  <c r="CF24" i="21" s="1"/>
  <c r="CD24" i="21"/>
  <c r="CC24" i="21"/>
  <c r="CB24" i="21"/>
  <c r="CA24" i="21"/>
  <c r="BZ24" i="21"/>
  <c r="BY24" i="21"/>
  <c r="BW24" i="21"/>
  <c r="BX24" i="21" s="1"/>
  <c r="BV24" i="21"/>
  <c r="BU24" i="21"/>
  <c r="BT24" i="21"/>
  <c r="BS24" i="21"/>
  <c r="BR24" i="21"/>
  <c r="BQ24" i="21"/>
  <c r="BO24" i="21"/>
  <c r="BP24" i="21" s="1"/>
  <c r="BN24" i="21"/>
  <c r="BM24" i="21"/>
  <c r="BL24" i="21"/>
  <c r="BK24" i="21"/>
  <c r="BJ24" i="21"/>
  <c r="BI24" i="21"/>
  <c r="BG24" i="21"/>
  <c r="BH24" i="21" s="1"/>
  <c r="BF24" i="21"/>
  <c r="BE24" i="21"/>
  <c r="BD24" i="21"/>
  <c r="BC24" i="21"/>
  <c r="BA24" i="21"/>
  <c r="AZ24" i="21"/>
  <c r="AX24" i="21"/>
  <c r="AY24" i="21" s="1"/>
  <c r="AW24" i="21"/>
  <c r="AV24" i="21"/>
  <c r="AU24" i="21"/>
  <c r="AT24" i="21"/>
  <c r="AS24" i="21"/>
  <c r="AR24" i="21"/>
  <c r="AP24" i="21"/>
  <c r="AQ24" i="21" s="1"/>
  <c r="AO24" i="21"/>
  <c r="AN24" i="21"/>
  <c r="AM24" i="21"/>
  <c r="AL24" i="21"/>
  <c r="AK24" i="21"/>
  <c r="AJ24" i="21"/>
  <c r="AH24" i="21"/>
  <c r="AI24" i="21" s="1"/>
  <c r="CP23" i="21"/>
  <c r="CO23" i="21"/>
  <c r="CN23" i="21"/>
  <c r="CM23" i="21"/>
  <c r="CL23" i="21"/>
  <c r="CK23" i="21"/>
  <c r="CI23" i="21"/>
  <c r="CJ23" i="21" s="1"/>
  <c r="CH23" i="21"/>
  <c r="CG23" i="21"/>
  <c r="CF23" i="21"/>
  <c r="CE23" i="21"/>
  <c r="CD23" i="21"/>
  <c r="CC23" i="21"/>
  <c r="CA23" i="21"/>
  <c r="CB23" i="21" s="1"/>
  <c r="BZ23" i="21"/>
  <c r="BY23" i="21"/>
  <c r="BX23" i="21"/>
  <c r="BW23" i="21"/>
  <c r="BV23" i="21"/>
  <c r="BU23" i="21"/>
  <c r="BS23" i="21"/>
  <c r="BT23" i="21" s="1"/>
  <c r="BR23" i="21"/>
  <c r="BQ23" i="21"/>
  <c r="BP23" i="21"/>
  <c r="BO23" i="21"/>
  <c r="BN23" i="21"/>
  <c r="BM23" i="21"/>
  <c r="BK23" i="21"/>
  <c r="BL23" i="21" s="1"/>
  <c r="BJ23" i="21"/>
  <c r="BI23" i="21"/>
  <c r="BH23" i="21"/>
  <c r="BG23" i="21"/>
  <c r="BF23" i="21"/>
  <c r="BE23" i="21"/>
  <c r="BC23" i="21"/>
  <c r="BD23" i="21" s="1"/>
  <c r="BA23" i="21"/>
  <c r="AZ23" i="21"/>
  <c r="AY23" i="21"/>
  <c r="AX23" i="21"/>
  <c r="AW23" i="21"/>
  <c r="AV23" i="21"/>
  <c r="AT23" i="21"/>
  <c r="AU23" i="21" s="1"/>
  <c r="AS23" i="21"/>
  <c r="AR23" i="21"/>
  <c r="AQ23" i="21"/>
  <c r="AP23" i="21"/>
  <c r="AO23" i="21"/>
  <c r="AN23" i="21"/>
  <c r="AL23" i="21"/>
  <c r="AM23" i="21" s="1"/>
  <c r="AK23" i="21"/>
  <c r="AJ23" i="21"/>
  <c r="AI23" i="21"/>
  <c r="AH23" i="21"/>
  <c r="CP22" i="21"/>
  <c r="CO22" i="21"/>
  <c r="CM22" i="21"/>
  <c r="CN22" i="21" s="1"/>
  <c r="CL22" i="21"/>
  <c r="CK22" i="21"/>
  <c r="CJ22" i="21"/>
  <c r="CI22" i="21"/>
  <c r="CH22" i="21"/>
  <c r="CG22" i="21"/>
  <c r="CE22" i="21"/>
  <c r="CF22" i="21" s="1"/>
  <c r="CD22" i="21"/>
  <c r="CC22" i="21"/>
  <c r="CB22" i="21"/>
  <c r="CA22" i="21"/>
  <c r="BZ22" i="21"/>
  <c r="BY22" i="21"/>
  <c r="BW22" i="21"/>
  <c r="BX22" i="21" s="1"/>
  <c r="BV22" i="21"/>
  <c r="BU22" i="21"/>
  <c r="BT22" i="21"/>
  <c r="BS22" i="21"/>
  <c r="BR22" i="21"/>
  <c r="BQ22" i="21"/>
  <c r="BO22" i="21"/>
  <c r="BP22" i="21" s="1"/>
  <c r="BN22" i="21"/>
  <c r="BM22" i="21"/>
  <c r="BL22" i="21"/>
  <c r="BK22" i="21"/>
  <c r="BJ22" i="21"/>
  <c r="BI22" i="21"/>
  <c r="BI34" i="21" s="1"/>
  <c r="BJ34" i="21" s="1"/>
  <c r="BG22" i="21"/>
  <c r="BH22" i="21" s="1"/>
  <c r="BF22" i="21"/>
  <c r="BE22" i="21"/>
  <c r="BD22" i="21"/>
  <c r="BC22" i="21"/>
  <c r="BA22" i="21"/>
  <c r="AZ22" i="21"/>
  <c r="AX22" i="21"/>
  <c r="AY22" i="21" s="1"/>
  <c r="AW22" i="21"/>
  <c r="AV22" i="21"/>
  <c r="AU22" i="21"/>
  <c r="AT22" i="21"/>
  <c r="AS22" i="21"/>
  <c r="AR22" i="21"/>
  <c r="AR34" i="21" s="1"/>
  <c r="AS34" i="21" s="1"/>
  <c r="AP22" i="21"/>
  <c r="AQ22" i="21" s="1"/>
  <c r="AO22" i="21"/>
  <c r="AN22" i="21"/>
  <c r="AM22" i="21"/>
  <c r="AL22" i="21"/>
  <c r="AK22" i="21"/>
  <c r="AJ22" i="21"/>
  <c r="AH22" i="21"/>
  <c r="AI22" i="21" s="1"/>
  <c r="CP21" i="21"/>
  <c r="CO21" i="21"/>
  <c r="CN21" i="21"/>
  <c r="CM21" i="21"/>
  <c r="CL21" i="21"/>
  <c r="CK21" i="21"/>
  <c r="CI21" i="21"/>
  <c r="CJ21" i="21" s="1"/>
  <c r="CH21" i="21"/>
  <c r="CG21" i="21"/>
  <c r="CF21" i="21"/>
  <c r="CE21" i="21"/>
  <c r="CD21" i="21"/>
  <c r="CC21" i="21"/>
  <c r="CC34" i="21" s="1"/>
  <c r="CD34" i="21" s="1"/>
  <c r="CA21" i="21"/>
  <c r="CA34" i="21" s="1"/>
  <c r="CB34" i="21" s="1"/>
  <c r="BZ21" i="21"/>
  <c r="BY21" i="21"/>
  <c r="BX21" i="21"/>
  <c r="BW21" i="21"/>
  <c r="BV21" i="21"/>
  <c r="BU21" i="21"/>
  <c r="BU34" i="21" s="1"/>
  <c r="BV34" i="21" s="1"/>
  <c r="BS21" i="21"/>
  <c r="BS34" i="21" s="1"/>
  <c r="BT34" i="21" s="1"/>
  <c r="BR21" i="21"/>
  <c r="BQ21" i="21"/>
  <c r="BP21" i="21"/>
  <c r="BO21" i="21"/>
  <c r="BN21" i="21"/>
  <c r="BM21" i="21"/>
  <c r="BM34" i="21" s="1"/>
  <c r="BN34" i="21" s="1"/>
  <c r="BK21" i="21"/>
  <c r="BK34" i="21" s="1"/>
  <c r="BL34" i="21" s="1"/>
  <c r="BJ21" i="21"/>
  <c r="BI21" i="21"/>
  <c r="BH21" i="21"/>
  <c r="BG21" i="21"/>
  <c r="BF21" i="21"/>
  <c r="BE21" i="21"/>
  <c r="BC21" i="21"/>
  <c r="BC34" i="21" s="1"/>
  <c r="BD34" i="21" s="1"/>
  <c r="BA21" i="21"/>
  <c r="AZ21" i="21"/>
  <c r="AY21" i="21"/>
  <c r="AX21" i="21"/>
  <c r="AW21" i="21"/>
  <c r="AV21" i="21"/>
  <c r="AT21" i="21"/>
  <c r="AT34" i="21" s="1"/>
  <c r="AU34" i="21" s="1"/>
  <c r="AS21" i="21"/>
  <c r="AR21" i="21"/>
  <c r="AQ21" i="21"/>
  <c r="AP21" i="21"/>
  <c r="AO21" i="21"/>
  <c r="AN21" i="21"/>
  <c r="AL21" i="21"/>
  <c r="AL34" i="21" s="1"/>
  <c r="AM34" i="21" s="1"/>
  <c r="AK21" i="21"/>
  <c r="AJ21" i="21"/>
  <c r="AI21" i="21"/>
  <c r="AH21" i="21"/>
  <c r="CO20" i="21"/>
  <c r="CM20" i="21"/>
  <c r="CK20" i="21"/>
  <c r="CI20" i="21"/>
  <c r="CG20" i="21"/>
  <c r="CE20" i="21"/>
  <c r="CC20" i="21"/>
  <c r="CA20" i="21"/>
  <c r="BY20" i="21"/>
  <c r="BW20" i="21"/>
  <c r="BU20" i="21"/>
  <c r="BS20" i="21"/>
  <c r="BQ20" i="21"/>
  <c r="BO20" i="21"/>
  <c r="BM20" i="21"/>
  <c r="BK20" i="21"/>
  <c r="BI20" i="21"/>
  <c r="BG20" i="21"/>
  <c r="BE20" i="21"/>
  <c r="BC20" i="21"/>
  <c r="AZ20" i="21"/>
  <c r="AX20" i="21"/>
  <c r="AV20" i="21"/>
  <c r="AT20" i="21"/>
  <c r="AR20" i="21"/>
  <c r="AP20" i="21"/>
  <c r="AN20" i="21"/>
  <c r="CP17" i="21"/>
  <c r="CO17" i="21"/>
  <c r="CM17" i="21"/>
  <c r="CN17" i="21" s="1"/>
  <c r="CK17" i="21"/>
  <c r="CL17" i="21" s="1"/>
  <c r="CI17" i="21"/>
  <c r="CJ17" i="21" s="1"/>
  <c r="CG17" i="21"/>
  <c r="CH17" i="21" s="1"/>
  <c r="CE17" i="21"/>
  <c r="CF17" i="21" s="1"/>
  <c r="CO16" i="21"/>
  <c r="CP16" i="21" s="1"/>
  <c r="CM16" i="21"/>
  <c r="CN16" i="21" s="1"/>
  <c r="CL16" i="21"/>
  <c r="CK16" i="21"/>
  <c r="CI16" i="21"/>
  <c r="CJ16" i="21" s="1"/>
  <c r="CG16" i="21"/>
  <c r="CH16" i="21" s="1"/>
  <c r="CE16" i="21"/>
  <c r="CF16" i="21" s="1"/>
  <c r="CC16" i="21"/>
  <c r="CD16" i="21" s="1"/>
  <c r="CA16" i="21"/>
  <c r="CB16" i="21" s="1"/>
  <c r="BY16" i="21"/>
  <c r="BZ16" i="21" s="1"/>
  <c r="BW16" i="21"/>
  <c r="BX16" i="21" s="1"/>
  <c r="BU16" i="21"/>
  <c r="BV16" i="21" s="1"/>
  <c r="BS16" i="21"/>
  <c r="BT16" i="21" s="1"/>
  <c r="BQ16" i="21"/>
  <c r="BR16" i="21" s="1"/>
  <c r="BP16" i="21"/>
  <c r="BO16" i="21"/>
  <c r="BM16" i="21"/>
  <c r="BN16" i="21" s="1"/>
  <c r="BK16" i="21"/>
  <c r="BL16" i="21" s="1"/>
  <c r="BI16" i="21"/>
  <c r="BJ16" i="21" s="1"/>
  <c r="BG16" i="21"/>
  <c r="BH16" i="21" s="1"/>
  <c r="BF16" i="21"/>
  <c r="BE16" i="21"/>
  <c r="BC16" i="21"/>
  <c r="BD16" i="21" s="1"/>
  <c r="AZ16" i="21"/>
  <c r="BA16" i="21" s="1"/>
  <c r="AX16" i="21"/>
  <c r="AY16" i="21" s="1"/>
  <c r="AV16" i="21"/>
  <c r="AW16" i="21" s="1"/>
  <c r="AT16" i="21"/>
  <c r="AU16" i="21" s="1"/>
  <c r="AR16" i="21"/>
  <c r="AS16" i="21" s="1"/>
  <c r="AP16" i="21"/>
  <c r="AQ16" i="21" s="1"/>
  <c r="AN16" i="21"/>
  <c r="AO16" i="21" s="1"/>
  <c r="AL16" i="21"/>
  <c r="AM16" i="21" s="1"/>
  <c r="AJ16" i="21"/>
  <c r="AK16" i="21" s="1"/>
  <c r="AI16" i="21"/>
  <c r="AH16" i="21"/>
  <c r="CO15" i="21"/>
  <c r="CP15" i="21" s="1"/>
  <c r="CM15" i="21"/>
  <c r="CN15" i="21" s="1"/>
  <c r="CK15" i="21"/>
  <c r="CL15" i="21" s="1"/>
  <c r="CI15" i="21"/>
  <c r="CJ15" i="21" s="1"/>
  <c r="CH15" i="21"/>
  <c r="CG15" i="21"/>
  <c r="CE15" i="21"/>
  <c r="CF15" i="21" s="1"/>
  <c r="CC15" i="21"/>
  <c r="CD15" i="21" s="1"/>
  <c r="CA15" i="21"/>
  <c r="CB15" i="21" s="1"/>
  <c r="BY15" i="21"/>
  <c r="BZ15" i="21" s="1"/>
  <c r="BW15" i="21"/>
  <c r="BX15" i="21" s="1"/>
  <c r="BU15" i="21"/>
  <c r="BV15" i="21" s="1"/>
  <c r="BS15" i="21"/>
  <c r="BT15" i="21" s="1"/>
  <c r="BQ15" i="21"/>
  <c r="BR15" i="21" s="1"/>
  <c r="BO15" i="21"/>
  <c r="BP15" i="21" s="1"/>
  <c r="BM15" i="21"/>
  <c r="BN15" i="21" s="1"/>
  <c r="BL15" i="21"/>
  <c r="BK15" i="21"/>
  <c r="BI15" i="21"/>
  <c r="BJ15" i="21" s="1"/>
  <c r="BG15" i="21"/>
  <c r="BH15" i="21" s="1"/>
  <c r="BE15" i="21"/>
  <c r="BF15" i="21" s="1"/>
  <c r="BC15" i="21"/>
  <c r="BD15" i="21" s="1"/>
  <c r="BA15" i="21"/>
  <c r="AZ15" i="21"/>
  <c r="AX15" i="21"/>
  <c r="AY15" i="21" s="1"/>
  <c r="AV15" i="21"/>
  <c r="AW15" i="21" s="1"/>
  <c r="AT15" i="21"/>
  <c r="AU15" i="21" s="1"/>
  <c r="AR15" i="21"/>
  <c r="AS15" i="21" s="1"/>
  <c r="AP15" i="21"/>
  <c r="AQ15" i="21" s="1"/>
  <c r="AN15" i="21"/>
  <c r="AO15" i="21" s="1"/>
  <c r="AL15" i="21"/>
  <c r="AM15" i="21" s="1"/>
  <c r="AJ15" i="21"/>
  <c r="AK15" i="21" s="1"/>
  <c r="AH15" i="21"/>
  <c r="AI15" i="21" s="1"/>
  <c r="CO14" i="21"/>
  <c r="CP14" i="21" s="1"/>
  <c r="CN14" i="21"/>
  <c r="CM14" i="21"/>
  <c r="CK14" i="21"/>
  <c r="CL14" i="21" s="1"/>
  <c r="CI14" i="21"/>
  <c r="CJ14" i="21" s="1"/>
  <c r="CG14" i="21"/>
  <c r="CH14" i="21" s="1"/>
  <c r="CE14" i="21"/>
  <c r="CF14" i="21" s="1"/>
  <c r="CD14" i="21"/>
  <c r="CC14" i="21"/>
  <c r="CA14" i="21"/>
  <c r="CB14" i="21" s="1"/>
  <c r="BY14" i="21"/>
  <c r="BZ14" i="21" s="1"/>
  <c r="BW14" i="21"/>
  <c r="BX14" i="21" s="1"/>
  <c r="BU14" i="21"/>
  <c r="BV14" i="21" s="1"/>
  <c r="BS14" i="21"/>
  <c r="BT14" i="21" s="1"/>
  <c r="BQ14" i="21"/>
  <c r="BR14" i="21" s="1"/>
  <c r="BO14" i="21"/>
  <c r="BP14" i="21" s="1"/>
  <c r="BM14" i="21"/>
  <c r="BN14" i="21" s="1"/>
  <c r="BK14" i="21"/>
  <c r="BL14" i="21" s="1"/>
  <c r="BI14" i="21"/>
  <c r="BJ14" i="21" s="1"/>
  <c r="BH14" i="21"/>
  <c r="BG14" i="21"/>
  <c r="BE14" i="21"/>
  <c r="BF14" i="21" s="1"/>
  <c r="BC14" i="21"/>
  <c r="BD14" i="21" s="1"/>
  <c r="AZ14" i="21"/>
  <c r="BA14" i="21" s="1"/>
  <c r="AX14" i="21"/>
  <c r="AY14" i="21" s="1"/>
  <c r="AW14" i="21"/>
  <c r="AV14" i="21"/>
  <c r="AT14" i="21"/>
  <c r="AU14" i="21" s="1"/>
  <c r="AR14" i="21"/>
  <c r="AS14" i="21" s="1"/>
  <c r="AP14" i="21"/>
  <c r="AQ14" i="21" s="1"/>
  <c r="AN14" i="21"/>
  <c r="AO14" i="21" s="1"/>
  <c r="AL14" i="21"/>
  <c r="AM14" i="21" s="1"/>
  <c r="AJ14" i="21"/>
  <c r="AK14" i="21" s="1"/>
  <c r="AH14" i="21"/>
  <c r="AI14" i="21" s="1"/>
  <c r="CO13" i="21"/>
  <c r="CP13" i="21" s="1"/>
  <c r="CM13" i="21"/>
  <c r="CN13" i="21" s="1"/>
  <c r="CK13" i="21"/>
  <c r="CL13" i="21" s="1"/>
  <c r="CJ13" i="21"/>
  <c r="CI13" i="21"/>
  <c r="CG13" i="21"/>
  <c r="CH13" i="21" s="1"/>
  <c r="CE13" i="21"/>
  <c r="CF13" i="21" s="1"/>
  <c r="CC13" i="21"/>
  <c r="CD13" i="21" s="1"/>
  <c r="CA13" i="21"/>
  <c r="CB13" i="21" s="1"/>
  <c r="BZ13" i="21"/>
  <c r="BY13" i="21"/>
  <c r="BW13" i="21"/>
  <c r="BX13" i="21" s="1"/>
  <c r="BU13" i="21"/>
  <c r="BV13" i="21" s="1"/>
  <c r="BS13" i="21"/>
  <c r="BT13" i="21" s="1"/>
  <c r="BQ13" i="21"/>
  <c r="BR13" i="21" s="1"/>
  <c r="BO13" i="21"/>
  <c r="BP13" i="21" s="1"/>
  <c r="BM13" i="21"/>
  <c r="BN13" i="21" s="1"/>
  <c r="BK13" i="21"/>
  <c r="BL13" i="21" s="1"/>
  <c r="BI13" i="21"/>
  <c r="BJ13" i="21" s="1"/>
  <c r="BG13" i="21"/>
  <c r="BH13" i="21" s="1"/>
  <c r="BE13" i="21"/>
  <c r="BF13" i="21" s="1"/>
  <c r="BC13" i="21"/>
  <c r="BD13" i="21" s="1"/>
  <c r="BA13" i="21"/>
  <c r="AZ13" i="21"/>
  <c r="AY13" i="21"/>
  <c r="AX13" i="21"/>
  <c r="AV13" i="21"/>
  <c r="AW13" i="21" s="1"/>
  <c r="AU13" i="21"/>
  <c r="AT13" i="21"/>
  <c r="AR13" i="21"/>
  <c r="AS13" i="21" s="1"/>
  <c r="AP13" i="21"/>
  <c r="AQ13" i="21" s="1"/>
  <c r="AN13" i="21"/>
  <c r="AO13" i="21" s="1"/>
  <c r="AM13" i="21"/>
  <c r="AL13" i="21"/>
  <c r="AJ13" i="21"/>
  <c r="AK13" i="21" s="1"/>
  <c r="AI13" i="21"/>
  <c r="AH13" i="21"/>
  <c r="CO12" i="21"/>
  <c r="CP12" i="21" s="1"/>
  <c r="CM12" i="21"/>
  <c r="CN12" i="21" s="1"/>
  <c r="CL12" i="21"/>
  <c r="CK12" i="21"/>
  <c r="CI12" i="21"/>
  <c r="CJ12" i="21" s="1"/>
  <c r="CG12" i="21"/>
  <c r="CH12" i="21" s="1"/>
  <c r="CF12" i="21"/>
  <c r="CE12" i="21"/>
  <c r="CC12" i="21"/>
  <c r="CD12" i="21" s="1"/>
  <c r="CA12" i="21"/>
  <c r="CB12" i="21" s="1"/>
  <c r="BY12" i="21"/>
  <c r="BZ12" i="21" s="1"/>
  <c r="BW12" i="21"/>
  <c r="BX12" i="21" s="1"/>
  <c r="BU12" i="21"/>
  <c r="BV12" i="21" s="1"/>
  <c r="BT12" i="21"/>
  <c r="BS12" i="21"/>
  <c r="BQ12" i="21"/>
  <c r="BR12" i="21" s="1"/>
  <c r="BP12" i="21"/>
  <c r="BO12" i="21"/>
  <c r="BN12" i="21"/>
  <c r="BM12" i="21"/>
  <c r="BK12" i="21"/>
  <c r="BL12" i="21" s="1"/>
  <c r="BI12" i="21"/>
  <c r="BJ12" i="21" s="1"/>
  <c r="BG12" i="21"/>
  <c r="BH12" i="21" s="1"/>
  <c r="BE12" i="21"/>
  <c r="BF12" i="21" s="1"/>
  <c r="BC12" i="21"/>
  <c r="BD12" i="21" s="1"/>
  <c r="AZ12" i="21"/>
  <c r="BA12" i="21" s="1"/>
  <c r="AX12" i="21"/>
  <c r="AY12" i="21" s="1"/>
  <c r="AW12" i="21"/>
  <c r="AV12" i="21"/>
  <c r="AU12" i="21"/>
  <c r="AT12" i="21"/>
  <c r="AR12" i="21"/>
  <c r="AS12" i="21" s="1"/>
  <c r="AQ12" i="21"/>
  <c r="AP12" i="21"/>
  <c r="AN12" i="21"/>
  <c r="AO12" i="21" s="1"/>
  <c r="AL12" i="21"/>
  <c r="AM12" i="21" s="1"/>
  <c r="AJ12" i="21"/>
  <c r="AK12" i="21" s="1"/>
  <c r="AI12" i="21"/>
  <c r="AH12" i="21"/>
  <c r="CO11" i="21"/>
  <c r="CP11" i="21" s="1"/>
  <c r="CN11" i="21"/>
  <c r="CM11" i="21"/>
  <c r="CK11" i="21"/>
  <c r="CL11" i="21" s="1"/>
  <c r="CI11" i="21"/>
  <c r="CJ11" i="21" s="1"/>
  <c r="CH11" i="21"/>
  <c r="CG11" i="21"/>
  <c r="CE11" i="21"/>
  <c r="CF11" i="21" s="1"/>
  <c r="CC11" i="21"/>
  <c r="CD11" i="21" s="1"/>
  <c r="CB11" i="21"/>
  <c r="CA11" i="21"/>
  <c r="BY11" i="21"/>
  <c r="BZ11" i="21" s="1"/>
  <c r="BW11" i="21"/>
  <c r="BX11" i="21" s="1"/>
  <c r="BU11" i="21"/>
  <c r="BV11" i="21" s="1"/>
  <c r="BS11" i="21"/>
  <c r="BT11" i="21" s="1"/>
  <c r="BQ11" i="21"/>
  <c r="BR11" i="21" s="1"/>
  <c r="BP11" i="21"/>
  <c r="BO11" i="21"/>
  <c r="BM11" i="21"/>
  <c r="BN11" i="21" s="1"/>
  <c r="BL11" i="21"/>
  <c r="BK11" i="21"/>
  <c r="BJ11" i="21"/>
  <c r="BI11" i="21"/>
  <c r="BH11" i="21"/>
  <c r="BG11" i="21"/>
  <c r="BE11" i="21"/>
  <c r="BF11" i="21" s="1"/>
  <c r="BC11" i="21"/>
  <c r="BD11" i="21" s="1"/>
  <c r="AZ11" i="21"/>
  <c r="BA11" i="21" s="1"/>
  <c r="AX11" i="21"/>
  <c r="AY11" i="21" s="1"/>
  <c r="AV11" i="21"/>
  <c r="AW11" i="21" s="1"/>
  <c r="AT11" i="21"/>
  <c r="AU11" i="21" s="1"/>
  <c r="AS11" i="21"/>
  <c r="AR11" i="21"/>
  <c r="AQ11" i="21"/>
  <c r="AP11" i="21"/>
  <c r="AN11" i="21"/>
  <c r="AO11" i="21" s="1"/>
  <c r="AM11" i="21"/>
  <c r="AL11" i="21"/>
  <c r="AJ11" i="21"/>
  <c r="AK11" i="21" s="1"/>
  <c r="AH11" i="21"/>
  <c r="AI11" i="21" s="1"/>
  <c r="CO10" i="21"/>
  <c r="CP10" i="21" s="1"/>
  <c r="CN10" i="21"/>
  <c r="CM10" i="21"/>
  <c r="CK10" i="21"/>
  <c r="CL10" i="21" s="1"/>
  <c r="CJ10" i="21"/>
  <c r="CI10" i="21"/>
  <c r="CG10" i="21"/>
  <c r="CH10" i="21" s="1"/>
  <c r="CE10" i="21"/>
  <c r="CF10" i="21" s="1"/>
  <c r="CD10" i="21"/>
  <c r="CC10" i="21"/>
  <c r="CA10" i="21"/>
  <c r="CB10" i="21" s="1"/>
  <c r="BY10" i="21"/>
  <c r="BZ10" i="21" s="1"/>
  <c r="BX10" i="21"/>
  <c r="BW10" i="21"/>
  <c r="BU10" i="21"/>
  <c r="BU17" i="21" s="1"/>
  <c r="BV17" i="21" s="1"/>
  <c r="BS10" i="21"/>
  <c r="BT10" i="21" s="1"/>
  <c r="BQ10" i="21"/>
  <c r="BR10" i="21" s="1"/>
  <c r="BO10" i="21"/>
  <c r="BP10" i="21" s="1"/>
  <c r="BM10" i="21"/>
  <c r="BN10" i="21" s="1"/>
  <c r="BL10" i="21"/>
  <c r="BK10" i="21"/>
  <c r="BI10" i="21"/>
  <c r="BJ10" i="21" s="1"/>
  <c r="BH10" i="21"/>
  <c r="BG10" i="21"/>
  <c r="BF10" i="21"/>
  <c r="BE10" i="21"/>
  <c r="BC10" i="21"/>
  <c r="BD10" i="21" s="1"/>
  <c r="AZ10" i="21"/>
  <c r="BA10" i="21" s="1"/>
  <c r="AX10" i="21"/>
  <c r="AY10" i="21" s="1"/>
  <c r="AV10" i="21"/>
  <c r="AW10" i="21" s="1"/>
  <c r="AT10" i="21"/>
  <c r="AU10" i="21" s="1"/>
  <c r="AS10" i="21"/>
  <c r="AR10" i="21"/>
  <c r="AP10" i="21"/>
  <c r="AQ10" i="21" s="1"/>
  <c r="AN10" i="21"/>
  <c r="AO10" i="21" s="1"/>
  <c r="AL10" i="21"/>
  <c r="AM10" i="21" s="1"/>
  <c r="AK10" i="21"/>
  <c r="AJ10" i="21"/>
  <c r="AH10" i="21"/>
  <c r="AI10" i="21" s="1"/>
  <c r="CO9" i="21"/>
  <c r="CP9" i="21" s="1"/>
  <c r="CM9" i="21"/>
  <c r="CN9" i="21" s="1"/>
  <c r="CL9" i="21"/>
  <c r="CK9" i="21"/>
  <c r="CI9" i="21"/>
  <c r="CJ9" i="21" s="1"/>
  <c r="CG9" i="21"/>
  <c r="CH9" i="21" s="1"/>
  <c r="CE9" i="21"/>
  <c r="CF9" i="21" s="1"/>
  <c r="CD9" i="21"/>
  <c r="CC9" i="21"/>
  <c r="CA9" i="21"/>
  <c r="CB9" i="21" s="1"/>
  <c r="BY9" i="21"/>
  <c r="BZ9" i="21" s="1"/>
  <c r="BW9" i="21"/>
  <c r="BX9" i="21" s="1"/>
  <c r="BV9" i="21"/>
  <c r="BU9" i="21"/>
  <c r="BS9" i="21"/>
  <c r="BT9" i="21" s="1"/>
  <c r="BQ9" i="21"/>
  <c r="BR9" i="21" s="1"/>
  <c r="BO9" i="21"/>
  <c r="BP9" i="21" s="1"/>
  <c r="BN9" i="21"/>
  <c r="BM9" i="21"/>
  <c r="BK9" i="21"/>
  <c r="BL9" i="21" s="1"/>
  <c r="BI9" i="21"/>
  <c r="BJ9" i="21" s="1"/>
  <c r="BG9" i="21"/>
  <c r="BH9" i="21" s="1"/>
  <c r="BF9" i="21"/>
  <c r="BE9" i="21"/>
  <c r="BC9" i="21"/>
  <c r="BD9" i="21" s="1"/>
  <c r="AZ9" i="21"/>
  <c r="BA9" i="21" s="1"/>
  <c r="AX9" i="21"/>
  <c r="AY9" i="21" s="1"/>
  <c r="AW9" i="21"/>
  <c r="AV9" i="21"/>
  <c r="AT9" i="21"/>
  <c r="AU9" i="21" s="1"/>
  <c r="AR9" i="21"/>
  <c r="AS9" i="21" s="1"/>
  <c r="AP9" i="21"/>
  <c r="AQ9" i="21" s="1"/>
  <c r="AO9" i="21"/>
  <c r="AN9" i="21"/>
  <c r="AL9" i="21"/>
  <c r="AM9" i="21" s="1"/>
  <c r="AJ9" i="21"/>
  <c r="AK9" i="21" s="1"/>
  <c r="AH9" i="21"/>
  <c r="AI9" i="21" s="1"/>
  <c r="CP8" i="21"/>
  <c r="CO8" i="21"/>
  <c r="CM8" i="21"/>
  <c r="CN8" i="21" s="1"/>
  <c r="CK8" i="21"/>
  <c r="CL8" i="21" s="1"/>
  <c r="CI8" i="21"/>
  <c r="CJ8" i="21" s="1"/>
  <c r="CH8" i="21"/>
  <c r="CG8" i="21"/>
  <c r="CE8" i="21"/>
  <c r="CF8" i="21" s="1"/>
  <c r="CC8" i="21"/>
  <c r="CD8" i="21" s="1"/>
  <c r="CA8" i="21"/>
  <c r="CB8" i="21" s="1"/>
  <c r="BZ8" i="21"/>
  <c r="BY8" i="21"/>
  <c r="BW8" i="21"/>
  <c r="BX8" i="21" s="1"/>
  <c r="BU8" i="21"/>
  <c r="BV8" i="21" s="1"/>
  <c r="BS8" i="21"/>
  <c r="BT8" i="21" s="1"/>
  <c r="BR8" i="21"/>
  <c r="BQ8" i="21"/>
  <c r="BO8" i="21"/>
  <c r="BP8" i="21" s="1"/>
  <c r="BM8" i="21"/>
  <c r="BN8" i="21" s="1"/>
  <c r="BK8" i="21"/>
  <c r="BL8" i="21" s="1"/>
  <c r="BJ8" i="21"/>
  <c r="BI8" i="21"/>
  <c r="BG8" i="21"/>
  <c r="BH8" i="21" s="1"/>
  <c r="BE8" i="21"/>
  <c r="BF8" i="21" s="1"/>
  <c r="BC8" i="21"/>
  <c r="BD8" i="21" s="1"/>
  <c r="BA8" i="21"/>
  <c r="AZ8" i="21"/>
  <c r="AX8" i="21"/>
  <c r="AY8" i="21" s="1"/>
  <c r="AV8" i="21"/>
  <c r="AW8" i="21" s="1"/>
  <c r="AT8" i="21"/>
  <c r="AU8" i="21" s="1"/>
  <c r="AS8" i="21"/>
  <c r="AR8" i="21"/>
  <c r="AP8" i="21"/>
  <c r="AQ8" i="21" s="1"/>
  <c r="AN8" i="21"/>
  <c r="AO8" i="21" s="1"/>
  <c r="AL8" i="21"/>
  <c r="AM8" i="21" s="1"/>
  <c r="AK8" i="21"/>
  <c r="AJ8" i="21"/>
  <c r="AH8" i="21"/>
  <c r="AI8" i="21" s="1"/>
  <c r="CO7" i="21"/>
  <c r="CP7" i="21" s="1"/>
  <c r="CM7" i="21"/>
  <c r="CN7" i="21" s="1"/>
  <c r="CL7" i="21"/>
  <c r="CK7" i="21"/>
  <c r="CI7" i="21"/>
  <c r="CJ7" i="21" s="1"/>
  <c r="CG7" i="21"/>
  <c r="CH7" i="21" s="1"/>
  <c r="CE7" i="21"/>
  <c r="CF7" i="21" s="1"/>
  <c r="CD7" i="21"/>
  <c r="CC7" i="21"/>
  <c r="CA7" i="21"/>
  <c r="CB7" i="21" s="1"/>
  <c r="BY7" i="21"/>
  <c r="BZ7" i="21" s="1"/>
  <c r="BW7" i="21"/>
  <c r="BX7" i="21" s="1"/>
  <c r="BV7" i="21"/>
  <c r="BU7" i="21"/>
  <c r="BS7" i="21"/>
  <c r="BT7" i="21" s="1"/>
  <c r="BQ7" i="21"/>
  <c r="BR7" i="21" s="1"/>
  <c r="BO7" i="21"/>
  <c r="BP7" i="21" s="1"/>
  <c r="BN7" i="21"/>
  <c r="BM7" i="21"/>
  <c r="BK7" i="21"/>
  <c r="BL7" i="21" s="1"/>
  <c r="BI7" i="21"/>
  <c r="BJ7" i="21" s="1"/>
  <c r="BG7" i="21"/>
  <c r="BH7" i="21" s="1"/>
  <c r="BF7" i="21"/>
  <c r="BE7" i="21"/>
  <c r="BC7" i="21"/>
  <c r="BD7" i="21" s="1"/>
  <c r="AZ7" i="21"/>
  <c r="BA7" i="21" s="1"/>
  <c r="AX7" i="21"/>
  <c r="AY7" i="21" s="1"/>
  <c r="AW7" i="21"/>
  <c r="AV7" i="21"/>
  <c r="AT7" i="21"/>
  <c r="AU7" i="21" s="1"/>
  <c r="AR7" i="21"/>
  <c r="AS7" i="21" s="1"/>
  <c r="AP7" i="21"/>
  <c r="AQ7" i="21" s="1"/>
  <c r="AO7" i="21"/>
  <c r="AN7" i="21"/>
  <c r="AL7" i="21"/>
  <c r="AM7" i="21" s="1"/>
  <c r="AJ7" i="21"/>
  <c r="AK7" i="21" s="1"/>
  <c r="AH7" i="21"/>
  <c r="AI7" i="21" s="1"/>
  <c r="CP6" i="21"/>
  <c r="CO6" i="21"/>
  <c r="CM6" i="21"/>
  <c r="CN6" i="21" s="1"/>
  <c r="CK6" i="21"/>
  <c r="CL6" i="21" s="1"/>
  <c r="CI6" i="21"/>
  <c r="CJ6" i="21" s="1"/>
  <c r="CH6" i="21"/>
  <c r="CG6" i="21"/>
  <c r="CE6" i="21"/>
  <c r="CF6" i="21" s="1"/>
  <c r="CC6" i="21"/>
  <c r="CD6" i="21" s="1"/>
  <c r="CA6" i="21"/>
  <c r="CB6" i="21" s="1"/>
  <c r="BZ6" i="21"/>
  <c r="BY6" i="21"/>
  <c r="BW6" i="21"/>
  <c r="BX6" i="21" s="1"/>
  <c r="BU6" i="21"/>
  <c r="BV6" i="21" s="1"/>
  <c r="BS6" i="21"/>
  <c r="BT6" i="21" s="1"/>
  <c r="BR6" i="21"/>
  <c r="BQ6" i="21"/>
  <c r="BO6" i="21"/>
  <c r="BP6" i="21" s="1"/>
  <c r="BM6" i="21"/>
  <c r="BN6" i="21" s="1"/>
  <c r="BK6" i="21"/>
  <c r="BL6" i="21" s="1"/>
  <c r="BJ6" i="21"/>
  <c r="BI6" i="21"/>
  <c r="BG6" i="21"/>
  <c r="BH6" i="21" s="1"/>
  <c r="BE6" i="21"/>
  <c r="BF6" i="21" s="1"/>
  <c r="BC6" i="21"/>
  <c r="BD6" i="21" s="1"/>
  <c r="BA6" i="21"/>
  <c r="AZ6" i="21"/>
  <c r="AX6" i="21"/>
  <c r="AY6" i="21" s="1"/>
  <c r="AV6" i="21"/>
  <c r="AW6" i="21" s="1"/>
  <c r="AT6" i="21"/>
  <c r="AU6" i="21" s="1"/>
  <c r="AS6" i="21"/>
  <c r="AR6" i="21"/>
  <c r="AP6" i="21"/>
  <c r="AQ6" i="21" s="1"/>
  <c r="AN6" i="21"/>
  <c r="AO6" i="21" s="1"/>
  <c r="AL6" i="21"/>
  <c r="AM6" i="21" s="1"/>
  <c r="AK6" i="21"/>
  <c r="AJ6" i="21"/>
  <c r="AH6" i="21"/>
  <c r="AI6" i="21" s="1"/>
  <c r="CO5" i="21"/>
  <c r="CP5" i="21" s="1"/>
  <c r="CM5" i="21"/>
  <c r="CN5" i="21" s="1"/>
  <c r="CL5" i="21"/>
  <c r="CK5" i="21"/>
  <c r="CI5" i="21"/>
  <c r="CJ5" i="21" s="1"/>
  <c r="CG5" i="21"/>
  <c r="CH5" i="21" s="1"/>
  <c r="CE5" i="21"/>
  <c r="CF5" i="21" s="1"/>
  <c r="CD5" i="21"/>
  <c r="CC5" i="21"/>
  <c r="CA5" i="21"/>
  <c r="CB5" i="21" s="1"/>
  <c r="BY5" i="21"/>
  <c r="BZ5" i="21" s="1"/>
  <c r="BW5" i="21"/>
  <c r="BX5" i="21" s="1"/>
  <c r="BV5" i="21"/>
  <c r="BU5" i="21"/>
  <c r="BS5" i="21"/>
  <c r="BT5" i="21" s="1"/>
  <c r="BQ5" i="21"/>
  <c r="BO5" i="21"/>
  <c r="BP5" i="21" s="1"/>
  <c r="BN5" i="21"/>
  <c r="BM5" i="21"/>
  <c r="BK5" i="21"/>
  <c r="BL5" i="21" s="1"/>
  <c r="BI5" i="21"/>
  <c r="BJ5" i="21" s="1"/>
  <c r="BG5" i="21"/>
  <c r="BH5" i="21" s="1"/>
  <c r="BF5" i="21"/>
  <c r="BE5" i="21"/>
  <c r="BC5" i="21"/>
  <c r="BD5" i="21" s="1"/>
  <c r="AZ5" i="21"/>
  <c r="BA5" i="21" s="1"/>
  <c r="AX5" i="21"/>
  <c r="AY5" i="21" s="1"/>
  <c r="AW5" i="21"/>
  <c r="AV5" i="21"/>
  <c r="AT5" i="21"/>
  <c r="AU5" i="21" s="1"/>
  <c r="AR5" i="21"/>
  <c r="AS5" i="21" s="1"/>
  <c r="AP5" i="21"/>
  <c r="AQ5" i="21" s="1"/>
  <c r="AO5" i="21"/>
  <c r="AN5" i="21"/>
  <c r="AL5" i="21"/>
  <c r="AM5" i="21" s="1"/>
  <c r="AJ5" i="21"/>
  <c r="AJ17" i="21" s="1"/>
  <c r="AK17" i="21" s="1"/>
  <c r="AH5" i="21"/>
  <c r="AI5" i="21" s="1"/>
  <c r="CP4" i="21"/>
  <c r="CO4" i="21"/>
  <c r="CM4" i="21"/>
  <c r="CN4" i="21" s="1"/>
  <c r="CK4" i="21"/>
  <c r="CL4" i="21" s="1"/>
  <c r="CI4" i="21"/>
  <c r="CJ4" i="21" s="1"/>
  <c r="CH4" i="21"/>
  <c r="CG4" i="21"/>
  <c r="CE4" i="21"/>
  <c r="CF4" i="21" s="1"/>
  <c r="CC4" i="21"/>
  <c r="CD4" i="21" s="1"/>
  <c r="CA4" i="21"/>
  <c r="BZ4" i="21"/>
  <c r="BY4" i="21"/>
  <c r="BW4" i="21"/>
  <c r="BX4" i="21" s="1"/>
  <c r="BU4" i="21"/>
  <c r="BV4" i="21" s="1"/>
  <c r="BS4" i="21"/>
  <c r="BR4" i="21"/>
  <c r="BQ4" i="21"/>
  <c r="BO4" i="21"/>
  <c r="BP4" i="21" s="1"/>
  <c r="BM4" i="21"/>
  <c r="BN4" i="21" s="1"/>
  <c r="BK4" i="21"/>
  <c r="BL4" i="21" s="1"/>
  <c r="BJ4" i="21"/>
  <c r="BI4" i="21"/>
  <c r="BI17" i="21" s="1"/>
  <c r="BJ17" i="21" s="1"/>
  <c r="BG4" i="21"/>
  <c r="BE4" i="21"/>
  <c r="BC4" i="21"/>
  <c r="BA4" i="21"/>
  <c r="AZ4" i="21"/>
  <c r="AX4" i="21"/>
  <c r="AY4" i="21" s="1"/>
  <c r="AV4" i="21"/>
  <c r="AW4" i="21" s="1"/>
  <c r="AT4" i="21"/>
  <c r="AS4" i="21"/>
  <c r="AR4" i="21"/>
  <c r="AP4" i="21"/>
  <c r="AP17" i="21" s="1"/>
  <c r="AQ17" i="21" s="1"/>
  <c r="AN4" i="21"/>
  <c r="AO4" i="21" s="1"/>
  <c r="AL4" i="21"/>
  <c r="AK4" i="21"/>
  <c r="AJ4" i="21"/>
  <c r="AH4" i="21"/>
  <c r="AI4" i="21" s="1"/>
  <c r="CO3" i="21"/>
  <c r="CM3" i="21"/>
  <c r="CK3" i="21"/>
  <c r="CI3" i="21"/>
  <c r="CG3" i="21"/>
  <c r="CE3" i="21"/>
  <c r="CC3" i="21"/>
  <c r="CA3" i="21"/>
  <c r="BY3" i="21"/>
  <c r="BW3" i="21"/>
  <c r="BU3" i="21"/>
  <c r="BS3" i="21"/>
  <c r="BQ3" i="21"/>
  <c r="BO3" i="21"/>
  <c r="BM3" i="21"/>
  <c r="BK3" i="21"/>
  <c r="BI3" i="21"/>
  <c r="BG3" i="21"/>
  <c r="BE3" i="21"/>
  <c r="BC3" i="21"/>
  <c r="AZ3" i="21"/>
  <c r="AX3" i="21"/>
  <c r="AV3" i="21"/>
  <c r="AT3" i="21"/>
  <c r="AR3" i="21"/>
  <c r="AP3" i="21"/>
  <c r="AN3" i="21"/>
  <c r="CP51" i="24"/>
  <c r="CP50" i="24"/>
  <c r="CP49" i="24"/>
  <c r="CP48" i="24"/>
  <c r="CP47" i="24"/>
  <c r="CP46" i="24"/>
  <c r="CP45" i="24"/>
  <c r="CP44" i="24"/>
  <c r="CP43" i="24"/>
  <c r="CP42" i="24"/>
  <c r="CP41" i="24"/>
  <c r="CP40" i="24"/>
  <c r="CP39" i="24"/>
  <c r="CP38" i="24"/>
  <c r="CN51" i="24"/>
  <c r="CN50" i="24"/>
  <c r="CN49" i="24"/>
  <c r="CN48" i="24"/>
  <c r="CN47" i="24"/>
  <c r="CN46" i="24"/>
  <c r="CN45" i="24"/>
  <c r="CN44" i="24"/>
  <c r="CN43" i="24"/>
  <c r="CN42" i="24"/>
  <c r="CN41" i="24"/>
  <c r="CN40" i="24"/>
  <c r="CN39" i="24"/>
  <c r="CN38" i="24"/>
  <c r="CL51" i="24"/>
  <c r="CL50" i="24"/>
  <c r="CL49" i="24"/>
  <c r="CL48" i="24"/>
  <c r="CL47" i="24"/>
  <c r="CL46" i="24"/>
  <c r="CL45" i="24"/>
  <c r="CL44" i="24"/>
  <c r="CL43" i="24"/>
  <c r="CL42" i="24"/>
  <c r="CL41" i="24"/>
  <c r="CL40" i="24"/>
  <c r="CL39" i="24"/>
  <c r="CL38" i="24"/>
  <c r="CJ51" i="24"/>
  <c r="CJ50" i="24"/>
  <c r="CJ49" i="24"/>
  <c r="CJ48" i="24"/>
  <c r="CJ47" i="24"/>
  <c r="CJ46" i="24"/>
  <c r="CJ45" i="24"/>
  <c r="CJ44" i="24"/>
  <c r="CJ43" i="24"/>
  <c r="CJ42" i="24"/>
  <c r="CJ41" i="24"/>
  <c r="CJ40" i="24"/>
  <c r="CJ39" i="24"/>
  <c r="CJ38" i="24"/>
  <c r="CH51" i="24"/>
  <c r="CH50" i="24"/>
  <c r="CH49" i="24"/>
  <c r="CH48" i="24"/>
  <c r="CH47" i="24"/>
  <c r="CH46" i="24"/>
  <c r="CH45" i="24"/>
  <c r="CH44" i="24"/>
  <c r="CH43" i="24"/>
  <c r="CH42" i="24"/>
  <c r="CH41" i="24"/>
  <c r="CH40" i="24"/>
  <c r="CH39" i="24"/>
  <c r="CH38" i="24"/>
  <c r="CF51" i="24"/>
  <c r="CF49" i="24"/>
  <c r="CF50" i="24"/>
  <c r="CF48" i="24"/>
  <c r="CF47" i="24"/>
  <c r="CF46" i="24"/>
  <c r="CF45" i="24"/>
  <c r="CF44" i="24"/>
  <c r="CF43" i="24"/>
  <c r="CF42" i="24"/>
  <c r="CF41" i="24"/>
  <c r="CF40" i="24"/>
  <c r="CF39" i="24"/>
  <c r="CD51" i="24"/>
  <c r="CD50" i="24"/>
  <c r="CD49" i="24"/>
  <c r="CD48" i="24"/>
  <c r="CD47" i="24"/>
  <c r="CD46" i="24"/>
  <c r="CD45" i="24"/>
  <c r="CD44" i="24"/>
  <c r="CD43" i="24"/>
  <c r="CD42" i="24"/>
  <c r="CD41" i="24"/>
  <c r="CD40" i="24"/>
  <c r="CD39" i="24"/>
  <c r="CB51" i="24"/>
  <c r="CB50" i="24"/>
  <c r="CB49" i="24"/>
  <c r="CB48" i="24"/>
  <c r="CB47" i="24"/>
  <c r="CB46" i="24"/>
  <c r="CB45" i="24"/>
  <c r="CB44" i="24"/>
  <c r="CB43" i="24"/>
  <c r="CB42" i="24"/>
  <c r="CB41" i="24"/>
  <c r="CB40" i="24"/>
  <c r="CB39" i="24"/>
  <c r="BZ51" i="24"/>
  <c r="BZ50" i="24"/>
  <c r="BZ49" i="24"/>
  <c r="BZ48" i="24"/>
  <c r="BZ47" i="24"/>
  <c r="BZ46" i="24"/>
  <c r="BZ45" i="24"/>
  <c r="BZ44" i="24"/>
  <c r="BZ43" i="24"/>
  <c r="BZ42" i="24"/>
  <c r="BZ41" i="24"/>
  <c r="BZ40" i="24"/>
  <c r="BZ39" i="24"/>
  <c r="BX51" i="24"/>
  <c r="BX50" i="24"/>
  <c r="BX49" i="24"/>
  <c r="BX48" i="24"/>
  <c r="BX47" i="24"/>
  <c r="BX46" i="24"/>
  <c r="BX45" i="24"/>
  <c r="BX44" i="24"/>
  <c r="BX43" i="24"/>
  <c r="BX42" i="24"/>
  <c r="BX41" i="24"/>
  <c r="BX40" i="24"/>
  <c r="BX39" i="24"/>
  <c r="BV51" i="24"/>
  <c r="BV50" i="24"/>
  <c r="BV49" i="24"/>
  <c r="BV48" i="24"/>
  <c r="BV47" i="24"/>
  <c r="BV46" i="24"/>
  <c r="BV45" i="24"/>
  <c r="BV44" i="24"/>
  <c r="BV43" i="24"/>
  <c r="BV42" i="24"/>
  <c r="BV41" i="24"/>
  <c r="BV40" i="24"/>
  <c r="BV39" i="24"/>
  <c r="BT51" i="24"/>
  <c r="BT50" i="24"/>
  <c r="BT49" i="24"/>
  <c r="BT48" i="24"/>
  <c r="BT47" i="24"/>
  <c r="BT46" i="24"/>
  <c r="BT45" i="24"/>
  <c r="BT44" i="24"/>
  <c r="BT43" i="24"/>
  <c r="BT42" i="24"/>
  <c r="BT41" i="24"/>
  <c r="BT40" i="24"/>
  <c r="BT39" i="24"/>
  <c r="BR51" i="24"/>
  <c r="BR50" i="24"/>
  <c r="BR49" i="24"/>
  <c r="BR48" i="24"/>
  <c r="BR47" i="24"/>
  <c r="BR46" i="24"/>
  <c r="BR45" i="24"/>
  <c r="BR44" i="24"/>
  <c r="BR43" i="24"/>
  <c r="BR42" i="24"/>
  <c r="BR41" i="24"/>
  <c r="BR40" i="24"/>
  <c r="BR39" i="24"/>
  <c r="BR38" i="24"/>
  <c r="CD38" i="24"/>
  <c r="CB38" i="24"/>
  <c r="BZ38" i="24"/>
  <c r="BX38" i="24"/>
  <c r="BV38" i="24"/>
  <c r="BT38" i="24"/>
  <c r="BP51" i="24"/>
  <c r="BP50" i="24"/>
  <c r="BP49" i="24"/>
  <c r="BP48" i="24"/>
  <c r="BP47" i="24"/>
  <c r="BP46" i="24"/>
  <c r="BP45" i="24"/>
  <c r="BP44" i="24"/>
  <c r="BP43" i="24"/>
  <c r="BP42" i="24"/>
  <c r="BP41" i="24"/>
  <c r="BP40" i="24"/>
  <c r="BP39" i="24"/>
  <c r="BP38" i="24"/>
  <c r="BP34" i="24"/>
  <c r="BN51" i="24"/>
  <c r="BN50" i="24"/>
  <c r="BN49" i="24"/>
  <c r="BN48" i="24"/>
  <c r="BN47" i="24"/>
  <c r="BN46" i="24"/>
  <c r="BN45" i="24"/>
  <c r="BN44" i="24"/>
  <c r="BN43" i="24"/>
  <c r="BN42" i="24"/>
  <c r="BN41" i="24"/>
  <c r="BN40" i="24"/>
  <c r="BN39" i="24"/>
  <c r="BN38" i="24"/>
  <c r="BN34" i="24"/>
  <c r="BL51" i="24"/>
  <c r="BL50" i="24"/>
  <c r="BL49" i="24"/>
  <c r="BL48" i="24"/>
  <c r="BL47" i="24"/>
  <c r="BL46" i="24"/>
  <c r="BL45" i="24"/>
  <c r="BL44" i="24"/>
  <c r="BL43" i="24"/>
  <c r="BL42" i="24"/>
  <c r="BL41" i="24"/>
  <c r="BL40" i="24"/>
  <c r="BL39" i="24"/>
  <c r="BL38" i="24"/>
  <c r="BL34" i="24"/>
  <c r="BJ51" i="24"/>
  <c r="BJ50" i="24"/>
  <c r="BJ49" i="24"/>
  <c r="BJ48" i="24"/>
  <c r="BJ47" i="24"/>
  <c r="BJ46" i="24"/>
  <c r="BJ45" i="24"/>
  <c r="BJ44" i="24"/>
  <c r="BJ43" i="24"/>
  <c r="BJ42" i="24"/>
  <c r="BJ41" i="24"/>
  <c r="BJ40" i="24"/>
  <c r="BJ39" i="24"/>
  <c r="BJ38" i="24"/>
  <c r="BH51" i="24"/>
  <c r="BH50" i="24"/>
  <c r="BH48" i="24"/>
  <c r="BH49" i="24"/>
  <c r="BH47" i="24"/>
  <c r="BH46" i="24"/>
  <c r="BH45" i="24"/>
  <c r="BH44" i="24"/>
  <c r="BH43" i="24"/>
  <c r="BH42" i="24"/>
  <c r="BH41" i="24"/>
  <c r="BH40" i="24"/>
  <c r="BH39" i="24"/>
  <c r="BH38" i="24"/>
  <c r="BF41" i="24"/>
  <c r="BF42" i="24"/>
  <c r="CF38" i="24"/>
  <c r="BF51" i="24"/>
  <c r="BD51" i="24"/>
  <c r="BA51" i="24"/>
  <c r="AY51" i="24"/>
  <c r="AW51" i="24"/>
  <c r="AU51" i="24"/>
  <c r="AS51" i="24"/>
  <c r="AQ51" i="24"/>
  <c r="AO51" i="24"/>
  <c r="AM51" i="24"/>
  <c r="AK51" i="24"/>
  <c r="AI51" i="24"/>
  <c r="CP33" i="24"/>
  <c r="CP32" i="24"/>
  <c r="CP31" i="24"/>
  <c r="CP30" i="24"/>
  <c r="CP29" i="24"/>
  <c r="CP28" i="24"/>
  <c r="CP27" i="24"/>
  <c r="CP26" i="24"/>
  <c r="CP25" i="24"/>
  <c r="CP24" i="24"/>
  <c r="CP23" i="24"/>
  <c r="CP22" i="24"/>
  <c r="CP34" i="24"/>
  <c r="CN34" i="24"/>
  <c r="CN33" i="24"/>
  <c r="CN32" i="24"/>
  <c r="CN31" i="24"/>
  <c r="CN30" i="24"/>
  <c r="CN29" i="24"/>
  <c r="CN28" i="24"/>
  <c r="CN27" i="24"/>
  <c r="CN26" i="24"/>
  <c r="CN25" i="24"/>
  <c r="CN24" i="24"/>
  <c r="CN23" i="24"/>
  <c r="CN22" i="24"/>
  <c r="CP21" i="24"/>
  <c r="CN21" i="24"/>
  <c r="CL33" i="24"/>
  <c r="CL32" i="24"/>
  <c r="CL31" i="24"/>
  <c r="CL30" i="24"/>
  <c r="CL29" i="24"/>
  <c r="CL28" i="24"/>
  <c r="CL27" i="24"/>
  <c r="CL26" i="24"/>
  <c r="CL25" i="24"/>
  <c r="CL24" i="24"/>
  <c r="CL23" i="24"/>
  <c r="CL22" i="24"/>
  <c r="CL21" i="24"/>
  <c r="CJ34" i="24"/>
  <c r="CJ33" i="24"/>
  <c r="CJ32" i="24"/>
  <c r="CJ31" i="24"/>
  <c r="CJ30" i="24"/>
  <c r="CJ29" i="24"/>
  <c r="CJ28" i="24"/>
  <c r="CJ27" i="24"/>
  <c r="CJ26" i="24"/>
  <c r="CJ25" i="24"/>
  <c r="CJ24" i="24"/>
  <c r="CJ23" i="24"/>
  <c r="CJ22" i="24"/>
  <c r="CJ21" i="24"/>
  <c r="CI33" i="24"/>
  <c r="AJ4" i="24"/>
  <c r="AK4" i="24"/>
  <c r="AI5" i="24"/>
  <c r="AI6" i="24"/>
  <c r="AI7" i="24"/>
  <c r="AI8" i="24"/>
  <c r="AI9" i="24"/>
  <c r="AI10" i="24"/>
  <c r="AI11" i="24"/>
  <c r="AI12" i="24"/>
  <c r="AI13" i="24"/>
  <c r="AI14" i="24"/>
  <c r="AI15" i="24"/>
  <c r="AI16" i="24"/>
  <c r="AI17" i="24"/>
  <c r="AI4" i="24"/>
  <c r="CK33" i="24"/>
  <c r="CL34" i="24"/>
  <c r="CH34" i="24"/>
  <c r="CF34" i="24"/>
  <c r="CD34" i="24"/>
  <c r="CB34" i="24"/>
  <c r="BZ34" i="24"/>
  <c r="BX34" i="24"/>
  <c r="BV34" i="24"/>
  <c r="BT34" i="24"/>
  <c r="BR34" i="24"/>
  <c r="BJ34" i="24"/>
  <c r="BH34" i="24"/>
  <c r="BF34" i="24"/>
  <c r="BD34" i="24"/>
  <c r="BA34" i="24"/>
  <c r="AY34" i="24"/>
  <c r="AW34" i="24"/>
  <c r="AU34" i="24"/>
  <c r="AS34" i="24"/>
  <c r="AQ34" i="24"/>
  <c r="AO34" i="24"/>
  <c r="AM34" i="24"/>
  <c r="AK34" i="24"/>
  <c r="AI34" i="24"/>
  <c r="CP17" i="24"/>
  <c r="CN17" i="24"/>
  <c r="CL17" i="24"/>
  <c r="CJ17" i="24"/>
  <c r="CH17" i="24"/>
  <c r="CF17" i="24"/>
  <c r="CD17" i="24"/>
  <c r="CB17" i="24"/>
  <c r="BZ17" i="24"/>
  <c r="BX17" i="24"/>
  <c r="BV17" i="24"/>
  <c r="BT17" i="24"/>
  <c r="BR17" i="24"/>
  <c r="BP17" i="24"/>
  <c r="BN17" i="24"/>
  <c r="BL17" i="24"/>
  <c r="BJ17" i="24"/>
  <c r="BH17" i="24"/>
  <c r="BF17" i="24"/>
  <c r="BD17" i="24"/>
  <c r="BA17" i="24"/>
  <c r="AY17" i="24"/>
  <c r="AW17" i="24"/>
  <c r="AU17" i="24"/>
  <c r="AS17" i="24"/>
  <c r="AQ17" i="24"/>
  <c r="AO17" i="24"/>
  <c r="AM17" i="24"/>
  <c r="D89" i="25"/>
  <c r="D90" i="25"/>
  <c r="D91" i="25"/>
  <c r="D92" i="25"/>
  <c r="D93" i="25"/>
  <c r="D94" i="25"/>
  <c r="D95" i="25"/>
  <c r="D96" i="25"/>
  <c r="D97" i="25"/>
  <c r="D98" i="25"/>
  <c r="D99" i="25"/>
  <c r="D100" i="25"/>
  <c r="D88" i="25"/>
  <c r="AM4" i="29" l="1"/>
  <c r="AU4" i="29"/>
  <c r="BD4" i="29"/>
  <c r="BL4" i="29"/>
  <c r="BT4" i="29"/>
  <c r="CB4" i="29"/>
  <c r="AJ34" i="29"/>
  <c r="AK34" i="29" s="1"/>
  <c r="AK21" i="29"/>
  <c r="BQ34" i="29"/>
  <c r="BR34" i="29" s="1"/>
  <c r="C53" i="25" s="1"/>
  <c r="BR21" i="29"/>
  <c r="AV17" i="29"/>
  <c r="AW17" i="29" s="1"/>
  <c r="BE17" i="29"/>
  <c r="BF17" i="29" s="1"/>
  <c r="CC17" i="29"/>
  <c r="CD17" i="29" s="1"/>
  <c r="AO4" i="29"/>
  <c r="AW4" i="29"/>
  <c r="BF4" i="29"/>
  <c r="BN4" i="29"/>
  <c r="BV4" i="29"/>
  <c r="CD4" i="29"/>
  <c r="BI34" i="29"/>
  <c r="BJ34" i="29" s="1"/>
  <c r="BJ21" i="29"/>
  <c r="AH17" i="29"/>
  <c r="AI17" i="29" s="1"/>
  <c r="AP17" i="29"/>
  <c r="AQ17" i="29" s="1"/>
  <c r="AX17" i="29"/>
  <c r="AY17" i="29" s="1"/>
  <c r="BG17" i="29"/>
  <c r="BH17" i="29" s="1"/>
  <c r="BO17" i="29"/>
  <c r="BP17" i="29" s="1"/>
  <c r="BW17" i="29"/>
  <c r="BX17" i="29" s="1"/>
  <c r="BK34" i="29"/>
  <c r="BL34" i="29" s="1"/>
  <c r="CA51" i="29"/>
  <c r="CB51" i="29" s="1"/>
  <c r="CB38" i="29"/>
  <c r="AI4" i="29"/>
  <c r="AQ4" i="29"/>
  <c r="AY4" i="29"/>
  <c r="BH4" i="29"/>
  <c r="BP4" i="29"/>
  <c r="BX4" i="29"/>
  <c r="AZ34" i="29"/>
  <c r="BA34" i="29" s="1"/>
  <c r="BA21" i="29"/>
  <c r="BE51" i="29"/>
  <c r="BF51" i="29" s="1"/>
  <c r="C47" i="25" s="1"/>
  <c r="BF38" i="29"/>
  <c r="AJ17" i="29"/>
  <c r="AK17" i="29" s="1"/>
  <c r="AR17" i="29"/>
  <c r="AS17" i="29" s="1"/>
  <c r="AZ17" i="29"/>
  <c r="BA17" i="29" s="1"/>
  <c r="BI17" i="29"/>
  <c r="BJ17" i="29" s="1"/>
  <c r="BQ17" i="29"/>
  <c r="BR17" i="29" s="1"/>
  <c r="BY17" i="29"/>
  <c r="BZ17" i="29" s="1"/>
  <c r="BM34" i="29"/>
  <c r="BN34" i="29" s="1"/>
  <c r="C51" i="25" s="1"/>
  <c r="BE34" i="29"/>
  <c r="BF34" i="29" s="1"/>
  <c r="AT51" i="29"/>
  <c r="AU51" i="29" s="1"/>
  <c r="AU38" i="29"/>
  <c r="AR34" i="29"/>
  <c r="AS34" i="29" s="1"/>
  <c r="AS21" i="29"/>
  <c r="BY34" i="29"/>
  <c r="BZ34" i="29" s="1"/>
  <c r="BZ21" i="29"/>
  <c r="BS34" i="29"/>
  <c r="BT34" i="29" s="1"/>
  <c r="C54" i="25" s="1"/>
  <c r="AJ51" i="29"/>
  <c r="AK51" i="29" s="1"/>
  <c r="AK38" i="29"/>
  <c r="BQ51" i="29"/>
  <c r="BR51" i="29" s="1"/>
  <c r="BR38" i="29"/>
  <c r="BU34" i="29"/>
  <c r="BV34" i="29" s="1"/>
  <c r="AM38" i="29"/>
  <c r="AV51" i="29"/>
  <c r="AW51" i="29" s="1"/>
  <c r="AW38" i="29"/>
  <c r="BS51" i="29"/>
  <c r="BT51" i="29" s="1"/>
  <c r="CC51" i="29"/>
  <c r="CD51" i="29" s="1"/>
  <c r="C59" i="25" s="1"/>
  <c r="CD38" i="29"/>
  <c r="AV34" i="29"/>
  <c r="AW34" i="29" s="1"/>
  <c r="AN51" i="29"/>
  <c r="AO51" i="29" s="1"/>
  <c r="BI51" i="29"/>
  <c r="BJ51" i="29" s="1"/>
  <c r="BJ38" i="29"/>
  <c r="BU51" i="29"/>
  <c r="BV51" i="29" s="1"/>
  <c r="C55" i="25" s="1"/>
  <c r="BV38" i="29"/>
  <c r="AO21" i="29"/>
  <c r="BN21" i="29"/>
  <c r="CD21" i="29"/>
  <c r="AZ51" i="29"/>
  <c r="BA51" i="29" s="1"/>
  <c r="BA38" i="29"/>
  <c r="BL38" i="29"/>
  <c r="BG34" i="29"/>
  <c r="BH34" i="29" s="1"/>
  <c r="BO34" i="29"/>
  <c r="BP34" i="29" s="1"/>
  <c r="BW34" i="29"/>
  <c r="BX34" i="29" s="1"/>
  <c r="BM51" i="29"/>
  <c r="BN51" i="29" s="1"/>
  <c r="BN38" i="29"/>
  <c r="AR51" i="29"/>
  <c r="AS51" i="29" s="1"/>
  <c r="AS38" i="29"/>
  <c r="BY51" i="29"/>
  <c r="BZ51" i="29" s="1"/>
  <c r="BZ38" i="29"/>
  <c r="AH51" i="29"/>
  <c r="AI51" i="29" s="1"/>
  <c r="AP51" i="29"/>
  <c r="AQ51" i="29" s="1"/>
  <c r="AX51" i="29"/>
  <c r="AY51" i="29" s="1"/>
  <c r="BG51" i="29"/>
  <c r="BH51" i="29" s="1"/>
  <c r="BO51" i="29"/>
  <c r="BP51" i="29" s="1"/>
  <c r="BW51" i="29"/>
  <c r="BX51" i="29" s="1"/>
  <c r="BE17" i="28"/>
  <c r="BF17" i="28" s="1"/>
  <c r="BN5" i="28"/>
  <c r="AH17" i="28"/>
  <c r="AI17" i="28" s="1"/>
  <c r="BG51" i="28"/>
  <c r="BH51" i="28" s="1"/>
  <c r="BZ38" i="28"/>
  <c r="BY51" i="28"/>
  <c r="BZ51" i="28" s="1"/>
  <c r="AV17" i="28"/>
  <c r="AW17" i="28" s="1"/>
  <c r="AP17" i="28"/>
  <c r="AQ17" i="28" s="1"/>
  <c r="AN17" i="28"/>
  <c r="AO17" i="28" s="1"/>
  <c r="AX17" i="28"/>
  <c r="AY17" i="28" s="1"/>
  <c r="AN51" i="28"/>
  <c r="AO51" i="28" s="1"/>
  <c r="AO38" i="28"/>
  <c r="AJ17" i="28"/>
  <c r="AK17" i="28" s="1"/>
  <c r="AR17" i="28"/>
  <c r="AS17" i="28" s="1"/>
  <c r="BQ17" i="28"/>
  <c r="BR17" i="28" s="1"/>
  <c r="BY17" i="28"/>
  <c r="BZ17" i="28" s="1"/>
  <c r="BG17" i="28"/>
  <c r="BH17" i="28" s="1"/>
  <c r="BX41" i="28"/>
  <c r="BW51" i="28"/>
  <c r="BX51" i="28" s="1"/>
  <c r="AK4" i="28"/>
  <c r="AS4" i="28"/>
  <c r="BA4" i="28"/>
  <c r="BJ4" i="28"/>
  <c r="BR4" i="28"/>
  <c r="BZ4" i="28"/>
  <c r="BO17" i="28"/>
  <c r="BP17" i="28" s="1"/>
  <c r="CC17" i="28"/>
  <c r="CD17" i="28" s="1"/>
  <c r="BW17" i="28"/>
  <c r="BX17" i="28" s="1"/>
  <c r="AN34" i="28"/>
  <c r="AO34" i="28" s="1"/>
  <c r="BU17" i="28"/>
  <c r="BV17" i="28" s="1"/>
  <c r="AH34" i="28"/>
  <c r="AI34" i="28" s="1"/>
  <c r="AP34" i="28"/>
  <c r="AQ34" i="28" s="1"/>
  <c r="AX34" i="28"/>
  <c r="AY34" i="28" s="1"/>
  <c r="AV51" i="28"/>
  <c r="AW51" i="28" s="1"/>
  <c r="BF38" i="28"/>
  <c r="AJ34" i="28"/>
  <c r="AK34" i="28" s="1"/>
  <c r="AR34" i="28"/>
  <c r="AS34" i="28" s="1"/>
  <c r="AZ34" i="28"/>
  <c r="BA34" i="28" s="1"/>
  <c r="BI34" i="28"/>
  <c r="BJ34" i="28" s="1"/>
  <c r="BQ34" i="28"/>
  <c r="BR34" i="28" s="1"/>
  <c r="BY34" i="28"/>
  <c r="BZ34" i="28" s="1"/>
  <c r="BR38" i="28"/>
  <c r="BQ51" i="28"/>
  <c r="BR51" i="28" s="1"/>
  <c r="AK21" i="28"/>
  <c r="AS21" i="28"/>
  <c r="BA21" i="28"/>
  <c r="BJ21" i="28"/>
  <c r="BR21" i="28"/>
  <c r="BZ21" i="28"/>
  <c r="AT34" i="28"/>
  <c r="AU34" i="28" s="1"/>
  <c r="BK34" i="28"/>
  <c r="BL34" i="28" s="1"/>
  <c r="CA34" i="28"/>
  <c r="CB34" i="28" s="1"/>
  <c r="BI51" i="28"/>
  <c r="BJ51" i="28" s="1"/>
  <c r="BJ38" i="28"/>
  <c r="BS51" i="28"/>
  <c r="BT51" i="28" s="1"/>
  <c r="BK51" i="28"/>
  <c r="BL51" i="28" s="1"/>
  <c r="AH51" i="28"/>
  <c r="AI51" i="28" s="1"/>
  <c r="CC51" i="28"/>
  <c r="CD51" i="28" s="1"/>
  <c r="AV34" i="28"/>
  <c r="AW34" i="28" s="1"/>
  <c r="BM34" i="28"/>
  <c r="BN34" i="28" s="1"/>
  <c r="CC34" i="28"/>
  <c r="CD34" i="28" s="1"/>
  <c r="AS38" i="28"/>
  <c r="AR51" i="28"/>
  <c r="AS51" i="28" s="1"/>
  <c r="BC51" i="28"/>
  <c r="BD51" i="28" s="1"/>
  <c r="BU51" i="28"/>
  <c r="BV51" i="28" s="1"/>
  <c r="CD38" i="28"/>
  <c r="AK38" i="28"/>
  <c r="AJ51" i="28"/>
  <c r="AK51" i="28" s="1"/>
  <c r="AL51" i="28"/>
  <c r="AM51" i="28" s="1"/>
  <c r="AT51" i="28"/>
  <c r="AU51" i="28" s="1"/>
  <c r="CA51" i="28"/>
  <c r="CB51" i="28" s="1"/>
  <c r="AX51" i="28"/>
  <c r="AY51" i="28" s="1"/>
  <c r="AT17" i="9"/>
  <c r="AU17" i="9" s="1"/>
  <c r="AM4" i="9"/>
  <c r="AQ5" i="9"/>
  <c r="AH17" i="9"/>
  <c r="AI17" i="9" s="1"/>
  <c r="CA17" i="9"/>
  <c r="CB17" i="9" s="1"/>
  <c r="BG17" i="9"/>
  <c r="BH17" i="9" s="1"/>
  <c r="BW51" i="9"/>
  <c r="BX51" i="9" s="1"/>
  <c r="BX38" i="9"/>
  <c r="BS17" i="9"/>
  <c r="BT17" i="9" s="1"/>
  <c r="CB4" i="9"/>
  <c r="AP51" i="9"/>
  <c r="AQ51" i="9" s="1"/>
  <c r="AQ38" i="9"/>
  <c r="BK17" i="9"/>
  <c r="BL17" i="9" s="1"/>
  <c r="BT4" i="9"/>
  <c r="BX5" i="9"/>
  <c r="BC17" i="9"/>
  <c r="BD17" i="9" s="1"/>
  <c r="BI34" i="9"/>
  <c r="BJ34" i="9" s="1"/>
  <c r="AK21" i="9"/>
  <c r="AS21" i="9"/>
  <c r="BA21" i="9"/>
  <c r="BR21" i="9"/>
  <c r="BZ21" i="9"/>
  <c r="AH51" i="9"/>
  <c r="AI51" i="9" s="1"/>
  <c r="AI38" i="9"/>
  <c r="AS38" i="9"/>
  <c r="BO51" i="9"/>
  <c r="BP51" i="9" s="1"/>
  <c r="BP38" i="9"/>
  <c r="BZ38" i="9"/>
  <c r="AL34" i="9"/>
  <c r="AM34" i="9" s="1"/>
  <c r="AT34" i="9"/>
  <c r="AU34" i="9" s="1"/>
  <c r="BC34" i="9"/>
  <c r="BD34" i="9" s="1"/>
  <c r="BK34" i="9"/>
  <c r="BL34" i="9" s="1"/>
  <c r="BS34" i="9"/>
  <c r="BT34" i="9" s="1"/>
  <c r="CA34" i="9"/>
  <c r="CB34" i="9" s="1"/>
  <c r="AU38" i="9"/>
  <c r="AT51" i="9"/>
  <c r="AU51" i="9" s="1"/>
  <c r="CB38" i="9"/>
  <c r="CA51" i="9"/>
  <c r="CB51" i="9" s="1"/>
  <c r="BG51" i="9"/>
  <c r="BH51" i="9" s="1"/>
  <c r="BH38" i="9"/>
  <c r="AN34" i="9"/>
  <c r="AO34" i="9" s="1"/>
  <c r="AV34" i="9"/>
  <c r="AW34" i="9" s="1"/>
  <c r="BE34" i="9"/>
  <c r="BF34" i="9" s="1"/>
  <c r="BM34" i="9"/>
  <c r="BN34" i="9" s="1"/>
  <c r="BU34" i="9"/>
  <c r="BV34" i="9" s="1"/>
  <c r="CC34" i="9"/>
  <c r="CD34" i="9" s="1"/>
  <c r="AL51" i="9"/>
  <c r="AM51" i="9" s="1"/>
  <c r="AM38" i="9"/>
  <c r="BI51" i="9"/>
  <c r="BJ51" i="9" s="1"/>
  <c r="BS51" i="9"/>
  <c r="BT51" i="9" s="1"/>
  <c r="BT38" i="9"/>
  <c r="AX51" i="9"/>
  <c r="AY51" i="9" s="1"/>
  <c r="AY38" i="9"/>
  <c r="BC51" i="9"/>
  <c r="BD51" i="9" s="1"/>
  <c r="BD38" i="9"/>
  <c r="BO34" i="9"/>
  <c r="BP34" i="9" s="1"/>
  <c r="BW34" i="9"/>
  <c r="BX34" i="9" s="1"/>
  <c r="AZ51" i="9"/>
  <c r="BA51" i="9" s="1"/>
  <c r="BL38" i="9"/>
  <c r="BK51" i="9"/>
  <c r="BL51" i="9" s="1"/>
  <c r="AN51" i="9"/>
  <c r="AO51" i="9" s="1"/>
  <c r="AV51" i="9"/>
  <c r="AW51" i="9" s="1"/>
  <c r="BE51" i="9"/>
  <c r="BF51" i="9" s="1"/>
  <c r="BM51" i="9"/>
  <c r="BN51" i="9" s="1"/>
  <c r="BU51" i="9"/>
  <c r="BV51" i="9" s="1"/>
  <c r="CC51" i="9"/>
  <c r="CD51" i="9" s="1"/>
  <c r="AL17" i="19"/>
  <c r="AM17" i="19" s="1"/>
  <c r="AT17" i="19"/>
  <c r="AU17" i="19" s="1"/>
  <c r="BF12" i="19"/>
  <c r="AN17" i="19"/>
  <c r="AO17" i="19" s="1"/>
  <c r="BU17" i="19"/>
  <c r="BV17" i="19" s="1"/>
  <c r="BS34" i="19"/>
  <c r="BT34" i="19" s="1"/>
  <c r="BT21" i="19"/>
  <c r="BU51" i="19"/>
  <c r="BV51" i="19" s="1"/>
  <c r="BV38" i="19"/>
  <c r="AM4" i="19"/>
  <c r="AU4" i="19"/>
  <c r="BD4" i="19"/>
  <c r="BL4" i="19"/>
  <c r="BT4" i="19"/>
  <c r="CB4" i="19"/>
  <c r="BK34" i="19"/>
  <c r="BL34" i="19" s="1"/>
  <c r="BL21" i="19"/>
  <c r="BC34" i="19"/>
  <c r="BD34" i="19" s="1"/>
  <c r="BD21" i="19"/>
  <c r="BU34" i="19"/>
  <c r="BV34" i="19" s="1"/>
  <c r="BK51" i="19"/>
  <c r="BL51" i="19" s="1"/>
  <c r="BL43" i="19"/>
  <c r="AT34" i="19"/>
  <c r="AU34" i="19" s="1"/>
  <c r="AU21" i="19"/>
  <c r="AN51" i="19"/>
  <c r="AO51" i="19" s="1"/>
  <c r="AO38" i="19"/>
  <c r="BM51" i="19"/>
  <c r="BN51" i="19" s="1"/>
  <c r="BN38" i="19"/>
  <c r="CA34" i="19"/>
  <c r="CB34" i="19" s="1"/>
  <c r="CB21" i="19"/>
  <c r="AL34" i="19"/>
  <c r="AM34" i="19" s="1"/>
  <c r="AM21" i="19"/>
  <c r="AV34" i="19"/>
  <c r="AW34" i="19" s="1"/>
  <c r="AN34" i="19"/>
  <c r="AO34" i="19" s="1"/>
  <c r="BF38" i="19"/>
  <c r="AJ34" i="19"/>
  <c r="AK34" i="19" s="1"/>
  <c r="AR34" i="19"/>
  <c r="AS34" i="19" s="1"/>
  <c r="AZ34" i="19"/>
  <c r="BA34" i="19" s="1"/>
  <c r="BI34" i="19"/>
  <c r="BJ34" i="19" s="1"/>
  <c r="BQ34" i="19"/>
  <c r="BR34" i="19" s="1"/>
  <c r="BY34" i="19"/>
  <c r="BZ34" i="19" s="1"/>
  <c r="BC51" i="19"/>
  <c r="BD51" i="19" s="1"/>
  <c r="AV51" i="19"/>
  <c r="AW51" i="19" s="1"/>
  <c r="CC51" i="19"/>
  <c r="CD51" i="19" s="1"/>
  <c r="AW38" i="19"/>
  <c r="CD38" i="19"/>
  <c r="AH34" i="19"/>
  <c r="AI34" i="19" s="1"/>
  <c r="AP34" i="19"/>
  <c r="AQ34" i="19" s="1"/>
  <c r="AX34" i="19"/>
  <c r="AY34" i="19" s="1"/>
  <c r="BG34" i="19"/>
  <c r="BH34" i="19" s="1"/>
  <c r="BO34" i="19"/>
  <c r="BP34" i="19" s="1"/>
  <c r="BW34" i="19"/>
  <c r="BX34" i="19" s="1"/>
  <c r="AH51" i="19"/>
  <c r="AI51" i="19" s="1"/>
  <c r="AP51" i="19"/>
  <c r="AQ51" i="19" s="1"/>
  <c r="AX51" i="19"/>
  <c r="AY51" i="19" s="1"/>
  <c r="BG51" i="19"/>
  <c r="BH51" i="19" s="1"/>
  <c r="BO51" i="19"/>
  <c r="BP51" i="19" s="1"/>
  <c r="BW51" i="19"/>
  <c r="BX51" i="19" s="1"/>
  <c r="AL51" i="19"/>
  <c r="AM51" i="19" s="1"/>
  <c r="BS51" i="19"/>
  <c r="BT51" i="19" s="1"/>
  <c r="AJ51" i="19"/>
  <c r="AK51" i="19" s="1"/>
  <c r="AR51" i="19"/>
  <c r="AS51" i="19" s="1"/>
  <c r="AZ51" i="19"/>
  <c r="BA51" i="19" s="1"/>
  <c r="BI51" i="19"/>
  <c r="BJ51" i="19" s="1"/>
  <c r="BQ51" i="19"/>
  <c r="BR51" i="19" s="1"/>
  <c r="BY51" i="19"/>
  <c r="BZ51" i="19" s="1"/>
  <c r="AK38" i="19"/>
  <c r="AS38" i="19"/>
  <c r="BA38" i="19"/>
  <c r="BJ38" i="19"/>
  <c r="BR38" i="19"/>
  <c r="BZ38" i="19"/>
  <c r="AT51" i="19"/>
  <c r="AU51" i="19" s="1"/>
  <c r="CA51" i="19"/>
  <c r="CB51" i="19" s="1"/>
  <c r="BD38" i="19"/>
  <c r="AP34" i="20"/>
  <c r="AQ34" i="20" s="1"/>
  <c r="AQ21" i="20"/>
  <c r="AL17" i="20"/>
  <c r="AM17" i="20" s="1"/>
  <c r="AT17" i="20"/>
  <c r="AU17" i="20" s="1"/>
  <c r="BC17" i="20"/>
  <c r="BD17" i="20" s="1"/>
  <c r="BK17" i="20"/>
  <c r="BL17" i="20" s="1"/>
  <c r="BS17" i="20"/>
  <c r="BT17" i="20" s="1"/>
  <c r="CA17" i="20"/>
  <c r="CB17" i="20" s="1"/>
  <c r="AN17" i="20"/>
  <c r="AO17" i="20" s="1"/>
  <c r="AV17" i="20"/>
  <c r="AW17" i="20" s="1"/>
  <c r="BE17" i="20"/>
  <c r="BF17" i="20" s="1"/>
  <c r="BM17" i="20"/>
  <c r="BN17" i="20" s="1"/>
  <c r="BU17" i="20"/>
  <c r="BV17" i="20" s="1"/>
  <c r="CC17" i="20"/>
  <c r="CD17" i="20" s="1"/>
  <c r="BZ5" i="20"/>
  <c r="BQ34" i="20"/>
  <c r="BR34" i="20" s="1"/>
  <c r="BP21" i="20"/>
  <c r="BO34" i="20"/>
  <c r="BP34" i="20" s="1"/>
  <c r="AV34" i="20"/>
  <c r="AW34" i="20" s="1"/>
  <c r="BG34" i="20"/>
  <c r="BH34" i="20" s="1"/>
  <c r="BH21" i="20"/>
  <c r="AJ17" i="20"/>
  <c r="AK17" i="20" s="1"/>
  <c r="AH17" i="20"/>
  <c r="AI17" i="20" s="1"/>
  <c r="AP17" i="20"/>
  <c r="AQ17" i="20" s="1"/>
  <c r="AI4" i="20"/>
  <c r="AQ4" i="20"/>
  <c r="AY4" i="20"/>
  <c r="BH4" i="20"/>
  <c r="BP4" i="20"/>
  <c r="BX4" i="20"/>
  <c r="AY21" i="20"/>
  <c r="AX34" i="20"/>
  <c r="AY34" i="20" s="1"/>
  <c r="AZ34" i="20"/>
  <c r="BA34" i="20" s="1"/>
  <c r="BQ17" i="20"/>
  <c r="BR17" i="20" s="1"/>
  <c r="AI21" i="20"/>
  <c r="AH34" i="20"/>
  <c r="AI34" i="20" s="1"/>
  <c r="AS25" i="20"/>
  <c r="AR34" i="20"/>
  <c r="AS34" i="20" s="1"/>
  <c r="BW34" i="20"/>
  <c r="BX34" i="20" s="1"/>
  <c r="BX21" i="20"/>
  <c r="BJ27" i="20"/>
  <c r="BI34" i="20"/>
  <c r="BJ34" i="20" s="1"/>
  <c r="CA51" i="20"/>
  <c r="CB51" i="20" s="1"/>
  <c r="BY34" i="20"/>
  <c r="BZ34" i="20" s="1"/>
  <c r="BC51" i="20"/>
  <c r="BD51" i="20" s="1"/>
  <c r="BD38" i="20"/>
  <c r="AL51" i="20"/>
  <c r="AM51" i="20" s="1"/>
  <c r="AL34" i="20"/>
  <c r="AM34" i="20" s="1"/>
  <c r="AT34" i="20"/>
  <c r="AU34" i="20" s="1"/>
  <c r="BC34" i="20"/>
  <c r="BD34" i="20" s="1"/>
  <c r="BK34" i="20"/>
  <c r="BL34" i="20" s="1"/>
  <c r="BS34" i="20"/>
  <c r="BT34" i="20" s="1"/>
  <c r="CA34" i="20"/>
  <c r="CB34" i="20" s="1"/>
  <c r="AT51" i="20"/>
  <c r="AU51" i="20" s="1"/>
  <c r="AU38" i="20"/>
  <c r="BS51" i="20"/>
  <c r="BT51" i="20" s="1"/>
  <c r="BL38" i="20"/>
  <c r="CB38" i="20"/>
  <c r="AN51" i="20"/>
  <c r="AO51" i="20" s="1"/>
  <c r="AV51" i="20"/>
  <c r="AW51" i="20" s="1"/>
  <c r="BE51" i="20"/>
  <c r="BF51" i="20" s="1"/>
  <c r="BM51" i="20"/>
  <c r="BN51" i="20" s="1"/>
  <c r="BU51" i="20"/>
  <c r="BV51" i="20" s="1"/>
  <c r="CC51" i="20"/>
  <c r="CD51" i="20" s="1"/>
  <c r="AH51" i="20"/>
  <c r="AI51" i="20" s="1"/>
  <c r="AP51" i="20"/>
  <c r="AQ51" i="20" s="1"/>
  <c r="AX51" i="20"/>
  <c r="AY51" i="20" s="1"/>
  <c r="BG51" i="20"/>
  <c r="BH51" i="20" s="1"/>
  <c r="BO51" i="20"/>
  <c r="BP51" i="20" s="1"/>
  <c r="BW51" i="20"/>
  <c r="BX51" i="20" s="1"/>
  <c r="AJ51" i="20"/>
  <c r="AK51" i="20" s="1"/>
  <c r="AR51" i="20"/>
  <c r="AS51" i="20" s="1"/>
  <c r="AZ51" i="20"/>
  <c r="BA51" i="20" s="1"/>
  <c r="BI51" i="20"/>
  <c r="BJ51" i="20" s="1"/>
  <c r="BQ51" i="20"/>
  <c r="BR51" i="20" s="1"/>
  <c r="AM4" i="21"/>
  <c r="AL17" i="21"/>
  <c r="AM17" i="21" s="1"/>
  <c r="BQ17" i="21"/>
  <c r="BR17" i="21" s="1"/>
  <c r="BV10" i="21"/>
  <c r="BK17" i="21"/>
  <c r="BL17" i="21" s="1"/>
  <c r="BC17" i="21"/>
  <c r="BD17" i="21" s="1"/>
  <c r="BD4" i="21"/>
  <c r="AM21" i="21"/>
  <c r="AU21" i="21"/>
  <c r="BD21" i="21"/>
  <c r="BL21" i="21"/>
  <c r="BT21" i="21"/>
  <c r="CB21" i="21"/>
  <c r="BW51" i="21"/>
  <c r="BX51" i="21" s="1"/>
  <c r="BX38" i="21"/>
  <c r="BE17" i="21"/>
  <c r="BF17" i="21" s="1"/>
  <c r="BY34" i="21"/>
  <c r="BZ34" i="21" s="1"/>
  <c r="BG17" i="21"/>
  <c r="BH17" i="21" s="1"/>
  <c r="BT4" i="21"/>
  <c r="BS17" i="21"/>
  <c r="BT17" i="21" s="1"/>
  <c r="AN17" i="21"/>
  <c r="AO17" i="21" s="1"/>
  <c r="CA17" i="21"/>
  <c r="CB17" i="21" s="1"/>
  <c r="CB4" i="21"/>
  <c r="AT17" i="21"/>
  <c r="AU17" i="21" s="1"/>
  <c r="AU4" i="21"/>
  <c r="AX17" i="21"/>
  <c r="AY17" i="21" s="1"/>
  <c r="AZ17" i="21"/>
  <c r="BA17" i="21" s="1"/>
  <c r="AQ4" i="21"/>
  <c r="AV17" i="21"/>
  <c r="AW17" i="21" s="1"/>
  <c r="CC17" i="21"/>
  <c r="CD17" i="21" s="1"/>
  <c r="AS38" i="21"/>
  <c r="BW17" i="21"/>
  <c r="BX17" i="21" s="1"/>
  <c r="AN34" i="21"/>
  <c r="AO34" i="21" s="1"/>
  <c r="AV34" i="21"/>
  <c r="AW34" i="21" s="1"/>
  <c r="BE34" i="21"/>
  <c r="BF34" i="21" s="1"/>
  <c r="AJ51" i="21"/>
  <c r="AK51" i="21" s="1"/>
  <c r="AK38" i="21"/>
  <c r="AR17" i="21"/>
  <c r="AS17" i="21" s="1"/>
  <c r="BM17" i="21"/>
  <c r="BN17" i="21" s="1"/>
  <c r="BY17" i="21"/>
  <c r="BZ17" i="21" s="1"/>
  <c r="AL51" i="21"/>
  <c r="AM51" i="21" s="1"/>
  <c r="AM38" i="21"/>
  <c r="AZ51" i="21"/>
  <c r="BA51" i="21" s="1"/>
  <c r="BA38" i="21"/>
  <c r="BF4" i="21"/>
  <c r="AK5" i="21"/>
  <c r="BR5" i="21"/>
  <c r="AH17" i="21"/>
  <c r="BO17" i="21"/>
  <c r="BH4" i="21"/>
  <c r="AJ34" i="21"/>
  <c r="AK34" i="21" s="1"/>
  <c r="AZ34" i="21"/>
  <c r="BA34" i="21" s="1"/>
  <c r="BQ34" i="21"/>
  <c r="BR34" i="21" s="1"/>
  <c r="BG51" i="21"/>
  <c r="BH51" i="21" s="1"/>
  <c r="BH38" i="21"/>
  <c r="BS51" i="21"/>
  <c r="BT51" i="21" s="1"/>
  <c r="BT38" i="21"/>
  <c r="AH34" i="21"/>
  <c r="AI34" i="21" s="1"/>
  <c r="AP34" i="21"/>
  <c r="AQ34" i="21" s="1"/>
  <c r="AX34" i="21"/>
  <c r="AY34" i="21" s="1"/>
  <c r="BG34" i="21"/>
  <c r="BH34" i="21" s="1"/>
  <c r="BO34" i="21"/>
  <c r="BW34" i="21"/>
  <c r="BX34" i="21" s="1"/>
  <c r="AY38" i="21"/>
  <c r="AX51" i="21"/>
  <c r="AY51" i="21" s="1"/>
  <c r="BK51" i="21"/>
  <c r="BL51" i="21" s="1"/>
  <c r="BL38" i="21"/>
  <c r="BY51" i="21"/>
  <c r="BZ51" i="21" s="1"/>
  <c r="AN51" i="21"/>
  <c r="AO51" i="21" s="1"/>
  <c r="BP38" i="21"/>
  <c r="BO51" i="21"/>
  <c r="CA51" i="21"/>
  <c r="CB51" i="21" s="1"/>
  <c r="CB38" i="21"/>
  <c r="AP51" i="21"/>
  <c r="AQ51" i="21" s="1"/>
  <c r="AQ38" i="21"/>
  <c r="BC51" i="21"/>
  <c r="BD51" i="21" s="1"/>
  <c r="BD38" i="21"/>
  <c r="BQ51" i="21"/>
  <c r="BR51" i="21" s="1"/>
  <c r="AI38" i="21"/>
  <c r="AH51" i="21"/>
  <c r="AI51" i="21" s="1"/>
  <c r="AT51" i="21"/>
  <c r="AU51" i="21" s="1"/>
  <c r="AU38" i="21"/>
  <c r="BI51" i="21"/>
  <c r="BJ51" i="21" s="1"/>
  <c r="AV51" i="21"/>
  <c r="AW51" i="21" s="1"/>
  <c r="BE51" i="21"/>
  <c r="BF51" i="21" s="1"/>
  <c r="BM51" i="21"/>
  <c r="BU51" i="21"/>
  <c r="BV51" i="21" s="1"/>
  <c r="CC51" i="21"/>
  <c r="CD51" i="21" s="1"/>
  <c r="AO38" i="21"/>
  <c r="AW38" i="21"/>
  <c r="BF38" i="21"/>
  <c r="BN38" i="21"/>
  <c r="BV38" i="21"/>
  <c r="CD38" i="21"/>
  <c r="B100" i="25"/>
  <c r="B99" i="25"/>
  <c r="B98" i="25"/>
  <c r="B97" i="25"/>
  <c r="B96" i="25"/>
  <c r="B95" i="25"/>
  <c r="B94" i="25"/>
  <c r="B93" i="25"/>
  <c r="B92" i="25"/>
  <c r="B91" i="25"/>
  <c r="B90" i="25"/>
  <c r="B89" i="25"/>
  <c r="B88" i="25"/>
  <c r="B82" i="25"/>
  <c r="B81" i="25"/>
  <c r="B80" i="25"/>
  <c r="B79" i="25"/>
  <c r="B78" i="25"/>
  <c r="B77" i="25"/>
  <c r="B76" i="25"/>
  <c r="B75" i="25"/>
  <c r="B74" i="25"/>
  <c r="B73" i="25"/>
  <c r="B72" i="25"/>
  <c r="B71" i="25"/>
  <c r="B70" i="25"/>
  <c r="C65" i="25"/>
  <c r="C64" i="25"/>
  <c r="C63" i="25"/>
  <c r="C62" i="25"/>
  <c r="C61" i="25"/>
  <c r="C60" i="25"/>
  <c r="C58" i="25"/>
  <c r="C57" i="25"/>
  <c r="C56" i="25"/>
  <c r="C52" i="25"/>
  <c r="C50" i="25"/>
  <c r="C49" i="25"/>
  <c r="C48" i="25"/>
  <c r="C46" i="25"/>
  <c r="B65" i="25"/>
  <c r="B64" i="25"/>
  <c r="B63" i="25"/>
  <c r="B62" i="25"/>
  <c r="B61" i="25"/>
  <c r="B60" i="25"/>
  <c r="B59" i="25"/>
  <c r="B58" i="25"/>
  <c r="B56" i="25"/>
  <c r="B57" i="25"/>
  <c r="B55" i="25"/>
  <c r="B54" i="25"/>
  <c r="B53" i="25"/>
  <c r="B52" i="25"/>
  <c r="B47" i="25"/>
  <c r="B46" i="25"/>
  <c r="B51" i="25"/>
  <c r="B50" i="25"/>
  <c r="B49" i="25"/>
  <c r="B48" i="25"/>
  <c r="B42" i="25"/>
  <c r="B41" i="25"/>
  <c r="B40" i="25"/>
  <c r="B39" i="25"/>
  <c r="B38" i="25"/>
  <c r="B37" i="25"/>
  <c r="B36" i="25"/>
  <c r="AA42" i="22"/>
  <c r="AA43" i="22"/>
  <c r="AA44" i="22"/>
  <c r="AA45" i="22"/>
  <c r="AA46" i="22"/>
  <c r="AA47" i="22"/>
  <c r="AA48" i="22"/>
  <c r="AA49" i="22"/>
  <c r="AA50" i="22"/>
  <c r="AA51" i="22"/>
  <c r="AA52" i="22"/>
  <c r="AA53" i="22"/>
  <c r="AA41" i="22"/>
  <c r="Z42" i="22"/>
  <c r="Z43" i="22"/>
  <c r="Z44" i="22"/>
  <c r="Z45" i="22"/>
  <c r="Z46" i="22"/>
  <c r="Z47" i="22"/>
  <c r="Z48" i="22"/>
  <c r="Z49" i="22"/>
  <c r="Z50" i="22"/>
  <c r="Z51" i="22"/>
  <c r="Z52" i="22"/>
  <c r="Z53" i="22"/>
  <c r="Z41" i="22"/>
  <c r="CR51" i="29"/>
  <c r="AF51" i="29"/>
  <c r="AE51" i="29"/>
  <c r="AD51" i="29"/>
  <c r="AC51" i="29"/>
  <c r="AB51" i="29"/>
  <c r="AA51" i="29"/>
  <c r="Z51" i="29"/>
  <c r="Y51" i="29"/>
  <c r="X51" i="29"/>
  <c r="W51" i="29"/>
  <c r="V51" i="29"/>
  <c r="U51" i="29"/>
  <c r="T51" i="29"/>
  <c r="S51" i="29"/>
  <c r="R51" i="29"/>
  <c r="Q51" i="29"/>
  <c r="P51" i="29"/>
  <c r="O51" i="29"/>
  <c r="N51" i="29"/>
  <c r="M51" i="29"/>
  <c r="L51" i="29"/>
  <c r="K51" i="29"/>
  <c r="J51" i="29"/>
  <c r="I51" i="29"/>
  <c r="H51" i="29"/>
  <c r="G51" i="29"/>
  <c r="F51" i="29"/>
  <c r="E51" i="29"/>
  <c r="D51" i="29"/>
  <c r="C51" i="29"/>
  <c r="B50" i="29"/>
  <c r="B49" i="29"/>
  <c r="B48" i="29"/>
  <c r="B47" i="29"/>
  <c r="B46" i="29"/>
  <c r="B45" i="29"/>
  <c r="B44" i="29"/>
  <c r="B43" i="29"/>
  <c r="B42" i="29"/>
  <c r="B41" i="29"/>
  <c r="B40" i="29"/>
  <c r="B39" i="29"/>
  <c r="B38" i="29"/>
  <c r="AF37" i="29"/>
  <c r="AE37" i="29"/>
  <c r="AD37" i="29"/>
  <c r="AC37" i="29"/>
  <c r="AB37" i="29"/>
  <c r="AA37" i="29"/>
  <c r="Z37" i="29"/>
  <c r="Y37" i="29"/>
  <c r="X37" i="29"/>
  <c r="W37" i="29"/>
  <c r="V37" i="29"/>
  <c r="U37" i="29"/>
  <c r="T37" i="29"/>
  <c r="S37" i="29"/>
  <c r="R37" i="29"/>
  <c r="Q37" i="29"/>
  <c r="P37" i="29"/>
  <c r="O37" i="29"/>
  <c r="N37" i="29"/>
  <c r="M37" i="29"/>
  <c r="L37" i="29"/>
  <c r="K37" i="29"/>
  <c r="J37" i="29"/>
  <c r="I37" i="29"/>
  <c r="H37" i="29"/>
  <c r="G37" i="29"/>
  <c r="F37" i="29"/>
  <c r="CR34" i="29"/>
  <c r="AF34" i="29"/>
  <c r="AE34" i="29"/>
  <c r="AD34" i="29"/>
  <c r="AC34" i="29"/>
  <c r="AB34" i="29"/>
  <c r="AA34" i="29"/>
  <c r="Z34" i="29"/>
  <c r="Y34" i="29"/>
  <c r="X34" i="29"/>
  <c r="W34" i="29"/>
  <c r="V34" i="29"/>
  <c r="U34" i="29"/>
  <c r="T34" i="29"/>
  <c r="S34" i="29"/>
  <c r="R34" i="29"/>
  <c r="Q34" i="29"/>
  <c r="P34" i="29"/>
  <c r="O34" i="29"/>
  <c r="N34" i="29"/>
  <c r="M34" i="29"/>
  <c r="L34" i="29"/>
  <c r="K34" i="29"/>
  <c r="J34" i="29"/>
  <c r="I34" i="29"/>
  <c r="H34" i="29"/>
  <c r="G34" i="29"/>
  <c r="F34" i="29"/>
  <c r="E34" i="29"/>
  <c r="D34" i="29"/>
  <c r="C34" i="29"/>
  <c r="B33" i="29"/>
  <c r="B32" i="29"/>
  <c r="B31" i="29"/>
  <c r="B30" i="29"/>
  <c r="B29" i="29"/>
  <c r="B28" i="29"/>
  <c r="B27" i="29"/>
  <c r="B26" i="29"/>
  <c r="B25" i="29"/>
  <c r="B24" i="29"/>
  <c r="B23" i="29"/>
  <c r="B22" i="29"/>
  <c r="B21" i="29"/>
  <c r="AF20" i="29"/>
  <c r="AE20" i="29"/>
  <c r="AD20" i="29"/>
  <c r="AC20" i="29"/>
  <c r="AB20" i="29"/>
  <c r="AA20" i="29"/>
  <c r="Z20" i="29"/>
  <c r="Y20" i="29"/>
  <c r="X20" i="29"/>
  <c r="W20" i="29"/>
  <c r="V20" i="29"/>
  <c r="U20" i="29"/>
  <c r="T20" i="29"/>
  <c r="S20" i="29"/>
  <c r="R20" i="29"/>
  <c r="Q20" i="29"/>
  <c r="P20" i="29"/>
  <c r="O20" i="29"/>
  <c r="N20" i="29"/>
  <c r="M20" i="29"/>
  <c r="L20" i="29"/>
  <c r="K20" i="29"/>
  <c r="J20" i="29"/>
  <c r="I20" i="29"/>
  <c r="H20" i="29"/>
  <c r="G20" i="29"/>
  <c r="F20" i="29"/>
  <c r="CR17" i="29"/>
  <c r="AF17" i="29"/>
  <c r="AE17" i="29"/>
  <c r="AD17" i="29"/>
  <c r="AC17" i="29"/>
  <c r="AB17" i="29"/>
  <c r="AA17" i="29"/>
  <c r="Z17" i="29"/>
  <c r="Y17" i="29"/>
  <c r="X17" i="29"/>
  <c r="W17" i="29"/>
  <c r="V17" i="29"/>
  <c r="U17" i="29"/>
  <c r="T17" i="29"/>
  <c r="S17" i="29"/>
  <c r="R17" i="29"/>
  <c r="Q17" i="29"/>
  <c r="P17" i="29"/>
  <c r="O17" i="29"/>
  <c r="N17" i="29"/>
  <c r="M17" i="29"/>
  <c r="L17" i="29"/>
  <c r="K17" i="29"/>
  <c r="J17" i="29"/>
  <c r="I17" i="29"/>
  <c r="H17" i="29"/>
  <c r="G17" i="29"/>
  <c r="F17" i="29"/>
  <c r="E17" i="29"/>
  <c r="D17" i="29"/>
  <c r="C17" i="29"/>
  <c r="B16" i="29"/>
  <c r="B15" i="29"/>
  <c r="B14" i="29"/>
  <c r="B13" i="29"/>
  <c r="B12" i="29"/>
  <c r="B11" i="29"/>
  <c r="B10" i="29"/>
  <c r="B9" i="29"/>
  <c r="B8" i="29"/>
  <c r="B7" i="29"/>
  <c r="B6" i="29"/>
  <c r="B5" i="29"/>
  <c r="B4" i="29"/>
  <c r="AF3" i="29"/>
  <c r="AE3" i="29"/>
  <c r="AD3" i="29"/>
  <c r="AC3" i="29"/>
  <c r="AB3" i="29"/>
  <c r="AA3" i="29"/>
  <c r="Z3" i="29"/>
  <c r="Y3" i="29"/>
  <c r="X3" i="29"/>
  <c r="W3" i="29"/>
  <c r="V3" i="29"/>
  <c r="U3" i="29"/>
  <c r="T3" i="29"/>
  <c r="S3" i="29"/>
  <c r="R3" i="29"/>
  <c r="Q3" i="29"/>
  <c r="P3" i="29"/>
  <c r="O3" i="29"/>
  <c r="N3" i="29"/>
  <c r="M3" i="29"/>
  <c r="L3" i="29"/>
  <c r="K3" i="29"/>
  <c r="J3" i="29"/>
  <c r="I3" i="29"/>
  <c r="H3" i="29"/>
  <c r="G3" i="29"/>
  <c r="F3" i="29"/>
  <c r="CR51" i="28"/>
  <c r="AF51" i="28"/>
  <c r="AE51" i="28"/>
  <c r="AD51" i="28"/>
  <c r="AC51" i="28"/>
  <c r="AB51" i="28"/>
  <c r="AA51" i="28"/>
  <c r="Z51" i="28"/>
  <c r="Y51" i="28"/>
  <c r="X51" i="28"/>
  <c r="W51" i="28"/>
  <c r="V51" i="28"/>
  <c r="U51" i="28"/>
  <c r="T51" i="28"/>
  <c r="S51" i="28"/>
  <c r="R51" i="28"/>
  <c r="Q51" i="28"/>
  <c r="P51" i="28"/>
  <c r="O51" i="28"/>
  <c r="N51" i="28"/>
  <c r="M51" i="28"/>
  <c r="L51" i="28"/>
  <c r="K51" i="28"/>
  <c r="J51" i="28"/>
  <c r="I51" i="28"/>
  <c r="H51" i="28"/>
  <c r="G51" i="28"/>
  <c r="F51" i="28"/>
  <c r="E51" i="28"/>
  <c r="D51" i="28"/>
  <c r="C51" i="28"/>
  <c r="B50" i="28"/>
  <c r="B49" i="28"/>
  <c r="B48" i="28"/>
  <c r="B47" i="28"/>
  <c r="B46" i="28"/>
  <c r="B45" i="28"/>
  <c r="B44" i="28"/>
  <c r="B43" i="28"/>
  <c r="B42" i="28"/>
  <c r="B41" i="28"/>
  <c r="B40" i="28"/>
  <c r="B39" i="28"/>
  <c r="B38" i="28"/>
  <c r="AF37" i="28"/>
  <c r="AE37" i="28"/>
  <c r="AD37" i="28"/>
  <c r="AC37" i="28"/>
  <c r="AB37" i="28"/>
  <c r="AA37" i="28"/>
  <c r="Z37" i="28"/>
  <c r="Y37" i="28"/>
  <c r="X37" i="28"/>
  <c r="W37" i="28"/>
  <c r="V37" i="28"/>
  <c r="U37" i="28"/>
  <c r="T37" i="28"/>
  <c r="S37" i="28"/>
  <c r="R37" i="28"/>
  <c r="Q37" i="28"/>
  <c r="P37" i="28"/>
  <c r="O37" i="28"/>
  <c r="N37" i="28"/>
  <c r="M37" i="28"/>
  <c r="L37" i="28"/>
  <c r="K37" i="28"/>
  <c r="J37" i="28"/>
  <c r="I37" i="28"/>
  <c r="H37" i="28"/>
  <c r="G37" i="28"/>
  <c r="F37" i="28"/>
  <c r="CR34" i="28"/>
  <c r="AF34" i="28"/>
  <c r="AE34" i="28"/>
  <c r="AD34" i="28"/>
  <c r="AC34" i="28"/>
  <c r="AB34" i="28"/>
  <c r="AA34" i="28"/>
  <c r="Z34" i="28"/>
  <c r="Y34" i="28"/>
  <c r="X34" i="28"/>
  <c r="W34" i="28"/>
  <c r="V34" i="28"/>
  <c r="U34" i="28"/>
  <c r="T34" i="28"/>
  <c r="S34" i="28"/>
  <c r="R34" i="28"/>
  <c r="Q34" i="28"/>
  <c r="P34" i="28"/>
  <c r="O34" i="28"/>
  <c r="N34" i="28"/>
  <c r="M34" i="28"/>
  <c r="L34" i="28"/>
  <c r="K34" i="28"/>
  <c r="J34" i="28"/>
  <c r="I34" i="28"/>
  <c r="H34" i="28"/>
  <c r="G34" i="28"/>
  <c r="F34" i="28"/>
  <c r="E34" i="28"/>
  <c r="D34" i="28"/>
  <c r="C34" i="28"/>
  <c r="B33" i="28"/>
  <c r="B32" i="28"/>
  <c r="B31" i="28"/>
  <c r="B30" i="28"/>
  <c r="B29" i="28"/>
  <c r="B28" i="28"/>
  <c r="B27" i="28"/>
  <c r="B26" i="28"/>
  <c r="B25" i="28"/>
  <c r="B24" i="28"/>
  <c r="B23" i="28"/>
  <c r="B22" i="28"/>
  <c r="B21" i="28"/>
  <c r="AF20" i="28"/>
  <c r="AE20" i="28"/>
  <c r="AD20" i="28"/>
  <c r="AC20" i="28"/>
  <c r="AB20" i="28"/>
  <c r="AA20" i="28"/>
  <c r="Z20" i="28"/>
  <c r="Y20" i="28"/>
  <c r="X20" i="28"/>
  <c r="W20" i="28"/>
  <c r="V20" i="28"/>
  <c r="U20" i="28"/>
  <c r="T20" i="28"/>
  <c r="S20" i="28"/>
  <c r="R20" i="28"/>
  <c r="Q20" i="28"/>
  <c r="P20" i="28"/>
  <c r="O20" i="28"/>
  <c r="N20" i="28"/>
  <c r="M20" i="28"/>
  <c r="L20" i="28"/>
  <c r="K20" i="28"/>
  <c r="J20" i="28"/>
  <c r="I20" i="28"/>
  <c r="H20" i="28"/>
  <c r="G20" i="28"/>
  <c r="F20" i="28"/>
  <c r="CR17" i="28"/>
  <c r="AF17" i="28"/>
  <c r="AE17" i="28"/>
  <c r="AD17" i="28"/>
  <c r="AC17" i="28"/>
  <c r="AB17" i="28"/>
  <c r="AA17" i="28"/>
  <c r="Z17" i="28"/>
  <c r="Y17" i="28"/>
  <c r="X17" i="28"/>
  <c r="W17" i="28"/>
  <c r="V17" i="28"/>
  <c r="U17" i="28"/>
  <c r="T17" i="28"/>
  <c r="S17" i="28"/>
  <c r="R17" i="28"/>
  <c r="Q17" i="28"/>
  <c r="P17" i="28"/>
  <c r="O17" i="28"/>
  <c r="N17" i="28"/>
  <c r="M17" i="28"/>
  <c r="L17" i="28"/>
  <c r="K17" i="28"/>
  <c r="J17" i="28"/>
  <c r="I17" i="28"/>
  <c r="H17" i="28"/>
  <c r="G17" i="28"/>
  <c r="F17" i="28"/>
  <c r="E17" i="28"/>
  <c r="D17" i="28"/>
  <c r="C17" i="28"/>
  <c r="B16" i="28"/>
  <c r="B15" i="28"/>
  <c r="B14" i="28"/>
  <c r="B13" i="28"/>
  <c r="B12" i="28"/>
  <c r="B11" i="28"/>
  <c r="B10" i="28"/>
  <c r="B9" i="28"/>
  <c r="B8" i="28"/>
  <c r="B7" i="28"/>
  <c r="B6" i="28"/>
  <c r="B5" i="28"/>
  <c r="B4" i="28"/>
  <c r="AF3" i="28"/>
  <c r="AE3" i="28"/>
  <c r="AD3" i="28"/>
  <c r="AC3" i="28"/>
  <c r="AB3" i="28"/>
  <c r="AA3" i="28"/>
  <c r="Z3" i="28"/>
  <c r="Y3" i="28"/>
  <c r="X3" i="28"/>
  <c r="W3" i="28"/>
  <c r="V3" i="28"/>
  <c r="U3" i="28"/>
  <c r="T3" i="28"/>
  <c r="S3" i="28"/>
  <c r="R3" i="28"/>
  <c r="Q3" i="28"/>
  <c r="P3" i="28"/>
  <c r="O3" i="28"/>
  <c r="N3" i="28"/>
  <c r="M3" i="28"/>
  <c r="L3" i="28"/>
  <c r="K3" i="28"/>
  <c r="J3" i="28"/>
  <c r="I3" i="28"/>
  <c r="H3" i="28"/>
  <c r="G3" i="28"/>
  <c r="F3" i="28"/>
  <c r="CR51" i="9"/>
  <c r="AF51" i="9"/>
  <c r="AE51" i="9"/>
  <c r="AD51" i="9"/>
  <c r="AC51" i="9"/>
  <c r="AB51" i="9"/>
  <c r="AA51" i="9"/>
  <c r="Z51" i="9"/>
  <c r="Y51" i="9"/>
  <c r="X51" i="9"/>
  <c r="W51" i="9"/>
  <c r="V51" i="9"/>
  <c r="U51" i="9"/>
  <c r="T51" i="9"/>
  <c r="S51" i="9"/>
  <c r="R51" i="9"/>
  <c r="Q51" i="9"/>
  <c r="P51" i="9"/>
  <c r="O51" i="9"/>
  <c r="N51" i="9"/>
  <c r="M51" i="9"/>
  <c r="L51" i="9"/>
  <c r="K51" i="9"/>
  <c r="J51" i="9"/>
  <c r="I51" i="9"/>
  <c r="H51" i="9"/>
  <c r="G51" i="9"/>
  <c r="F51" i="9"/>
  <c r="E51" i="9"/>
  <c r="D51" i="9"/>
  <c r="C51" i="9"/>
  <c r="B50" i="9"/>
  <c r="B49" i="9"/>
  <c r="B48" i="9"/>
  <c r="B47" i="9"/>
  <c r="B46" i="9"/>
  <c r="B45" i="9"/>
  <c r="B44" i="9"/>
  <c r="B43" i="9"/>
  <c r="B42" i="9"/>
  <c r="B41" i="9"/>
  <c r="B40" i="9"/>
  <c r="B39" i="9"/>
  <c r="B38" i="9"/>
  <c r="AF37" i="9"/>
  <c r="AE37" i="9"/>
  <c r="AD37" i="9"/>
  <c r="AC37" i="9"/>
  <c r="AB37" i="9"/>
  <c r="AA37" i="9"/>
  <c r="Z37" i="9"/>
  <c r="Y37" i="9"/>
  <c r="X37" i="9"/>
  <c r="W37" i="9"/>
  <c r="V37" i="9"/>
  <c r="U37" i="9"/>
  <c r="T37" i="9"/>
  <c r="S37" i="9"/>
  <c r="R37" i="9"/>
  <c r="Q37" i="9"/>
  <c r="P37" i="9"/>
  <c r="O37" i="9"/>
  <c r="N37" i="9"/>
  <c r="M37" i="9"/>
  <c r="L37" i="9"/>
  <c r="K37" i="9"/>
  <c r="J37" i="9"/>
  <c r="I37" i="9"/>
  <c r="H37" i="9"/>
  <c r="G37" i="9"/>
  <c r="F37" i="9"/>
  <c r="CR34" i="9"/>
  <c r="AF34" i="9"/>
  <c r="AE34" i="9"/>
  <c r="AD34" i="9"/>
  <c r="AC34" i="9"/>
  <c r="AB34" i="9"/>
  <c r="AA34" i="9"/>
  <c r="Z34" i="9"/>
  <c r="Y34" i="9"/>
  <c r="X34" i="9"/>
  <c r="W34" i="9"/>
  <c r="V34" i="9"/>
  <c r="U34" i="9"/>
  <c r="T34" i="9"/>
  <c r="S34" i="9"/>
  <c r="R34" i="9"/>
  <c r="Q34" i="9"/>
  <c r="P34" i="9"/>
  <c r="O34" i="9"/>
  <c r="N34" i="9"/>
  <c r="M34" i="9"/>
  <c r="L34" i="9"/>
  <c r="K34" i="9"/>
  <c r="J34" i="9"/>
  <c r="I34" i="9"/>
  <c r="H34" i="9"/>
  <c r="G34" i="9"/>
  <c r="F34" i="9"/>
  <c r="E34" i="9"/>
  <c r="D34" i="9"/>
  <c r="C34" i="9"/>
  <c r="B33" i="9"/>
  <c r="B32" i="9"/>
  <c r="B31" i="9"/>
  <c r="B30" i="9"/>
  <c r="B29" i="9"/>
  <c r="B28" i="9"/>
  <c r="B27" i="9"/>
  <c r="B26" i="9"/>
  <c r="B25" i="9"/>
  <c r="B24" i="9"/>
  <c r="B23" i="9"/>
  <c r="B22" i="9"/>
  <c r="B21"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CR17" i="9"/>
  <c r="AF17" i="9"/>
  <c r="AE17" i="9"/>
  <c r="AD17" i="9"/>
  <c r="AC17" i="9"/>
  <c r="AB17" i="9"/>
  <c r="AA17" i="9"/>
  <c r="Z17" i="9"/>
  <c r="Y17" i="9"/>
  <c r="X17" i="9"/>
  <c r="W17" i="9"/>
  <c r="V17" i="9"/>
  <c r="U17" i="9"/>
  <c r="T17" i="9"/>
  <c r="S17" i="9"/>
  <c r="R17" i="9"/>
  <c r="Q17" i="9"/>
  <c r="P17" i="9"/>
  <c r="O17" i="9"/>
  <c r="N17" i="9"/>
  <c r="M17" i="9"/>
  <c r="L17" i="9"/>
  <c r="K17" i="9"/>
  <c r="J17" i="9"/>
  <c r="I17" i="9"/>
  <c r="H17" i="9"/>
  <c r="G17" i="9"/>
  <c r="F17" i="9"/>
  <c r="E17" i="9"/>
  <c r="D17" i="9"/>
  <c r="C17" i="9"/>
  <c r="B16" i="9"/>
  <c r="B15" i="9"/>
  <c r="B14" i="9"/>
  <c r="B13" i="9"/>
  <c r="B12" i="9"/>
  <c r="B11" i="9"/>
  <c r="B10" i="9"/>
  <c r="B9" i="9"/>
  <c r="B8" i="9"/>
  <c r="B7" i="9"/>
  <c r="B6" i="9"/>
  <c r="B5" i="9"/>
  <c r="B4" i="9"/>
  <c r="AF3" i="9"/>
  <c r="AE3" i="9"/>
  <c r="AD3" i="9"/>
  <c r="AC3" i="9"/>
  <c r="AB3" i="9"/>
  <c r="AA3" i="9"/>
  <c r="Z3" i="9"/>
  <c r="Y3" i="9"/>
  <c r="X3" i="9"/>
  <c r="W3" i="9"/>
  <c r="V3" i="9"/>
  <c r="U3" i="9"/>
  <c r="T3" i="9"/>
  <c r="S3" i="9"/>
  <c r="R3" i="9"/>
  <c r="Q3" i="9"/>
  <c r="P3" i="9"/>
  <c r="O3" i="9"/>
  <c r="N3" i="9"/>
  <c r="M3" i="9"/>
  <c r="L3" i="9"/>
  <c r="K3" i="9"/>
  <c r="J3" i="9"/>
  <c r="I3" i="9"/>
  <c r="H3" i="9"/>
  <c r="G3" i="9"/>
  <c r="F3" i="9"/>
  <c r="CR51" i="19"/>
  <c r="AF51" i="19"/>
  <c r="AE51" i="19"/>
  <c r="AD51" i="19"/>
  <c r="AC51" i="19"/>
  <c r="AB51" i="19"/>
  <c r="AA51" i="19"/>
  <c r="Z51" i="19"/>
  <c r="Y51" i="19"/>
  <c r="X51" i="19"/>
  <c r="W51" i="19"/>
  <c r="V51" i="19"/>
  <c r="U51" i="19"/>
  <c r="T51" i="19"/>
  <c r="S51" i="19"/>
  <c r="R51" i="19"/>
  <c r="Q51" i="19"/>
  <c r="P51" i="19"/>
  <c r="O51" i="19"/>
  <c r="N51" i="19"/>
  <c r="M51" i="19"/>
  <c r="L51" i="19"/>
  <c r="K51" i="19"/>
  <c r="J51" i="19"/>
  <c r="I51" i="19"/>
  <c r="H51" i="19"/>
  <c r="G51" i="19"/>
  <c r="F51" i="19"/>
  <c r="E51" i="19"/>
  <c r="D51" i="19"/>
  <c r="C51" i="19"/>
  <c r="B50" i="19"/>
  <c r="B49" i="19"/>
  <c r="B48" i="19"/>
  <c r="B47" i="19"/>
  <c r="B46" i="19"/>
  <c r="B45" i="19"/>
  <c r="B44" i="19"/>
  <c r="B43" i="19"/>
  <c r="B42" i="19"/>
  <c r="B41" i="19"/>
  <c r="B40" i="19"/>
  <c r="B39" i="19"/>
  <c r="B38" i="19"/>
  <c r="AF37" i="19"/>
  <c r="AE37" i="19"/>
  <c r="AD37" i="19"/>
  <c r="AC37" i="19"/>
  <c r="AB37" i="19"/>
  <c r="AA37" i="19"/>
  <c r="Z37" i="19"/>
  <c r="Y37" i="19"/>
  <c r="X37" i="19"/>
  <c r="W37" i="19"/>
  <c r="V37" i="19"/>
  <c r="U37" i="19"/>
  <c r="T37" i="19"/>
  <c r="S37" i="19"/>
  <c r="R37" i="19"/>
  <c r="Q37" i="19"/>
  <c r="P37" i="19"/>
  <c r="O37" i="19"/>
  <c r="N37" i="19"/>
  <c r="M37" i="19"/>
  <c r="L37" i="19"/>
  <c r="K37" i="19"/>
  <c r="J37" i="19"/>
  <c r="I37" i="19"/>
  <c r="H37" i="19"/>
  <c r="G37" i="19"/>
  <c r="F37" i="19"/>
  <c r="CR34" i="19"/>
  <c r="AF34" i="19"/>
  <c r="AE34" i="19"/>
  <c r="AD34" i="19"/>
  <c r="AC34" i="19"/>
  <c r="AB34" i="19"/>
  <c r="AA34" i="19"/>
  <c r="Z34" i="19"/>
  <c r="Y34" i="19"/>
  <c r="X34" i="19"/>
  <c r="W34" i="19"/>
  <c r="V34" i="19"/>
  <c r="U34" i="19"/>
  <c r="T34" i="19"/>
  <c r="S34" i="19"/>
  <c r="R34" i="19"/>
  <c r="Q34" i="19"/>
  <c r="P34" i="19"/>
  <c r="O34" i="19"/>
  <c r="N34" i="19"/>
  <c r="M34" i="19"/>
  <c r="L34" i="19"/>
  <c r="K34" i="19"/>
  <c r="J34" i="19"/>
  <c r="I34" i="19"/>
  <c r="H34" i="19"/>
  <c r="G34" i="19"/>
  <c r="F34" i="19"/>
  <c r="E34" i="19"/>
  <c r="D34" i="19"/>
  <c r="C34" i="19"/>
  <c r="B33" i="19"/>
  <c r="B32" i="19"/>
  <c r="B31" i="19"/>
  <c r="B30" i="19"/>
  <c r="B29" i="19"/>
  <c r="B28" i="19"/>
  <c r="B27" i="19"/>
  <c r="B26" i="19"/>
  <c r="B25" i="19"/>
  <c r="B24" i="19"/>
  <c r="B23" i="19"/>
  <c r="B22" i="19"/>
  <c r="B21" i="19"/>
  <c r="AF20" i="19"/>
  <c r="AE20" i="19"/>
  <c r="AD20" i="19"/>
  <c r="AC20" i="19"/>
  <c r="AB20" i="19"/>
  <c r="AA20" i="19"/>
  <c r="Z20" i="19"/>
  <c r="Y20" i="19"/>
  <c r="X20" i="19"/>
  <c r="W20" i="19"/>
  <c r="V20" i="19"/>
  <c r="U20" i="19"/>
  <c r="T20" i="19"/>
  <c r="S20" i="19"/>
  <c r="R20" i="19"/>
  <c r="Q20" i="19"/>
  <c r="P20" i="19"/>
  <c r="O20" i="19"/>
  <c r="N20" i="19"/>
  <c r="M20" i="19"/>
  <c r="L20" i="19"/>
  <c r="K20" i="19"/>
  <c r="J20" i="19"/>
  <c r="I20" i="19"/>
  <c r="H20" i="19"/>
  <c r="G20" i="19"/>
  <c r="F20" i="19"/>
  <c r="CR17" i="19"/>
  <c r="AF17" i="19"/>
  <c r="AE17" i="19"/>
  <c r="AD17" i="19"/>
  <c r="AC17" i="19"/>
  <c r="AB17" i="19"/>
  <c r="AA17" i="19"/>
  <c r="Z17" i="19"/>
  <c r="Y17" i="19"/>
  <c r="X17" i="19"/>
  <c r="W17" i="19"/>
  <c r="V17" i="19"/>
  <c r="U17" i="19"/>
  <c r="T17" i="19"/>
  <c r="S17" i="19"/>
  <c r="R17" i="19"/>
  <c r="Q17" i="19"/>
  <c r="P17" i="19"/>
  <c r="O17" i="19"/>
  <c r="N17" i="19"/>
  <c r="M17" i="19"/>
  <c r="L17" i="19"/>
  <c r="K17" i="19"/>
  <c r="J17" i="19"/>
  <c r="I17" i="19"/>
  <c r="H17" i="19"/>
  <c r="G17" i="19"/>
  <c r="F17" i="19"/>
  <c r="E17" i="19"/>
  <c r="D17" i="19"/>
  <c r="C17" i="19"/>
  <c r="B16" i="19"/>
  <c r="B15" i="19"/>
  <c r="B14" i="19"/>
  <c r="B13" i="19"/>
  <c r="B12" i="19"/>
  <c r="B11" i="19"/>
  <c r="B10" i="19"/>
  <c r="B9" i="19"/>
  <c r="B8" i="19"/>
  <c r="B7" i="19"/>
  <c r="B6" i="19"/>
  <c r="B5" i="19"/>
  <c r="B4" i="19"/>
  <c r="AF3" i="19"/>
  <c r="AE3" i="19"/>
  <c r="AD3" i="19"/>
  <c r="AC3" i="19"/>
  <c r="AB3" i="19"/>
  <c r="AA3" i="19"/>
  <c r="Z3" i="19"/>
  <c r="Y3" i="19"/>
  <c r="X3" i="19"/>
  <c r="W3" i="19"/>
  <c r="V3" i="19"/>
  <c r="U3" i="19"/>
  <c r="T3" i="19"/>
  <c r="S3" i="19"/>
  <c r="R3" i="19"/>
  <c r="Q3" i="19"/>
  <c r="P3" i="19"/>
  <c r="O3" i="19"/>
  <c r="N3" i="19"/>
  <c r="M3" i="19"/>
  <c r="L3" i="19"/>
  <c r="K3" i="19"/>
  <c r="J3" i="19"/>
  <c r="I3" i="19"/>
  <c r="H3" i="19"/>
  <c r="G3" i="19"/>
  <c r="F3" i="19"/>
  <c r="CR51" i="20"/>
  <c r="AF51" i="20"/>
  <c r="AE51" i="20"/>
  <c r="AD51" i="20"/>
  <c r="AC51" i="20"/>
  <c r="AB51" i="20"/>
  <c r="AA51" i="20"/>
  <c r="Z51" i="20"/>
  <c r="Y51" i="20"/>
  <c r="X51" i="20"/>
  <c r="W51" i="20"/>
  <c r="V51" i="20"/>
  <c r="U51" i="20"/>
  <c r="T51" i="20"/>
  <c r="S51" i="20"/>
  <c r="R51" i="20"/>
  <c r="Q51" i="20"/>
  <c r="P51" i="20"/>
  <c r="O51" i="20"/>
  <c r="N51" i="20"/>
  <c r="M51" i="20"/>
  <c r="L51" i="20"/>
  <c r="K51" i="20"/>
  <c r="J51" i="20"/>
  <c r="I51" i="20"/>
  <c r="H51" i="20"/>
  <c r="G51" i="20"/>
  <c r="F51" i="20"/>
  <c r="E51" i="20"/>
  <c r="D51" i="20"/>
  <c r="C51" i="20"/>
  <c r="B50" i="20"/>
  <c r="B49" i="20"/>
  <c r="B48" i="20"/>
  <c r="B47" i="20"/>
  <c r="B46" i="20"/>
  <c r="B45" i="20"/>
  <c r="B44" i="20"/>
  <c r="B43" i="20"/>
  <c r="B42" i="20"/>
  <c r="B41" i="20"/>
  <c r="B40" i="20"/>
  <c r="B39" i="20"/>
  <c r="B38" i="20"/>
  <c r="AF37" i="20"/>
  <c r="AE37" i="20"/>
  <c r="AD37" i="20"/>
  <c r="AC37" i="20"/>
  <c r="AB37" i="20"/>
  <c r="AA37" i="20"/>
  <c r="Z37" i="20"/>
  <c r="Y37" i="20"/>
  <c r="X37" i="20"/>
  <c r="W37" i="20"/>
  <c r="V37" i="20"/>
  <c r="U37" i="20"/>
  <c r="T37" i="20"/>
  <c r="S37" i="20"/>
  <c r="R37" i="20"/>
  <c r="Q37" i="20"/>
  <c r="P37" i="20"/>
  <c r="O37" i="20"/>
  <c r="N37" i="20"/>
  <c r="M37" i="20"/>
  <c r="L37" i="20"/>
  <c r="K37" i="20"/>
  <c r="J37" i="20"/>
  <c r="I37" i="20"/>
  <c r="H37" i="20"/>
  <c r="G37" i="20"/>
  <c r="F37" i="20"/>
  <c r="CR34" i="20"/>
  <c r="AF34" i="20"/>
  <c r="AE34" i="20"/>
  <c r="AD34" i="20"/>
  <c r="AC34" i="20"/>
  <c r="AB34" i="20"/>
  <c r="AA34" i="20"/>
  <c r="Z34" i="20"/>
  <c r="Y34" i="20"/>
  <c r="X34" i="20"/>
  <c r="W34" i="20"/>
  <c r="V34" i="20"/>
  <c r="U34" i="20"/>
  <c r="T34" i="20"/>
  <c r="S34" i="20"/>
  <c r="R34" i="20"/>
  <c r="Q34" i="20"/>
  <c r="P34" i="20"/>
  <c r="O34" i="20"/>
  <c r="N34" i="20"/>
  <c r="M34" i="20"/>
  <c r="L34" i="20"/>
  <c r="K34" i="20"/>
  <c r="J34" i="20"/>
  <c r="I34" i="20"/>
  <c r="H34" i="20"/>
  <c r="G34" i="20"/>
  <c r="F34" i="20"/>
  <c r="E34" i="20"/>
  <c r="D34" i="20"/>
  <c r="C34" i="20"/>
  <c r="B33" i="20"/>
  <c r="B32" i="20"/>
  <c r="B31" i="20"/>
  <c r="B30" i="20"/>
  <c r="B29" i="20"/>
  <c r="B28" i="20"/>
  <c r="B27" i="20"/>
  <c r="B26" i="20"/>
  <c r="B25" i="20"/>
  <c r="B24" i="20"/>
  <c r="B23" i="20"/>
  <c r="B22" i="20"/>
  <c r="B21" i="20"/>
  <c r="AF20" i="20"/>
  <c r="AE20" i="20"/>
  <c r="AD20" i="20"/>
  <c r="AC20" i="20"/>
  <c r="AB20" i="20"/>
  <c r="AA20" i="20"/>
  <c r="Z20" i="20"/>
  <c r="Y20" i="20"/>
  <c r="X20" i="20"/>
  <c r="W20" i="20"/>
  <c r="V20" i="20"/>
  <c r="U20" i="20"/>
  <c r="T20" i="20"/>
  <c r="S20" i="20"/>
  <c r="R20" i="20"/>
  <c r="Q20" i="20"/>
  <c r="P20" i="20"/>
  <c r="O20" i="20"/>
  <c r="N20" i="20"/>
  <c r="M20" i="20"/>
  <c r="L20" i="20"/>
  <c r="K20" i="20"/>
  <c r="J20" i="20"/>
  <c r="I20" i="20"/>
  <c r="H20" i="20"/>
  <c r="G20" i="20"/>
  <c r="F20" i="20"/>
  <c r="CR17" i="20"/>
  <c r="AF17" i="20"/>
  <c r="AE17" i="20"/>
  <c r="AD17" i="20"/>
  <c r="AC17" i="20"/>
  <c r="AB17" i="20"/>
  <c r="AA17" i="20"/>
  <c r="Z17" i="20"/>
  <c r="Y17" i="20"/>
  <c r="X17" i="20"/>
  <c r="W17" i="20"/>
  <c r="V17" i="20"/>
  <c r="U17" i="20"/>
  <c r="T17" i="20"/>
  <c r="S17" i="20"/>
  <c r="R17" i="20"/>
  <c r="Q17" i="20"/>
  <c r="P17" i="20"/>
  <c r="O17" i="20"/>
  <c r="N17" i="20"/>
  <c r="M17" i="20"/>
  <c r="L17" i="20"/>
  <c r="K17" i="20"/>
  <c r="J17" i="20"/>
  <c r="I17" i="20"/>
  <c r="H17" i="20"/>
  <c r="G17" i="20"/>
  <c r="F17" i="20"/>
  <c r="E17" i="20"/>
  <c r="D17" i="20"/>
  <c r="C17" i="20"/>
  <c r="B16" i="20"/>
  <c r="B15" i="20"/>
  <c r="B14" i="20"/>
  <c r="B13" i="20"/>
  <c r="B12" i="20"/>
  <c r="B11" i="20"/>
  <c r="B10" i="20"/>
  <c r="B9" i="20"/>
  <c r="B8" i="20"/>
  <c r="B7" i="20"/>
  <c r="B6" i="20"/>
  <c r="B5" i="20"/>
  <c r="B4" i="20"/>
  <c r="AF3" i="20"/>
  <c r="AE3" i="20"/>
  <c r="AD3" i="20"/>
  <c r="AC3" i="20"/>
  <c r="AB3" i="20"/>
  <c r="AA3" i="20"/>
  <c r="Z3" i="20"/>
  <c r="Y3" i="20"/>
  <c r="X3" i="20"/>
  <c r="W3" i="20"/>
  <c r="V3" i="20"/>
  <c r="U3" i="20"/>
  <c r="T3" i="20"/>
  <c r="S3" i="20"/>
  <c r="R3" i="20"/>
  <c r="Q3" i="20"/>
  <c r="P3" i="20"/>
  <c r="O3" i="20"/>
  <c r="N3" i="20"/>
  <c r="M3" i="20"/>
  <c r="L3" i="20"/>
  <c r="K3" i="20"/>
  <c r="J3" i="20"/>
  <c r="I3" i="20"/>
  <c r="H3" i="20"/>
  <c r="G3" i="20"/>
  <c r="F3" i="20"/>
  <c r="CR51" i="21"/>
  <c r="AF51" i="21"/>
  <c r="AE51" i="21"/>
  <c r="AD51" i="21"/>
  <c r="AC51" i="21"/>
  <c r="AB51" i="21"/>
  <c r="AA51" i="21"/>
  <c r="Z51" i="21"/>
  <c r="Y51" i="21"/>
  <c r="X51" i="21"/>
  <c r="W51" i="21"/>
  <c r="V51" i="21"/>
  <c r="U51" i="21"/>
  <c r="T51" i="21"/>
  <c r="S51" i="21"/>
  <c r="R51" i="21"/>
  <c r="Q51" i="21"/>
  <c r="P51" i="21"/>
  <c r="O51" i="21"/>
  <c r="N51" i="21"/>
  <c r="M51" i="21"/>
  <c r="L51" i="21"/>
  <c r="K51" i="21"/>
  <c r="J51" i="21"/>
  <c r="I51" i="21"/>
  <c r="H51" i="21"/>
  <c r="G51" i="21"/>
  <c r="F51" i="21"/>
  <c r="E51" i="21"/>
  <c r="D51" i="21"/>
  <c r="C51" i="21"/>
  <c r="B50" i="21"/>
  <c r="B49" i="21"/>
  <c r="B48" i="21"/>
  <c r="B47" i="21"/>
  <c r="B46" i="21"/>
  <c r="B45" i="21"/>
  <c r="B44" i="21"/>
  <c r="B43" i="21"/>
  <c r="B42" i="21"/>
  <c r="B41" i="21"/>
  <c r="B40" i="21"/>
  <c r="B39" i="21"/>
  <c r="B38" i="21"/>
  <c r="AF37" i="21"/>
  <c r="AE37" i="21"/>
  <c r="AD37" i="21"/>
  <c r="AC37" i="21"/>
  <c r="AB37" i="21"/>
  <c r="AA37" i="21"/>
  <c r="Z37" i="21"/>
  <c r="Y37" i="21"/>
  <c r="X37" i="21"/>
  <c r="W37" i="21"/>
  <c r="V37" i="21"/>
  <c r="U37" i="21"/>
  <c r="T37" i="21"/>
  <c r="S37" i="21"/>
  <c r="R37" i="21"/>
  <c r="Q37" i="21"/>
  <c r="P37" i="21"/>
  <c r="O37" i="21"/>
  <c r="N37" i="21"/>
  <c r="M37" i="21"/>
  <c r="L37" i="21"/>
  <c r="K37" i="21"/>
  <c r="J37" i="21"/>
  <c r="I37" i="21"/>
  <c r="H37" i="21"/>
  <c r="G37" i="21"/>
  <c r="F37" i="21"/>
  <c r="CR34" i="21"/>
  <c r="AF34" i="21"/>
  <c r="AE34" i="21"/>
  <c r="AD34" i="21"/>
  <c r="AC34" i="21"/>
  <c r="AB34" i="21"/>
  <c r="AA34" i="21"/>
  <c r="Z34" i="21"/>
  <c r="Y34" i="21"/>
  <c r="X34" i="21"/>
  <c r="W34" i="21"/>
  <c r="V34" i="21"/>
  <c r="U34" i="21"/>
  <c r="T34" i="21"/>
  <c r="S34" i="21"/>
  <c r="R34" i="21"/>
  <c r="Q34" i="21"/>
  <c r="P34" i="21"/>
  <c r="O34" i="21"/>
  <c r="N34" i="21"/>
  <c r="M34" i="21"/>
  <c r="L34" i="21"/>
  <c r="K34" i="21"/>
  <c r="J34" i="21"/>
  <c r="I34" i="21"/>
  <c r="H34" i="21"/>
  <c r="G34" i="21"/>
  <c r="F34" i="21"/>
  <c r="E34" i="21"/>
  <c r="D34" i="21"/>
  <c r="C34" i="21"/>
  <c r="B33" i="21"/>
  <c r="B32" i="21"/>
  <c r="B31" i="21"/>
  <c r="B30" i="21"/>
  <c r="B29" i="21"/>
  <c r="B28" i="21"/>
  <c r="B27" i="21"/>
  <c r="B26" i="21"/>
  <c r="B25" i="21"/>
  <c r="B24" i="21"/>
  <c r="B23" i="21"/>
  <c r="B22" i="21"/>
  <c r="B21" i="21"/>
  <c r="AF20" i="21"/>
  <c r="AE20" i="21"/>
  <c r="AD20" i="21"/>
  <c r="AC20" i="21"/>
  <c r="AB20" i="21"/>
  <c r="AA20" i="21"/>
  <c r="Z20" i="21"/>
  <c r="Y20" i="21"/>
  <c r="X20" i="21"/>
  <c r="W20" i="21"/>
  <c r="V20" i="21"/>
  <c r="U20" i="21"/>
  <c r="T20" i="21"/>
  <c r="S20" i="21"/>
  <c r="R20" i="21"/>
  <c r="Q20" i="21"/>
  <c r="P20" i="21"/>
  <c r="O20" i="21"/>
  <c r="N20" i="21"/>
  <c r="M20" i="21"/>
  <c r="L20" i="21"/>
  <c r="K20" i="21"/>
  <c r="J20" i="21"/>
  <c r="I20" i="21"/>
  <c r="H20" i="21"/>
  <c r="G20" i="21"/>
  <c r="F20" i="21"/>
  <c r="CR17" i="21"/>
  <c r="AF17" i="21"/>
  <c r="AE17" i="21"/>
  <c r="AD17" i="21"/>
  <c r="AC17" i="21"/>
  <c r="AB17" i="21"/>
  <c r="AA17" i="21"/>
  <c r="Z17" i="21"/>
  <c r="Y17" i="21"/>
  <c r="X17" i="21"/>
  <c r="W17" i="21"/>
  <c r="V17" i="21"/>
  <c r="U17" i="21"/>
  <c r="T17" i="21"/>
  <c r="S17" i="21"/>
  <c r="R17" i="21"/>
  <c r="Q17" i="21"/>
  <c r="P17" i="21"/>
  <c r="O17" i="21"/>
  <c r="N17" i="21"/>
  <c r="M17" i="21"/>
  <c r="L17" i="21"/>
  <c r="K17" i="21"/>
  <c r="J17" i="21"/>
  <c r="I17" i="21"/>
  <c r="H17" i="21"/>
  <c r="G17" i="21"/>
  <c r="F17" i="21"/>
  <c r="E17" i="21"/>
  <c r="D17" i="21"/>
  <c r="C17" i="21"/>
  <c r="B16" i="21"/>
  <c r="B15" i="21"/>
  <c r="B14" i="21"/>
  <c r="B13" i="21"/>
  <c r="B12" i="21"/>
  <c r="B11" i="21"/>
  <c r="B10" i="21"/>
  <c r="B9" i="21"/>
  <c r="B8" i="21"/>
  <c r="B7" i="21"/>
  <c r="B6" i="21"/>
  <c r="B5" i="21"/>
  <c r="B4" i="21"/>
  <c r="AF3" i="21"/>
  <c r="AE3" i="21"/>
  <c r="AD3" i="21"/>
  <c r="AC3" i="21"/>
  <c r="AB3" i="21"/>
  <c r="AA3" i="21"/>
  <c r="Z3" i="21"/>
  <c r="Y3" i="21"/>
  <c r="X3" i="21"/>
  <c r="W3" i="21"/>
  <c r="V3" i="21"/>
  <c r="U3" i="21"/>
  <c r="T3" i="21"/>
  <c r="S3" i="21"/>
  <c r="R3" i="21"/>
  <c r="Q3" i="21"/>
  <c r="P3" i="21"/>
  <c r="O3" i="21"/>
  <c r="N3" i="21"/>
  <c r="M3" i="21"/>
  <c r="L3" i="21"/>
  <c r="K3" i="21"/>
  <c r="J3" i="21"/>
  <c r="I3" i="21"/>
  <c r="H3" i="21"/>
  <c r="G3" i="21"/>
  <c r="F3" i="21"/>
  <c r="BP34" i="21" l="1"/>
  <c r="BP51" i="21"/>
  <c r="BP17" i="21"/>
  <c r="C40" i="25"/>
  <c r="P22" i="10"/>
  <c r="N22" i="10"/>
  <c r="L22" i="10"/>
  <c r="J22" i="10"/>
  <c r="H22" i="10"/>
  <c r="F22" i="10"/>
  <c r="D22" i="10"/>
  <c r="B22" i="10"/>
  <c r="C36" i="25" l="1"/>
  <c r="C38" i="25"/>
  <c r="C42" i="25"/>
  <c r="C39" i="25"/>
  <c r="C37" i="25"/>
  <c r="D17" i="24"/>
  <c r="E17" i="24"/>
  <c r="F17" i="24"/>
  <c r="G17" i="24"/>
  <c r="H17" i="24"/>
  <c r="I17" i="24"/>
  <c r="J17" i="24"/>
  <c r="K17" i="24"/>
  <c r="L17" i="24"/>
  <c r="M17" i="24"/>
  <c r="C17" i="24"/>
  <c r="C41" i="25" l="1"/>
  <c r="B33" i="25"/>
  <c r="AB21" i="22"/>
  <c r="AA21" i="22"/>
  <c r="Z21" i="22"/>
  <c r="B21" i="22" l="1"/>
  <c r="B19" i="22"/>
  <c r="CR51" i="24" l="1"/>
  <c r="CO51" i="24"/>
  <c r="CM51" i="24"/>
  <c r="CK51" i="24"/>
  <c r="CI51" i="24"/>
  <c r="CG51" i="24"/>
  <c r="CE51" i="24"/>
  <c r="AF51" i="24"/>
  <c r="AE51" i="24"/>
  <c r="AD51" i="24"/>
  <c r="AC51" i="24"/>
  <c r="AB51" i="24"/>
  <c r="AA51" i="24"/>
  <c r="Z51" i="24"/>
  <c r="Y51" i="24"/>
  <c r="X51" i="24"/>
  <c r="W51" i="24"/>
  <c r="V51" i="24"/>
  <c r="U51" i="24"/>
  <c r="T51" i="24"/>
  <c r="S51" i="24"/>
  <c r="R51" i="24"/>
  <c r="Q51" i="24"/>
  <c r="P51" i="24"/>
  <c r="O51" i="24"/>
  <c r="N51" i="24"/>
  <c r="M51" i="24"/>
  <c r="L51" i="24"/>
  <c r="K51" i="24"/>
  <c r="J51" i="24"/>
  <c r="I51" i="24"/>
  <c r="H51" i="24"/>
  <c r="G51" i="24"/>
  <c r="F51" i="24"/>
  <c r="E51" i="24"/>
  <c r="D51" i="24"/>
  <c r="C51" i="24"/>
  <c r="DG50" i="24"/>
  <c r="CU50" i="24"/>
  <c r="CO50" i="24"/>
  <c r="CM50" i="24"/>
  <c r="CK50" i="24"/>
  <c r="CI50" i="24"/>
  <c r="CG50" i="24"/>
  <c r="DV50" i="24" s="1"/>
  <c r="CE50" i="24"/>
  <c r="CC50" i="24"/>
  <c r="DS50" i="24" s="1"/>
  <c r="CA50" i="24"/>
  <c r="DR50" i="24" s="1"/>
  <c r="BY50" i="24"/>
  <c r="DQ50" i="24" s="1"/>
  <c r="BW50" i="24"/>
  <c r="DP50" i="24" s="1"/>
  <c r="BU50" i="24"/>
  <c r="DO50" i="24" s="1"/>
  <c r="BS50" i="24"/>
  <c r="DN50" i="24" s="1"/>
  <c r="BQ50" i="24"/>
  <c r="DM50" i="24" s="1"/>
  <c r="BO50" i="24"/>
  <c r="BM50" i="24"/>
  <c r="DK50" i="24" s="1"/>
  <c r="BK50" i="24"/>
  <c r="DJ50" i="24" s="1"/>
  <c r="BI50" i="24"/>
  <c r="DI50" i="24" s="1"/>
  <c r="BG50" i="24"/>
  <c r="DH50" i="24" s="1"/>
  <c r="BE50" i="24"/>
  <c r="BF50" i="24" s="1"/>
  <c r="BC50" i="24"/>
  <c r="BD50" i="24" s="1"/>
  <c r="DF50" i="24" s="1"/>
  <c r="AZ50" i="24"/>
  <c r="BA50" i="24" s="1"/>
  <c r="DE50" i="24" s="1"/>
  <c r="AX50" i="24"/>
  <c r="AY50" i="24" s="1"/>
  <c r="DD50" i="24" s="1"/>
  <c r="AV50" i="24"/>
  <c r="AW50" i="24" s="1"/>
  <c r="DC50" i="24" s="1"/>
  <c r="AT50" i="24"/>
  <c r="AU50" i="24" s="1"/>
  <c r="DB50" i="24" s="1"/>
  <c r="AR50" i="24"/>
  <c r="AS50" i="24" s="1"/>
  <c r="DA50" i="24" s="1"/>
  <c r="AP50" i="24"/>
  <c r="AQ50" i="24" s="1"/>
  <c r="CZ50" i="24" s="1"/>
  <c r="AN50" i="24"/>
  <c r="AO50" i="24" s="1"/>
  <c r="CY50" i="24" s="1"/>
  <c r="AL50" i="24"/>
  <c r="AM50" i="24" s="1"/>
  <c r="CX50" i="24" s="1"/>
  <c r="AJ50" i="24"/>
  <c r="AK50" i="24" s="1"/>
  <c r="CW50" i="24" s="1"/>
  <c r="AH50" i="24"/>
  <c r="AI50" i="24" s="1"/>
  <c r="CV50" i="24" s="1"/>
  <c r="B50" i="24"/>
  <c r="DS49" i="24"/>
  <c r="DK49" i="24"/>
  <c r="DG49" i="24"/>
  <c r="CU49" i="24"/>
  <c r="CO49" i="24"/>
  <c r="CM49" i="24"/>
  <c r="CK49" i="24"/>
  <c r="CI49" i="24"/>
  <c r="CG49" i="24"/>
  <c r="DV49" i="24" s="1"/>
  <c r="CE49" i="24"/>
  <c r="CC49" i="24"/>
  <c r="CA49" i="24"/>
  <c r="DR49" i="24" s="1"/>
  <c r="BY49" i="24"/>
  <c r="DQ49" i="24" s="1"/>
  <c r="BW49" i="24"/>
  <c r="DP49" i="24" s="1"/>
  <c r="BU49" i="24"/>
  <c r="DO49" i="24" s="1"/>
  <c r="BS49" i="24"/>
  <c r="DN49" i="24" s="1"/>
  <c r="BQ49" i="24"/>
  <c r="DM49" i="24" s="1"/>
  <c r="BO49" i="24"/>
  <c r="BM49" i="24"/>
  <c r="BK49" i="24"/>
  <c r="DJ49" i="24" s="1"/>
  <c r="BI49" i="24"/>
  <c r="DI49" i="24" s="1"/>
  <c r="BG49" i="24"/>
  <c r="DH49" i="24" s="1"/>
  <c r="BE49" i="24"/>
  <c r="BF49" i="24" s="1"/>
  <c r="BC49" i="24"/>
  <c r="BD49" i="24" s="1"/>
  <c r="DF49" i="24" s="1"/>
  <c r="AZ49" i="24"/>
  <c r="BA49" i="24" s="1"/>
  <c r="DE49" i="24" s="1"/>
  <c r="AX49" i="24"/>
  <c r="AY49" i="24" s="1"/>
  <c r="DD49" i="24" s="1"/>
  <c r="AV49" i="24"/>
  <c r="AW49" i="24" s="1"/>
  <c r="DC49" i="24" s="1"/>
  <c r="AT49" i="24"/>
  <c r="AU49" i="24" s="1"/>
  <c r="DB49" i="24" s="1"/>
  <c r="AR49" i="24"/>
  <c r="AS49" i="24" s="1"/>
  <c r="DA49" i="24" s="1"/>
  <c r="AP49" i="24"/>
  <c r="AQ49" i="24" s="1"/>
  <c r="CZ49" i="24" s="1"/>
  <c r="AN49" i="24"/>
  <c r="AO49" i="24" s="1"/>
  <c r="CY49" i="24" s="1"/>
  <c r="AL49" i="24"/>
  <c r="AM49" i="24" s="1"/>
  <c r="CX49" i="24" s="1"/>
  <c r="AJ49" i="24"/>
  <c r="AK49" i="24" s="1"/>
  <c r="CW49" i="24" s="1"/>
  <c r="AH49" i="24"/>
  <c r="AI49" i="24" s="1"/>
  <c r="CV49" i="24" s="1"/>
  <c r="B49" i="24"/>
  <c r="DM48" i="24"/>
  <c r="DJ48" i="24"/>
  <c r="CU48" i="24"/>
  <c r="CO48" i="24"/>
  <c r="CM48" i="24"/>
  <c r="CK48" i="24"/>
  <c r="CI48" i="24"/>
  <c r="DW48" i="24"/>
  <c r="CG48" i="24"/>
  <c r="DV48" i="24" s="1"/>
  <c r="CE48" i="24"/>
  <c r="CC48" i="24"/>
  <c r="DS48" i="24" s="1"/>
  <c r="CA48" i="24"/>
  <c r="DR48" i="24" s="1"/>
  <c r="BY48" i="24"/>
  <c r="DQ48" i="24" s="1"/>
  <c r="BW48" i="24"/>
  <c r="DP48" i="24" s="1"/>
  <c r="BU48" i="24"/>
  <c r="DO48" i="24" s="1"/>
  <c r="BS48" i="24"/>
  <c r="DN48" i="24" s="1"/>
  <c r="BQ48" i="24"/>
  <c r="BO48" i="24"/>
  <c r="BM48" i="24"/>
  <c r="DK48" i="24" s="1"/>
  <c r="BK48" i="24"/>
  <c r="BI48" i="24"/>
  <c r="DI48" i="24" s="1"/>
  <c r="BG48" i="24"/>
  <c r="DH48" i="24" s="1"/>
  <c r="BE48" i="24"/>
  <c r="BF48" i="24" s="1"/>
  <c r="DG48" i="24" s="1"/>
  <c r="BC48" i="24"/>
  <c r="BD48" i="24" s="1"/>
  <c r="DF48" i="24" s="1"/>
  <c r="BA48" i="24"/>
  <c r="DE48" i="24" s="1"/>
  <c r="AZ48" i="24"/>
  <c r="AX48" i="24"/>
  <c r="AY48" i="24" s="1"/>
  <c r="DD48" i="24" s="1"/>
  <c r="AV48" i="24"/>
  <c r="AW48" i="24" s="1"/>
  <c r="DC48" i="24" s="1"/>
  <c r="AT48" i="24"/>
  <c r="AU48" i="24" s="1"/>
  <c r="DB48" i="24" s="1"/>
  <c r="AR48" i="24"/>
  <c r="AS48" i="24" s="1"/>
  <c r="DA48" i="24" s="1"/>
  <c r="AP48" i="24"/>
  <c r="AQ48" i="24" s="1"/>
  <c r="CZ48" i="24" s="1"/>
  <c r="AN48" i="24"/>
  <c r="AO48" i="24" s="1"/>
  <c r="CY48" i="24" s="1"/>
  <c r="AL48" i="24"/>
  <c r="AM48" i="24" s="1"/>
  <c r="CX48" i="24" s="1"/>
  <c r="AJ48" i="24"/>
  <c r="AK48" i="24" s="1"/>
  <c r="CW48" i="24" s="1"/>
  <c r="AH48" i="24"/>
  <c r="AI48" i="24" s="1"/>
  <c r="CV48" i="24" s="1"/>
  <c r="B48" i="24"/>
  <c r="DX47" i="24"/>
  <c r="DT47" i="24"/>
  <c r="DL47" i="24"/>
  <c r="DD47" i="24"/>
  <c r="CU47" i="24"/>
  <c r="CO47" i="24"/>
  <c r="CM47" i="24"/>
  <c r="CK47" i="24"/>
  <c r="DY47" i="24"/>
  <c r="CI47" i="24"/>
  <c r="CG47" i="24"/>
  <c r="DV47" i="24" s="1"/>
  <c r="DU47" i="24"/>
  <c r="CE47" i="24"/>
  <c r="CC47" i="24"/>
  <c r="DS47" i="24" s="1"/>
  <c r="DR47" i="24"/>
  <c r="CA47" i="24"/>
  <c r="BY47" i="24"/>
  <c r="DQ47" i="24" s="1"/>
  <c r="DP47" i="24"/>
  <c r="BW47" i="24"/>
  <c r="BU47" i="24"/>
  <c r="DO47" i="24" s="1"/>
  <c r="DN47" i="24"/>
  <c r="BS47" i="24"/>
  <c r="BQ47" i="24"/>
  <c r="DM47" i="24" s="1"/>
  <c r="BO47" i="24"/>
  <c r="BM47" i="24"/>
  <c r="DK47" i="24" s="1"/>
  <c r="DJ47" i="24"/>
  <c r="BK47" i="24"/>
  <c r="BI47" i="24"/>
  <c r="DI47" i="24" s="1"/>
  <c r="DH47" i="24"/>
  <c r="BG47" i="24"/>
  <c r="BE47" i="24"/>
  <c r="BF47" i="24" s="1"/>
  <c r="DG47" i="24" s="1"/>
  <c r="BD47" i="24"/>
  <c r="DF47" i="24" s="1"/>
  <c r="BC47" i="24"/>
  <c r="AZ47" i="24"/>
  <c r="BA47" i="24" s="1"/>
  <c r="DE47" i="24" s="1"/>
  <c r="AY47" i="24"/>
  <c r="AX47" i="24"/>
  <c r="AV47" i="24"/>
  <c r="AW47" i="24" s="1"/>
  <c r="DC47" i="24" s="1"/>
  <c r="AT47" i="24"/>
  <c r="AU47" i="24" s="1"/>
  <c r="DB47" i="24" s="1"/>
  <c r="AR47" i="24"/>
  <c r="AS47" i="24" s="1"/>
  <c r="DA47" i="24" s="1"/>
  <c r="AP47" i="24"/>
  <c r="AQ47" i="24" s="1"/>
  <c r="CZ47" i="24" s="1"/>
  <c r="AN47" i="24"/>
  <c r="AO47" i="24" s="1"/>
  <c r="CY47" i="24" s="1"/>
  <c r="AL47" i="24"/>
  <c r="AM47" i="24" s="1"/>
  <c r="CX47" i="24" s="1"/>
  <c r="AJ47" i="24"/>
  <c r="AK47" i="24" s="1"/>
  <c r="CW47" i="24" s="1"/>
  <c r="AH47" i="24"/>
  <c r="AI47" i="24" s="1"/>
  <c r="CV47" i="24" s="1"/>
  <c r="B47" i="24"/>
  <c r="DX46" i="24"/>
  <c r="DT46" i="24"/>
  <c r="DP46" i="24"/>
  <c r="DL46" i="24"/>
  <c r="CU46" i="24"/>
  <c r="CO46" i="24"/>
  <c r="CM46" i="24"/>
  <c r="CK46" i="24"/>
  <c r="DY46" i="24"/>
  <c r="CI46" i="24"/>
  <c r="CG46" i="24"/>
  <c r="DV46" i="24" s="1"/>
  <c r="DU46" i="24"/>
  <c r="CE46" i="24"/>
  <c r="CC46" i="24"/>
  <c r="DS46" i="24" s="1"/>
  <c r="DR46" i="24"/>
  <c r="CA46" i="24"/>
  <c r="BY46" i="24"/>
  <c r="DQ46" i="24" s="1"/>
  <c r="BW46" i="24"/>
  <c r="BU46" i="24"/>
  <c r="DO46" i="24" s="1"/>
  <c r="DN46" i="24"/>
  <c r="BS46" i="24"/>
  <c r="BQ46" i="24"/>
  <c r="DM46" i="24" s="1"/>
  <c r="BO46" i="24"/>
  <c r="BM46" i="24"/>
  <c r="DK46" i="24" s="1"/>
  <c r="DJ46" i="24"/>
  <c r="BK46" i="24"/>
  <c r="BI46" i="24"/>
  <c r="DI46" i="24" s="1"/>
  <c r="DH46" i="24"/>
  <c r="BG46" i="24"/>
  <c r="BE46" i="24"/>
  <c r="BF46" i="24" s="1"/>
  <c r="DG46" i="24" s="1"/>
  <c r="BD46" i="24"/>
  <c r="DF46" i="24" s="1"/>
  <c r="BC46" i="24"/>
  <c r="AZ46" i="24"/>
  <c r="BA46" i="24" s="1"/>
  <c r="DE46" i="24" s="1"/>
  <c r="AY46" i="24"/>
  <c r="DD46" i="24" s="1"/>
  <c r="AX46" i="24"/>
  <c r="AV46" i="24"/>
  <c r="AW46" i="24" s="1"/>
  <c r="DC46" i="24" s="1"/>
  <c r="AT46" i="24"/>
  <c r="AU46" i="24" s="1"/>
  <c r="DB46" i="24" s="1"/>
  <c r="AR46" i="24"/>
  <c r="AS46" i="24" s="1"/>
  <c r="DA46" i="24" s="1"/>
  <c r="AP46" i="24"/>
  <c r="AQ46" i="24" s="1"/>
  <c r="CZ46" i="24" s="1"/>
  <c r="AN46" i="24"/>
  <c r="AO46" i="24" s="1"/>
  <c r="CY46" i="24" s="1"/>
  <c r="AL46" i="24"/>
  <c r="AM46" i="24" s="1"/>
  <c r="CX46" i="24" s="1"/>
  <c r="AJ46" i="24"/>
  <c r="AK46" i="24" s="1"/>
  <c r="CW46" i="24" s="1"/>
  <c r="AH46" i="24"/>
  <c r="AI46" i="24" s="1"/>
  <c r="CV46" i="24" s="1"/>
  <c r="B46" i="24"/>
  <c r="DX45" i="24"/>
  <c r="DT45" i="24"/>
  <c r="DL45" i="24"/>
  <c r="CU45" i="24"/>
  <c r="CO45" i="24"/>
  <c r="CM45" i="24"/>
  <c r="CK45" i="24"/>
  <c r="DY45" i="24"/>
  <c r="CI45" i="24"/>
  <c r="CG45" i="24"/>
  <c r="DV45" i="24" s="1"/>
  <c r="DU45" i="24"/>
  <c r="CE45" i="24"/>
  <c r="CC45" i="24"/>
  <c r="DS45" i="24" s="1"/>
  <c r="DR45" i="24"/>
  <c r="CA45" i="24"/>
  <c r="BY45" i="24"/>
  <c r="DQ45" i="24" s="1"/>
  <c r="DP45" i="24"/>
  <c r="BW45" i="24"/>
  <c r="BU45" i="24"/>
  <c r="DO45" i="24" s="1"/>
  <c r="DN45" i="24"/>
  <c r="BS45" i="24"/>
  <c r="BQ45" i="24"/>
  <c r="DM45" i="24" s="1"/>
  <c r="BO45" i="24"/>
  <c r="BM45" i="24"/>
  <c r="DK45" i="24" s="1"/>
  <c r="DJ45" i="24"/>
  <c r="BK45" i="24"/>
  <c r="BI45" i="24"/>
  <c r="DI45" i="24" s="1"/>
  <c r="DH45" i="24"/>
  <c r="BG45" i="24"/>
  <c r="BE45" i="24"/>
  <c r="BF45" i="24" s="1"/>
  <c r="DG45" i="24" s="1"/>
  <c r="BD45" i="24"/>
  <c r="DF45" i="24" s="1"/>
  <c r="BC45" i="24"/>
  <c r="AZ45" i="24"/>
  <c r="BA45" i="24" s="1"/>
  <c r="DE45" i="24" s="1"/>
  <c r="AY45" i="24"/>
  <c r="DD45" i="24" s="1"/>
  <c r="AX45" i="24"/>
  <c r="AV45" i="24"/>
  <c r="AW45" i="24" s="1"/>
  <c r="DC45" i="24" s="1"/>
  <c r="AT45" i="24"/>
  <c r="AU45" i="24" s="1"/>
  <c r="DB45" i="24" s="1"/>
  <c r="AR45" i="24"/>
  <c r="AS45" i="24" s="1"/>
  <c r="DA45" i="24" s="1"/>
  <c r="AP45" i="24"/>
  <c r="AQ45" i="24" s="1"/>
  <c r="CZ45" i="24" s="1"/>
  <c r="AN45" i="24"/>
  <c r="AO45" i="24" s="1"/>
  <c r="CY45" i="24" s="1"/>
  <c r="AL45" i="24"/>
  <c r="AM45" i="24" s="1"/>
  <c r="CX45" i="24" s="1"/>
  <c r="AJ45" i="24"/>
  <c r="AK45" i="24" s="1"/>
  <c r="CW45" i="24" s="1"/>
  <c r="AH45" i="24"/>
  <c r="AI45" i="24" s="1"/>
  <c r="CV45" i="24" s="1"/>
  <c r="B45" i="24"/>
  <c r="DY44" i="24"/>
  <c r="DX44" i="24"/>
  <c r="DT44" i="24"/>
  <c r="DR44" i="24"/>
  <c r="DL44" i="24"/>
  <c r="DH44" i="24"/>
  <c r="CU44" i="24"/>
  <c r="CO44" i="24"/>
  <c r="CM44" i="24"/>
  <c r="CK44" i="24"/>
  <c r="CI44" i="24"/>
  <c r="CG44" i="24"/>
  <c r="DU44" i="24"/>
  <c r="CE44" i="24"/>
  <c r="CC44" i="24"/>
  <c r="DS44" i="24" s="1"/>
  <c r="CA44" i="24"/>
  <c r="BY44" i="24"/>
  <c r="DQ44" i="24" s="1"/>
  <c r="DP44" i="24"/>
  <c r="BW44" i="24"/>
  <c r="BU44" i="24"/>
  <c r="DO44" i="24" s="1"/>
  <c r="DN44" i="24"/>
  <c r="BS44" i="24"/>
  <c r="BQ44" i="24"/>
  <c r="DM44" i="24" s="1"/>
  <c r="BO44" i="24"/>
  <c r="BM44" i="24"/>
  <c r="DK44" i="24" s="1"/>
  <c r="DJ44" i="24"/>
  <c r="BK44" i="24"/>
  <c r="BI44" i="24"/>
  <c r="DI44" i="24" s="1"/>
  <c r="BG44" i="24"/>
  <c r="BE44" i="24"/>
  <c r="BF44" i="24" s="1"/>
  <c r="DG44" i="24" s="1"/>
  <c r="BD44" i="24"/>
  <c r="DF44" i="24" s="1"/>
  <c r="BC44" i="24"/>
  <c r="AZ44" i="24"/>
  <c r="BA44" i="24" s="1"/>
  <c r="DE44" i="24" s="1"/>
  <c r="AY44" i="24"/>
  <c r="DD44" i="24" s="1"/>
  <c r="AX44" i="24"/>
  <c r="AV44" i="24"/>
  <c r="AW44" i="24" s="1"/>
  <c r="DC44" i="24" s="1"/>
  <c r="AT44" i="24"/>
  <c r="AU44" i="24" s="1"/>
  <c r="DB44" i="24" s="1"/>
  <c r="AR44" i="24"/>
  <c r="AS44" i="24" s="1"/>
  <c r="DA44" i="24" s="1"/>
  <c r="AP44" i="24"/>
  <c r="AQ44" i="24" s="1"/>
  <c r="CZ44" i="24" s="1"/>
  <c r="AN44" i="24"/>
  <c r="AO44" i="24" s="1"/>
  <c r="CY44" i="24" s="1"/>
  <c r="AL44" i="24"/>
  <c r="AM44" i="24" s="1"/>
  <c r="CX44" i="24" s="1"/>
  <c r="AJ44" i="24"/>
  <c r="AK44" i="24" s="1"/>
  <c r="CW44" i="24" s="1"/>
  <c r="AH44" i="24"/>
  <c r="AI44" i="24" s="1"/>
  <c r="CV44" i="24" s="1"/>
  <c r="B44" i="24"/>
  <c r="DY43" i="24"/>
  <c r="DX43" i="24"/>
  <c r="DT43" i="24"/>
  <c r="DR43" i="24"/>
  <c r="DN43" i="24"/>
  <c r="DL43" i="24"/>
  <c r="DH43" i="24"/>
  <c r="DD43" i="24"/>
  <c r="CU43" i="24"/>
  <c r="CO43" i="24"/>
  <c r="CM43" i="24"/>
  <c r="CK43" i="24"/>
  <c r="CI43" i="24"/>
  <c r="DW43" i="24"/>
  <c r="CG43" i="24"/>
  <c r="DV43" i="24" s="1"/>
  <c r="DU43" i="24"/>
  <c r="CE43" i="24"/>
  <c r="DS43" i="24"/>
  <c r="CC43" i="24"/>
  <c r="CA43" i="24"/>
  <c r="DQ43" i="24"/>
  <c r="BY43" i="24"/>
  <c r="DP43" i="24"/>
  <c r="BW43" i="24"/>
  <c r="DO43" i="24"/>
  <c r="BU43" i="24"/>
  <c r="BS43" i="24"/>
  <c r="DM43" i="24"/>
  <c r="BQ43" i="24"/>
  <c r="BO43" i="24"/>
  <c r="DK43" i="24"/>
  <c r="BM43" i="24"/>
  <c r="DJ43" i="24"/>
  <c r="BK43" i="24"/>
  <c r="DI43" i="24"/>
  <c r="BI43" i="24"/>
  <c r="BG43" i="24"/>
  <c r="BF43" i="24"/>
  <c r="DG43" i="24" s="1"/>
  <c r="BE43" i="24"/>
  <c r="BD43" i="24"/>
  <c r="DF43" i="24" s="1"/>
  <c r="BC43" i="24"/>
  <c r="BA43" i="24"/>
  <c r="DE43" i="24" s="1"/>
  <c r="AZ43" i="24"/>
  <c r="AY43" i="24"/>
  <c r="AX43" i="24"/>
  <c r="AV43" i="24"/>
  <c r="AW43" i="24" s="1"/>
  <c r="DC43" i="24" s="1"/>
  <c r="AT43" i="24"/>
  <c r="AU43" i="24" s="1"/>
  <c r="DB43" i="24" s="1"/>
  <c r="AR43" i="24"/>
  <c r="AS43" i="24" s="1"/>
  <c r="DA43" i="24" s="1"/>
  <c r="AP43" i="24"/>
  <c r="AQ43" i="24" s="1"/>
  <c r="CZ43" i="24" s="1"/>
  <c r="AN43" i="24"/>
  <c r="AO43" i="24" s="1"/>
  <c r="CY43" i="24" s="1"/>
  <c r="AL43" i="24"/>
  <c r="AM43" i="24" s="1"/>
  <c r="CX43" i="24" s="1"/>
  <c r="AJ43" i="24"/>
  <c r="AK43" i="24" s="1"/>
  <c r="CW43" i="24" s="1"/>
  <c r="AH43" i="24"/>
  <c r="AI43" i="24" s="1"/>
  <c r="CV43" i="24" s="1"/>
  <c r="B43" i="24"/>
  <c r="DY42" i="24"/>
  <c r="DV42" i="24"/>
  <c r="DU42" i="24"/>
  <c r="DR42" i="24"/>
  <c r="DN42" i="24"/>
  <c r="DJ42" i="24"/>
  <c r="DF42" i="24"/>
  <c r="CU42" i="24"/>
  <c r="CO42" i="24"/>
  <c r="CM42" i="24"/>
  <c r="CK42" i="24"/>
  <c r="CI42" i="24"/>
  <c r="DX42" i="24" s="1"/>
  <c r="DW42" i="24"/>
  <c r="CG42" i="24"/>
  <c r="CE42" i="24"/>
  <c r="DT42" i="24" s="1"/>
  <c r="DS42" i="24"/>
  <c r="CC42" i="24"/>
  <c r="CA42" i="24"/>
  <c r="DQ42" i="24"/>
  <c r="BY42" i="24"/>
  <c r="DP42" i="24"/>
  <c r="BW42" i="24"/>
  <c r="DO42" i="24"/>
  <c r="BU42" i="24"/>
  <c r="BS42" i="24"/>
  <c r="DM42" i="24"/>
  <c r="BQ42" i="24"/>
  <c r="BO42" i="24"/>
  <c r="DL42" i="24" s="1"/>
  <c r="DK42" i="24"/>
  <c r="BM42" i="24"/>
  <c r="BK42" i="24"/>
  <c r="DI42" i="24"/>
  <c r="BI42" i="24"/>
  <c r="DH42" i="24"/>
  <c r="BG42" i="24"/>
  <c r="DG42" i="24"/>
  <c r="BE42" i="24"/>
  <c r="BD42" i="24"/>
  <c r="BC42" i="24"/>
  <c r="BA42" i="24"/>
  <c r="DE42" i="24" s="1"/>
  <c r="AZ42" i="24"/>
  <c r="AY42" i="24"/>
  <c r="DD42" i="24" s="1"/>
  <c r="AX42" i="24"/>
  <c r="AV42" i="24"/>
  <c r="AW42" i="24" s="1"/>
  <c r="DC42" i="24" s="1"/>
  <c r="AT42" i="24"/>
  <c r="AU42" i="24" s="1"/>
  <c r="DB42" i="24" s="1"/>
  <c r="AR42" i="24"/>
  <c r="AS42" i="24" s="1"/>
  <c r="DA42" i="24" s="1"/>
  <c r="AP42" i="24"/>
  <c r="AQ42" i="24" s="1"/>
  <c r="CZ42" i="24" s="1"/>
  <c r="AN42" i="24"/>
  <c r="AO42" i="24" s="1"/>
  <c r="CY42" i="24" s="1"/>
  <c r="AL42" i="24"/>
  <c r="AM42" i="24" s="1"/>
  <c r="CX42" i="24" s="1"/>
  <c r="AJ42" i="24"/>
  <c r="AK42" i="24" s="1"/>
  <c r="CW42" i="24" s="1"/>
  <c r="AH42" i="24"/>
  <c r="AI42" i="24" s="1"/>
  <c r="CV42" i="24" s="1"/>
  <c r="B42" i="24"/>
  <c r="DY41" i="24"/>
  <c r="DV41" i="24"/>
  <c r="DU41" i="24"/>
  <c r="DR41" i="24"/>
  <c r="DN41" i="24"/>
  <c r="DJ41" i="24"/>
  <c r="DF41" i="24"/>
  <c r="CU41" i="24"/>
  <c r="CO41" i="24"/>
  <c r="CM41" i="24"/>
  <c r="CK41" i="24"/>
  <c r="CI41" i="24"/>
  <c r="DX41" i="24" s="1"/>
  <c r="DW41" i="24"/>
  <c r="CG41" i="24"/>
  <c r="CE41" i="24"/>
  <c r="DT41" i="24" s="1"/>
  <c r="DS41" i="24"/>
  <c r="CC41" i="24"/>
  <c r="CA41" i="24"/>
  <c r="DQ41" i="24"/>
  <c r="BY41" i="24"/>
  <c r="DP41" i="24"/>
  <c r="BW41" i="24"/>
  <c r="DO41" i="24"/>
  <c r="BU41" i="24"/>
  <c r="BS41" i="24"/>
  <c r="DM41" i="24"/>
  <c r="BQ41" i="24"/>
  <c r="BO41" i="24"/>
  <c r="DL41" i="24" s="1"/>
  <c r="DK41" i="24"/>
  <c r="BM41" i="24"/>
  <c r="BK41" i="24"/>
  <c r="DI41" i="24"/>
  <c r="BI41" i="24"/>
  <c r="DH41" i="24"/>
  <c r="BG41" i="24"/>
  <c r="DG41" i="24"/>
  <c r="BE41" i="24"/>
  <c r="BD41" i="24"/>
  <c r="BC41" i="24"/>
  <c r="BA41" i="24"/>
  <c r="DE41" i="24" s="1"/>
  <c r="AZ41" i="24"/>
  <c r="AY41" i="24"/>
  <c r="DD41" i="24" s="1"/>
  <c r="AX41" i="24"/>
  <c r="AV41" i="24"/>
  <c r="AW41" i="24" s="1"/>
  <c r="DC41" i="24" s="1"/>
  <c r="AT41" i="24"/>
  <c r="AU41" i="24" s="1"/>
  <c r="DB41" i="24" s="1"/>
  <c r="AR41" i="24"/>
  <c r="AS41" i="24" s="1"/>
  <c r="DA41" i="24" s="1"/>
  <c r="AP41" i="24"/>
  <c r="AQ41" i="24" s="1"/>
  <c r="CZ41" i="24" s="1"/>
  <c r="AN41" i="24"/>
  <c r="AO41" i="24" s="1"/>
  <c r="CY41" i="24" s="1"/>
  <c r="AL41" i="24"/>
  <c r="AM41" i="24" s="1"/>
  <c r="CX41" i="24" s="1"/>
  <c r="AJ41" i="24"/>
  <c r="AK41" i="24" s="1"/>
  <c r="CW41" i="24" s="1"/>
  <c r="AH41" i="24"/>
  <c r="AI41" i="24" s="1"/>
  <c r="CV41" i="24" s="1"/>
  <c r="B41" i="24"/>
  <c r="DX40" i="24"/>
  <c r="DV40" i="24"/>
  <c r="DT40" i="24"/>
  <c r="DR40" i="24"/>
  <c r="DN40" i="24"/>
  <c r="DJ40" i="24"/>
  <c r="DF40" i="24"/>
  <c r="CU40" i="24"/>
  <c r="CO40" i="24"/>
  <c r="CM40" i="24"/>
  <c r="CK40" i="24"/>
  <c r="DY40" i="24"/>
  <c r="CI40" i="24"/>
  <c r="DW40" i="24"/>
  <c r="CG40" i="24"/>
  <c r="DU40" i="24"/>
  <c r="CE40" i="24"/>
  <c r="DS40" i="24"/>
  <c r="CC40" i="24"/>
  <c r="CA40" i="24"/>
  <c r="DQ40" i="24"/>
  <c r="BY40" i="24"/>
  <c r="DP40" i="24"/>
  <c r="BW40" i="24"/>
  <c r="DO40" i="24"/>
  <c r="BU40" i="24"/>
  <c r="BS40" i="24"/>
  <c r="DM40" i="24"/>
  <c r="BQ40" i="24"/>
  <c r="BO40" i="24"/>
  <c r="DL40" i="24" s="1"/>
  <c r="DK40" i="24"/>
  <c r="BM40" i="24"/>
  <c r="BK40" i="24"/>
  <c r="DI40" i="24"/>
  <c r="BI40" i="24"/>
  <c r="DH40" i="24"/>
  <c r="BG40" i="24"/>
  <c r="BF40" i="24"/>
  <c r="DG40" i="24" s="1"/>
  <c r="BE40" i="24"/>
  <c r="BD40" i="24"/>
  <c r="BC40" i="24"/>
  <c r="BA40" i="24"/>
  <c r="DE40" i="24" s="1"/>
  <c r="AZ40" i="24"/>
  <c r="AY40" i="24"/>
  <c r="DD40" i="24" s="1"/>
  <c r="AX40" i="24"/>
  <c r="AV40" i="24"/>
  <c r="AW40" i="24" s="1"/>
  <c r="DC40" i="24" s="1"/>
  <c r="AT40" i="24"/>
  <c r="AU40" i="24" s="1"/>
  <c r="DB40" i="24" s="1"/>
  <c r="AR40" i="24"/>
  <c r="AS40" i="24" s="1"/>
  <c r="DA40" i="24" s="1"/>
  <c r="AP40" i="24"/>
  <c r="AQ40" i="24" s="1"/>
  <c r="CZ40" i="24" s="1"/>
  <c r="AN40" i="24"/>
  <c r="AO40" i="24" s="1"/>
  <c r="CY40" i="24" s="1"/>
  <c r="AL40" i="24"/>
  <c r="AM40" i="24" s="1"/>
  <c r="CX40" i="24" s="1"/>
  <c r="AJ40" i="24"/>
  <c r="AK40" i="24" s="1"/>
  <c r="CW40" i="24" s="1"/>
  <c r="AH40" i="24"/>
  <c r="AI40" i="24" s="1"/>
  <c r="CV40" i="24" s="1"/>
  <c r="B40" i="24"/>
  <c r="DV39" i="24"/>
  <c r="DR39" i="24"/>
  <c r="DN39" i="24"/>
  <c r="DJ39" i="24"/>
  <c r="DF39" i="24"/>
  <c r="CU39" i="24"/>
  <c r="CO39" i="24"/>
  <c r="CM39" i="24"/>
  <c r="CK39" i="24"/>
  <c r="DY39" i="24"/>
  <c r="CI39" i="24"/>
  <c r="DX39" i="24" s="1"/>
  <c r="DW39" i="24"/>
  <c r="CG39" i="24"/>
  <c r="DU39" i="24"/>
  <c r="CE39" i="24"/>
  <c r="DT39" i="24" s="1"/>
  <c r="DS39" i="24"/>
  <c r="CC39" i="24"/>
  <c r="CA39" i="24"/>
  <c r="DQ39" i="24"/>
  <c r="BY39" i="24"/>
  <c r="DP39" i="24"/>
  <c r="BW39" i="24"/>
  <c r="DO39" i="24"/>
  <c r="BU39" i="24"/>
  <c r="BS39" i="24"/>
  <c r="DM39" i="24"/>
  <c r="BQ39" i="24"/>
  <c r="BO39" i="24"/>
  <c r="DL39" i="24" s="1"/>
  <c r="DK39" i="24"/>
  <c r="BM39" i="24"/>
  <c r="BK39" i="24"/>
  <c r="DI39" i="24"/>
  <c r="BI39" i="24"/>
  <c r="DH39" i="24"/>
  <c r="BG39" i="24"/>
  <c r="BF39" i="24"/>
  <c r="DG39" i="24" s="1"/>
  <c r="BE39" i="24"/>
  <c r="BD39" i="24"/>
  <c r="BC39" i="24"/>
  <c r="BA39" i="24"/>
  <c r="DE39" i="24" s="1"/>
  <c r="AZ39" i="24"/>
  <c r="AY39" i="24"/>
  <c r="DD39" i="24" s="1"/>
  <c r="AX39" i="24"/>
  <c r="AV39" i="24"/>
  <c r="AW39" i="24" s="1"/>
  <c r="DC39" i="24" s="1"/>
  <c r="AT39" i="24"/>
  <c r="AU39" i="24" s="1"/>
  <c r="DB39" i="24" s="1"/>
  <c r="AR39" i="24"/>
  <c r="AS39" i="24" s="1"/>
  <c r="DA39" i="24" s="1"/>
  <c r="AP39" i="24"/>
  <c r="AQ39" i="24" s="1"/>
  <c r="CZ39" i="24" s="1"/>
  <c r="AN39" i="24"/>
  <c r="AO39" i="24" s="1"/>
  <c r="CY39" i="24" s="1"/>
  <c r="AL39" i="24"/>
  <c r="AM39" i="24" s="1"/>
  <c r="CX39" i="24" s="1"/>
  <c r="AJ39" i="24"/>
  <c r="AK39" i="24" s="1"/>
  <c r="CW39" i="24" s="1"/>
  <c r="AH39" i="24"/>
  <c r="AI39" i="24" s="1"/>
  <c r="CV39" i="24" s="1"/>
  <c r="B39" i="24"/>
  <c r="DV38" i="24"/>
  <c r="DR38" i="24"/>
  <c r="DN38" i="24"/>
  <c r="DJ38" i="24"/>
  <c r="CU38" i="24"/>
  <c r="CO38" i="24"/>
  <c r="CM38" i="24"/>
  <c r="CK38" i="24"/>
  <c r="DY38" i="24"/>
  <c r="CI38" i="24"/>
  <c r="DX38" i="24" s="1"/>
  <c r="DW38" i="24"/>
  <c r="CG38" i="24"/>
  <c r="DU38" i="24"/>
  <c r="CE38" i="24"/>
  <c r="DT38" i="24" s="1"/>
  <c r="CC38" i="24"/>
  <c r="CA38" i="24"/>
  <c r="CA51" i="24" s="1"/>
  <c r="BY38" i="24"/>
  <c r="BW38" i="24"/>
  <c r="DO38" i="24"/>
  <c r="BU38" i="24"/>
  <c r="BS38" i="24"/>
  <c r="BS51" i="24" s="1"/>
  <c r="BQ38" i="24"/>
  <c r="BO38" i="24"/>
  <c r="BO51" i="24" s="1"/>
  <c r="BM38" i="24"/>
  <c r="BK38" i="24"/>
  <c r="BK51" i="24" s="1"/>
  <c r="BI38" i="24"/>
  <c r="BG38" i="24"/>
  <c r="BG51" i="24" s="1"/>
  <c r="BF38" i="24"/>
  <c r="BE38" i="24"/>
  <c r="BC38" i="24"/>
  <c r="BC51" i="24" s="1"/>
  <c r="BA38" i="24"/>
  <c r="AZ38" i="24"/>
  <c r="AX38" i="24"/>
  <c r="AX51" i="24" s="1"/>
  <c r="AV38" i="24"/>
  <c r="AW38" i="24" s="1"/>
  <c r="AT38" i="24"/>
  <c r="AR38" i="24"/>
  <c r="AS38" i="24" s="1"/>
  <c r="AP38" i="24"/>
  <c r="AN38" i="24"/>
  <c r="AO38" i="24" s="1"/>
  <c r="AL38" i="24"/>
  <c r="AJ38" i="24"/>
  <c r="AK38" i="24" s="1"/>
  <c r="AH38" i="24"/>
  <c r="B38" i="24"/>
  <c r="DY37" i="24"/>
  <c r="DX37" i="24"/>
  <c r="DW37" i="24"/>
  <c r="DV37" i="24"/>
  <c r="DU37" i="24"/>
  <c r="DT37" i="24"/>
  <c r="DS37" i="24"/>
  <c r="DR37" i="24"/>
  <c r="DQ37" i="24"/>
  <c r="DP37" i="24"/>
  <c r="DO37" i="24"/>
  <c r="DN37" i="24"/>
  <c r="DM37" i="24"/>
  <c r="DL37" i="24"/>
  <c r="DK37" i="24"/>
  <c r="DJ37" i="24"/>
  <c r="DI37" i="24"/>
  <c r="DH37" i="24"/>
  <c r="DG37" i="24"/>
  <c r="DF37" i="24"/>
  <c r="DE37" i="24"/>
  <c r="DD37" i="24"/>
  <c r="DC37" i="24"/>
  <c r="DB37" i="24"/>
  <c r="DA37" i="24"/>
  <c r="CZ37" i="24"/>
  <c r="CY37" i="24"/>
  <c r="CO37" i="24"/>
  <c r="CM37" i="24"/>
  <c r="CK37" i="24"/>
  <c r="CI37" i="24"/>
  <c r="CG37" i="24"/>
  <c r="CE37" i="24"/>
  <c r="CC37" i="24"/>
  <c r="CA37" i="24"/>
  <c r="BY37" i="24"/>
  <c r="BW37" i="24"/>
  <c r="BU37" i="24"/>
  <c r="BS37" i="24"/>
  <c r="BQ37" i="24"/>
  <c r="BO37" i="24"/>
  <c r="BM37" i="24"/>
  <c r="BK37" i="24"/>
  <c r="BI37" i="24"/>
  <c r="BG37" i="24"/>
  <c r="BE37" i="24"/>
  <c r="BC37" i="24"/>
  <c r="AZ37" i="24"/>
  <c r="AX37" i="24"/>
  <c r="AV37" i="24"/>
  <c r="AT37" i="24"/>
  <c r="AR37" i="24"/>
  <c r="AP37" i="24"/>
  <c r="AN37" i="24"/>
  <c r="AF37" i="24"/>
  <c r="AE37" i="24"/>
  <c r="AD37" i="24"/>
  <c r="AC37" i="24"/>
  <c r="AB37" i="24"/>
  <c r="AA37" i="24"/>
  <c r="Z37" i="24"/>
  <c r="Y37" i="24"/>
  <c r="X37" i="24"/>
  <c r="W37" i="24"/>
  <c r="V37" i="24"/>
  <c r="U37" i="24"/>
  <c r="T37" i="24"/>
  <c r="S37" i="24"/>
  <c r="R37" i="24"/>
  <c r="Q37" i="24"/>
  <c r="P37" i="24"/>
  <c r="O37" i="24"/>
  <c r="N37" i="24"/>
  <c r="M37" i="24"/>
  <c r="L37" i="24"/>
  <c r="K37" i="24"/>
  <c r="J37" i="24"/>
  <c r="I37" i="24"/>
  <c r="H37" i="24"/>
  <c r="G37" i="24"/>
  <c r="F37" i="24"/>
  <c r="CR34" i="24"/>
  <c r="CO34" i="24"/>
  <c r="CM34" i="24"/>
  <c r="CK34" i="24"/>
  <c r="CI34" i="24"/>
  <c r="CG34" i="24"/>
  <c r="CE34" i="24"/>
  <c r="AF34" i="24"/>
  <c r="AE34" i="24"/>
  <c r="AD34" i="24"/>
  <c r="AC34" i="24"/>
  <c r="AB34" i="24"/>
  <c r="AA34" i="24"/>
  <c r="Z34" i="24"/>
  <c r="Y34" i="24"/>
  <c r="X34" i="24"/>
  <c r="W34" i="24"/>
  <c r="V34" i="24"/>
  <c r="U34" i="24"/>
  <c r="T34" i="24"/>
  <c r="S34" i="24"/>
  <c r="R34" i="24"/>
  <c r="Q34" i="24"/>
  <c r="P34" i="24"/>
  <c r="O34" i="24"/>
  <c r="N34" i="24"/>
  <c r="M34" i="24"/>
  <c r="L34" i="24"/>
  <c r="K34" i="24"/>
  <c r="J34" i="24"/>
  <c r="I34" i="24"/>
  <c r="H34" i="24"/>
  <c r="G34" i="24"/>
  <c r="F34" i="24"/>
  <c r="E34" i="24"/>
  <c r="D34" i="24"/>
  <c r="C34" i="24"/>
  <c r="DN33" i="24"/>
  <c r="DL33" i="24"/>
  <c r="DJ33" i="24"/>
  <c r="DF33" i="24"/>
  <c r="CU33" i="24"/>
  <c r="CO33" i="24"/>
  <c r="CM33" i="24"/>
  <c r="DY33" i="24"/>
  <c r="DX33" i="24"/>
  <c r="CH33" i="24"/>
  <c r="DW33" i="24" s="1"/>
  <c r="CG33" i="24"/>
  <c r="DV33" i="24" s="1"/>
  <c r="CF33" i="24"/>
  <c r="DU33" i="24" s="1"/>
  <c r="CE33" i="24"/>
  <c r="DT33" i="24" s="1"/>
  <c r="CD33" i="24"/>
  <c r="DS33" i="24" s="1"/>
  <c r="CC33" i="24"/>
  <c r="CB33" i="24"/>
  <c r="DR33" i="24" s="1"/>
  <c r="CA33" i="24"/>
  <c r="BZ33" i="24"/>
  <c r="DQ33" i="24" s="1"/>
  <c r="BY33" i="24"/>
  <c r="BX33" i="24"/>
  <c r="DP33" i="24" s="1"/>
  <c r="BW33" i="24"/>
  <c r="BV33" i="24"/>
  <c r="DO33" i="24" s="1"/>
  <c r="BU33" i="24"/>
  <c r="BT33" i="24"/>
  <c r="BS33" i="24"/>
  <c r="BR33" i="24"/>
  <c r="DM33" i="24" s="1"/>
  <c r="BQ33" i="24"/>
  <c r="BP33" i="24"/>
  <c r="BO33" i="24"/>
  <c r="BN33" i="24"/>
  <c r="DK33" i="24" s="1"/>
  <c r="BM33" i="24"/>
  <c r="BL33" i="24"/>
  <c r="BK33" i="24"/>
  <c r="BJ33" i="24"/>
  <c r="DI33" i="24" s="1"/>
  <c r="BI33" i="24"/>
  <c r="BH33" i="24"/>
  <c r="DH33" i="24" s="1"/>
  <c r="BG33" i="24"/>
  <c r="BF33" i="24"/>
  <c r="DG33" i="24" s="1"/>
  <c r="BE33" i="24"/>
  <c r="BD33" i="24"/>
  <c r="BC33" i="24"/>
  <c r="BA33" i="24"/>
  <c r="DE33" i="24" s="1"/>
  <c r="AZ33" i="24"/>
  <c r="AY33" i="24"/>
  <c r="DD33" i="24" s="1"/>
  <c r="AX33" i="24"/>
  <c r="AV33" i="24"/>
  <c r="AW33" i="24" s="1"/>
  <c r="DC33" i="24" s="1"/>
  <c r="AT33" i="24"/>
  <c r="AU33" i="24" s="1"/>
  <c r="DB33" i="24" s="1"/>
  <c r="AR33" i="24"/>
  <c r="AS33" i="24" s="1"/>
  <c r="DA33" i="24" s="1"/>
  <c r="AP33" i="24"/>
  <c r="AQ33" i="24" s="1"/>
  <c r="CZ33" i="24" s="1"/>
  <c r="AN33" i="24"/>
  <c r="AO33" i="24" s="1"/>
  <c r="CY33" i="24" s="1"/>
  <c r="AL33" i="24"/>
  <c r="AM33" i="24" s="1"/>
  <c r="CX33" i="24" s="1"/>
  <c r="AJ33" i="24"/>
  <c r="AK33" i="24" s="1"/>
  <c r="CW33" i="24" s="1"/>
  <c r="AH33" i="24"/>
  <c r="AI33" i="24" s="1"/>
  <c r="CV33" i="24" s="1"/>
  <c r="B33" i="24"/>
  <c r="DX32" i="24"/>
  <c r="DV32" i="24"/>
  <c r="DT32" i="24"/>
  <c r="DR32" i="24"/>
  <c r="DN32" i="24"/>
  <c r="DL32" i="24"/>
  <c r="DJ32" i="24"/>
  <c r="DF32" i="24"/>
  <c r="CU32" i="24"/>
  <c r="CO32" i="24"/>
  <c r="CM32" i="24"/>
  <c r="CK32" i="24"/>
  <c r="DY32" i="24"/>
  <c r="CI32" i="24"/>
  <c r="CH32" i="24"/>
  <c r="DW32" i="24" s="1"/>
  <c r="CG32" i="24"/>
  <c r="CF32" i="24"/>
  <c r="DU32" i="24" s="1"/>
  <c r="CE32" i="24"/>
  <c r="CD32" i="24"/>
  <c r="DS32" i="24" s="1"/>
  <c r="CC32" i="24"/>
  <c r="CB32" i="24"/>
  <c r="CA32" i="24"/>
  <c r="BZ32" i="24"/>
  <c r="DQ32" i="24" s="1"/>
  <c r="BY32" i="24"/>
  <c r="BX32" i="24"/>
  <c r="DP32" i="24" s="1"/>
  <c r="BW32" i="24"/>
  <c r="BV32" i="24"/>
  <c r="DO32" i="24" s="1"/>
  <c r="BU32" i="24"/>
  <c r="BT32" i="24"/>
  <c r="BS32" i="24"/>
  <c r="BR32" i="24"/>
  <c r="DM32" i="24" s="1"/>
  <c r="BQ32" i="24"/>
  <c r="BP32" i="24"/>
  <c r="BO32" i="24"/>
  <c r="BN32" i="24"/>
  <c r="DK32" i="24" s="1"/>
  <c r="BM32" i="24"/>
  <c r="BL32" i="24"/>
  <c r="BK32" i="24"/>
  <c r="BJ32" i="24"/>
  <c r="DI32" i="24" s="1"/>
  <c r="BI32" i="24"/>
  <c r="BH32" i="24"/>
  <c r="DH32" i="24" s="1"/>
  <c r="BG32" i="24"/>
  <c r="BF32" i="24"/>
  <c r="DG32" i="24" s="1"/>
  <c r="BE32" i="24"/>
  <c r="BD32" i="24"/>
  <c r="BC32" i="24"/>
  <c r="BA32" i="24"/>
  <c r="DE32" i="24" s="1"/>
  <c r="AZ32" i="24"/>
  <c r="AY32" i="24"/>
  <c r="DD32" i="24" s="1"/>
  <c r="AX32" i="24"/>
  <c r="AV32" i="24"/>
  <c r="AW32" i="24" s="1"/>
  <c r="DC32" i="24" s="1"/>
  <c r="AT32" i="24"/>
  <c r="AU32" i="24" s="1"/>
  <c r="DB32" i="24" s="1"/>
  <c r="AR32" i="24"/>
  <c r="AS32" i="24" s="1"/>
  <c r="DA32" i="24" s="1"/>
  <c r="AP32" i="24"/>
  <c r="AQ32" i="24" s="1"/>
  <c r="CZ32" i="24" s="1"/>
  <c r="AN32" i="24"/>
  <c r="AO32" i="24" s="1"/>
  <c r="CY32" i="24" s="1"/>
  <c r="AL32" i="24"/>
  <c r="AM32" i="24" s="1"/>
  <c r="CX32" i="24" s="1"/>
  <c r="AJ32" i="24"/>
  <c r="AK32" i="24" s="1"/>
  <c r="CW32" i="24" s="1"/>
  <c r="AH32" i="24"/>
  <c r="AI32" i="24" s="1"/>
  <c r="CV32" i="24" s="1"/>
  <c r="B32" i="24"/>
  <c r="DX31" i="24"/>
  <c r="DV31" i="24"/>
  <c r="DT31" i="24"/>
  <c r="DR31" i="24"/>
  <c r="DN31" i="24"/>
  <c r="DL31" i="24"/>
  <c r="DJ31" i="24"/>
  <c r="DF31" i="24"/>
  <c r="CU31" i="24"/>
  <c r="CO31" i="24"/>
  <c r="CM31" i="24"/>
  <c r="CK31" i="24"/>
  <c r="DY31" i="24"/>
  <c r="CI31" i="24"/>
  <c r="CH31" i="24"/>
  <c r="DW31" i="24" s="1"/>
  <c r="CG31" i="24"/>
  <c r="CF31" i="24"/>
  <c r="DU31" i="24" s="1"/>
  <c r="CE31" i="24"/>
  <c r="CD31" i="24"/>
  <c r="DS31" i="24" s="1"/>
  <c r="CC31" i="24"/>
  <c r="CB31" i="24"/>
  <c r="CA31" i="24"/>
  <c r="BZ31" i="24"/>
  <c r="DQ31" i="24" s="1"/>
  <c r="BY31" i="24"/>
  <c r="BX31" i="24"/>
  <c r="DP31" i="24" s="1"/>
  <c r="BW31" i="24"/>
  <c r="BV31" i="24"/>
  <c r="DO31" i="24" s="1"/>
  <c r="BU31" i="24"/>
  <c r="BT31" i="24"/>
  <c r="BS31" i="24"/>
  <c r="BR31" i="24"/>
  <c r="DM31" i="24" s="1"/>
  <c r="BQ31" i="24"/>
  <c r="BP31" i="24"/>
  <c r="BO31" i="24"/>
  <c r="BN31" i="24"/>
  <c r="DK31" i="24" s="1"/>
  <c r="BM31" i="24"/>
  <c r="BL31" i="24"/>
  <c r="BK31" i="24"/>
  <c r="BJ31" i="24"/>
  <c r="DI31" i="24" s="1"/>
  <c r="BI31" i="24"/>
  <c r="BH31" i="24"/>
  <c r="DH31" i="24" s="1"/>
  <c r="BG31" i="24"/>
  <c r="BF31" i="24"/>
  <c r="DG31" i="24" s="1"/>
  <c r="BE31" i="24"/>
  <c r="BD31" i="24"/>
  <c r="BC31" i="24"/>
  <c r="BA31" i="24"/>
  <c r="DE31" i="24" s="1"/>
  <c r="AZ31" i="24"/>
  <c r="AY31" i="24"/>
  <c r="DD31" i="24" s="1"/>
  <c r="AX31" i="24"/>
  <c r="AV31" i="24"/>
  <c r="AW31" i="24" s="1"/>
  <c r="DC31" i="24" s="1"/>
  <c r="AT31" i="24"/>
  <c r="AU31" i="24" s="1"/>
  <c r="DB31" i="24" s="1"/>
  <c r="AR31" i="24"/>
  <c r="AS31" i="24" s="1"/>
  <c r="DA31" i="24" s="1"/>
  <c r="AP31" i="24"/>
  <c r="AQ31" i="24" s="1"/>
  <c r="CZ31" i="24" s="1"/>
  <c r="AN31" i="24"/>
  <c r="AO31" i="24" s="1"/>
  <c r="CY31" i="24" s="1"/>
  <c r="AL31" i="24"/>
  <c r="AM31" i="24" s="1"/>
  <c r="CX31" i="24" s="1"/>
  <c r="AJ31" i="24"/>
  <c r="AK31" i="24" s="1"/>
  <c r="CW31" i="24" s="1"/>
  <c r="AH31" i="24"/>
  <c r="AI31" i="24" s="1"/>
  <c r="CV31" i="24" s="1"/>
  <c r="B31" i="24"/>
  <c r="DX30" i="24"/>
  <c r="DV30" i="24"/>
  <c r="DT30" i="24"/>
  <c r="DR30" i="24"/>
  <c r="DN30" i="24"/>
  <c r="DL30" i="24"/>
  <c r="DJ30" i="24"/>
  <c r="DF30" i="24"/>
  <c r="CU30" i="24"/>
  <c r="CO30" i="24"/>
  <c r="CM30" i="24"/>
  <c r="CK30" i="24"/>
  <c r="DY30" i="24"/>
  <c r="CI30" i="24"/>
  <c r="CH30" i="24"/>
  <c r="DW30" i="24" s="1"/>
  <c r="CG30" i="24"/>
  <c r="CF30" i="24"/>
  <c r="DU30" i="24" s="1"/>
  <c r="CE30" i="24"/>
  <c r="CD30" i="24"/>
  <c r="DS30" i="24" s="1"/>
  <c r="CC30" i="24"/>
  <c r="CB30" i="24"/>
  <c r="CA30" i="24"/>
  <c r="BZ30" i="24"/>
  <c r="DQ30" i="24" s="1"/>
  <c r="BY30" i="24"/>
  <c r="BX30" i="24"/>
  <c r="DP30" i="24" s="1"/>
  <c r="BW30" i="24"/>
  <c r="BV30" i="24"/>
  <c r="DO30" i="24" s="1"/>
  <c r="BU30" i="24"/>
  <c r="BT30" i="24"/>
  <c r="BS30" i="24"/>
  <c r="BR30" i="24"/>
  <c r="DM30" i="24" s="1"/>
  <c r="BQ30" i="24"/>
  <c r="BP30" i="24"/>
  <c r="BO30" i="24"/>
  <c r="BN30" i="24"/>
  <c r="DK30" i="24" s="1"/>
  <c r="BM30" i="24"/>
  <c r="BL30" i="24"/>
  <c r="BK30" i="24"/>
  <c r="BJ30" i="24"/>
  <c r="DI30" i="24" s="1"/>
  <c r="BI30" i="24"/>
  <c r="BH30" i="24"/>
  <c r="DH30" i="24" s="1"/>
  <c r="BG30" i="24"/>
  <c r="BF30" i="24"/>
  <c r="DG30" i="24" s="1"/>
  <c r="BE30" i="24"/>
  <c r="BD30" i="24"/>
  <c r="BC30" i="24"/>
  <c r="BA30" i="24"/>
  <c r="DE30" i="24" s="1"/>
  <c r="AZ30" i="24"/>
  <c r="AY30" i="24"/>
  <c r="DD30" i="24" s="1"/>
  <c r="AX30" i="24"/>
  <c r="AV30" i="24"/>
  <c r="AW30" i="24" s="1"/>
  <c r="DC30" i="24" s="1"/>
  <c r="AT30" i="24"/>
  <c r="AU30" i="24" s="1"/>
  <c r="DB30" i="24" s="1"/>
  <c r="AR30" i="24"/>
  <c r="AS30" i="24" s="1"/>
  <c r="DA30" i="24" s="1"/>
  <c r="AP30" i="24"/>
  <c r="AQ30" i="24" s="1"/>
  <c r="CZ30" i="24" s="1"/>
  <c r="AN30" i="24"/>
  <c r="AO30" i="24" s="1"/>
  <c r="CY30" i="24" s="1"/>
  <c r="AL30" i="24"/>
  <c r="AM30" i="24" s="1"/>
  <c r="CX30" i="24" s="1"/>
  <c r="AJ30" i="24"/>
  <c r="AK30" i="24" s="1"/>
  <c r="CW30" i="24" s="1"/>
  <c r="AH30" i="24"/>
  <c r="AI30" i="24" s="1"/>
  <c r="CV30" i="24" s="1"/>
  <c r="B30" i="24"/>
  <c r="DX29" i="24"/>
  <c r="DV29" i="24"/>
  <c r="DT29" i="24"/>
  <c r="DR29" i="24"/>
  <c r="DN29" i="24"/>
  <c r="DL29" i="24"/>
  <c r="DJ29" i="24"/>
  <c r="DF29" i="24"/>
  <c r="CU29" i="24"/>
  <c r="CO29" i="24"/>
  <c r="CM29" i="24"/>
  <c r="CK29" i="24"/>
  <c r="DY29" i="24"/>
  <c r="CI29" i="24"/>
  <c r="CH29" i="24"/>
  <c r="DW29" i="24" s="1"/>
  <c r="CG29" i="24"/>
  <c r="CF29" i="24"/>
  <c r="DU29" i="24" s="1"/>
  <c r="CE29" i="24"/>
  <c r="CD29" i="24"/>
  <c r="DS29" i="24" s="1"/>
  <c r="CC29" i="24"/>
  <c r="CB29" i="24"/>
  <c r="CA29" i="24"/>
  <c r="BZ29" i="24"/>
  <c r="DQ29" i="24" s="1"/>
  <c r="BY29" i="24"/>
  <c r="BX29" i="24"/>
  <c r="DP29" i="24" s="1"/>
  <c r="BW29" i="24"/>
  <c r="BV29" i="24"/>
  <c r="DO29" i="24" s="1"/>
  <c r="BU29" i="24"/>
  <c r="BT29" i="24"/>
  <c r="BS29" i="24"/>
  <c r="BR29" i="24"/>
  <c r="DM29" i="24" s="1"/>
  <c r="BQ29" i="24"/>
  <c r="BP29" i="24"/>
  <c r="BO29" i="24"/>
  <c r="BN29" i="24"/>
  <c r="DK29" i="24" s="1"/>
  <c r="BM29" i="24"/>
  <c r="BL29" i="24"/>
  <c r="BK29" i="24"/>
  <c r="BJ29" i="24"/>
  <c r="DI29" i="24" s="1"/>
  <c r="BI29" i="24"/>
  <c r="BH29" i="24"/>
  <c r="DH29" i="24" s="1"/>
  <c r="BG29" i="24"/>
  <c r="BF29" i="24"/>
  <c r="DG29" i="24" s="1"/>
  <c r="BE29" i="24"/>
  <c r="BD29" i="24"/>
  <c r="BC29" i="24"/>
  <c r="BA29" i="24"/>
  <c r="DE29" i="24" s="1"/>
  <c r="AZ29" i="24"/>
  <c r="AY29" i="24"/>
  <c r="DD29" i="24" s="1"/>
  <c r="AX29" i="24"/>
  <c r="AV29" i="24"/>
  <c r="AW29" i="24" s="1"/>
  <c r="DC29" i="24" s="1"/>
  <c r="AT29" i="24"/>
  <c r="AU29" i="24" s="1"/>
  <c r="DB29" i="24" s="1"/>
  <c r="AR29" i="24"/>
  <c r="AS29" i="24" s="1"/>
  <c r="DA29" i="24" s="1"/>
  <c r="AP29" i="24"/>
  <c r="AQ29" i="24" s="1"/>
  <c r="CZ29" i="24" s="1"/>
  <c r="AN29" i="24"/>
  <c r="AO29" i="24" s="1"/>
  <c r="CY29" i="24" s="1"/>
  <c r="AL29" i="24"/>
  <c r="AM29" i="24" s="1"/>
  <c r="CX29" i="24" s="1"/>
  <c r="AJ29" i="24"/>
  <c r="AK29" i="24" s="1"/>
  <c r="CW29" i="24" s="1"/>
  <c r="AH29" i="24"/>
  <c r="AI29" i="24" s="1"/>
  <c r="CV29" i="24" s="1"/>
  <c r="B29" i="24"/>
  <c r="DX28" i="24"/>
  <c r="DV28" i="24"/>
  <c r="DT28" i="24"/>
  <c r="DR28" i="24"/>
  <c r="DN28" i="24"/>
  <c r="DL28" i="24"/>
  <c r="DJ28" i="24"/>
  <c r="DF28" i="24"/>
  <c r="CU28" i="24"/>
  <c r="CO28" i="24"/>
  <c r="CM28" i="24"/>
  <c r="CK28" i="24"/>
  <c r="DY28" i="24"/>
  <c r="CI28" i="24"/>
  <c r="CH28" i="24"/>
  <c r="DW28" i="24" s="1"/>
  <c r="CG28" i="24"/>
  <c r="CF28" i="24"/>
  <c r="DU28" i="24" s="1"/>
  <c r="CE28" i="24"/>
  <c r="CD28" i="24"/>
  <c r="DS28" i="24" s="1"/>
  <c r="CC28" i="24"/>
  <c r="CB28" i="24"/>
  <c r="CA28" i="24"/>
  <c r="BZ28" i="24"/>
  <c r="DQ28" i="24" s="1"/>
  <c r="BY28" i="24"/>
  <c r="BX28" i="24"/>
  <c r="DP28" i="24" s="1"/>
  <c r="BW28" i="24"/>
  <c r="BV28" i="24"/>
  <c r="DO28" i="24" s="1"/>
  <c r="BU28" i="24"/>
  <c r="BT28" i="24"/>
  <c r="BS28" i="24"/>
  <c r="BR28" i="24"/>
  <c r="DM28" i="24" s="1"/>
  <c r="BQ28" i="24"/>
  <c r="BP28" i="24"/>
  <c r="BO28" i="24"/>
  <c r="BN28" i="24"/>
  <c r="DK28" i="24" s="1"/>
  <c r="BM28" i="24"/>
  <c r="BL28" i="24"/>
  <c r="BK28" i="24"/>
  <c r="BJ28" i="24"/>
  <c r="DI28" i="24" s="1"/>
  <c r="BI28" i="24"/>
  <c r="BH28" i="24"/>
  <c r="DH28" i="24" s="1"/>
  <c r="BG28" i="24"/>
  <c r="BF28" i="24"/>
  <c r="DG28" i="24" s="1"/>
  <c r="BE28" i="24"/>
  <c r="BD28" i="24"/>
  <c r="BC28" i="24"/>
  <c r="BA28" i="24"/>
  <c r="DE28" i="24" s="1"/>
  <c r="AZ28" i="24"/>
  <c r="AY28" i="24"/>
  <c r="DD28" i="24" s="1"/>
  <c r="AX28" i="24"/>
  <c r="AV28" i="24"/>
  <c r="AW28" i="24" s="1"/>
  <c r="DC28" i="24" s="1"/>
  <c r="AT28" i="24"/>
  <c r="AU28" i="24" s="1"/>
  <c r="DB28" i="24" s="1"/>
  <c r="AR28" i="24"/>
  <c r="AS28" i="24" s="1"/>
  <c r="DA28" i="24" s="1"/>
  <c r="AP28" i="24"/>
  <c r="AQ28" i="24" s="1"/>
  <c r="CZ28" i="24" s="1"/>
  <c r="AN28" i="24"/>
  <c r="AO28" i="24" s="1"/>
  <c r="CY28" i="24" s="1"/>
  <c r="AL28" i="24"/>
  <c r="AM28" i="24" s="1"/>
  <c r="CX28" i="24" s="1"/>
  <c r="AJ28" i="24"/>
  <c r="AK28" i="24" s="1"/>
  <c r="CW28" i="24" s="1"/>
  <c r="AH28" i="24"/>
  <c r="AI28" i="24" s="1"/>
  <c r="CV28" i="24" s="1"/>
  <c r="B28" i="24"/>
  <c r="DX27" i="24"/>
  <c r="DV27" i="24"/>
  <c r="DT27" i="24"/>
  <c r="DR27" i="24"/>
  <c r="DN27" i="24"/>
  <c r="DL27" i="24"/>
  <c r="DJ27" i="24"/>
  <c r="DF27" i="24"/>
  <c r="CU27" i="24"/>
  <c r="CO27" i="24"/>
  <c r="CM27" i="24"/>
  <c r="CK27" i="24"/>
  <c r="DY27" i="24"/>
  <c r="CI27" i="24"/>
  <c r="CH27" i="24"/>
  <c r="DW27" i="24" s="1"/>
  <c r="CG27" i="24"/>
  <c r="CF27" i="24"/>
  <c r="DU27" i="24" s="1"/>
  <c r="CE27" i="24"/>
  <c r="CD27" i="24"/>
  <c r="DS27" i="24" s="1"/>
  <c r="CC27" i="24"/>
  <c r="CB27" i="24"/>
  <c r="CA27" i="24"/>
  <c r="BZ27" i="24"/>
  <c r="DQ27" i="24" s="1"/>
  <c r="BY27" i="24"/>
  <c r="BX27" i="24"/>
  <c r="DP27" i="24" s="1"/>
  <c r="BW27" i="24"/>
  <c r="BV27" i="24"/>
  <c r="DO27" i="24" s="1"/>
  <c r="BU27" i="24"/>
  <c r="BT27" i="24"/>
  <c r="BS27" i="24"/>
  <c r="BR27" i="24"/>
  <c r="DM27" i="24" s="1"/>
  <c r="BQ27" i="24"/>
  <c r="BP27" i="24"/>
  <c r="BO27" i="24"/>
  <c r="BN27" i="24"/>
  <c r="DK27" i="24" s="1"/>
  <c r="BM27" i="24"/>
  <c r="BL27" i="24"/>
  <c r="BK27" i="24"/>
  <c r="BJ27" i="24"/>
  <c r="DI27" i="24" s="1"/>
  <c r="BI27" i="24"/>
  <c r="BH27" i="24"/>
  <c r="DH27" i="24" s="1"/>
  <c r="BG27" i="24"/>
  <c r="BF27" i="24"/>
  <c r="DG27" i="24" s="1"/>
  <c r="BE27" i="24"/>
  <c r="BD27" i="24"/>
  <c r="BC27" i="24"/>
  <c r="BA27" i="24"/>
  <c r="DE27" i="24" s="1"/>
  <c r="AZ27" i="24"/>
  <c r="AY27" i="24"/>
  <c r="DD27" i="24" s="1"/>
  <c r="AX27" i="24"/>
  <c r="AV27" i="24"/>
  <c r="AW27" i="24" s="1"/>
  <c r="DC27" i="24" s="1"/>
  <c r="AT27" i="24"/>
  <c r="AU27" i="24" s="1"/>
  <c r="DB27" i="24" s="1"/>
  <c r="AR27" i="24"/>
  <c r="AS27" i="24" s="1"/>
  <c r="DA27" i="24" s="1"/>
  <c r="AP27" i="24"/>
  <c r="AQ27" i="24" s="1"/>
  <c r="CZ27" i="24" s="1"/>
  <c r="AN27" i="24"/>
  <c r="AO27" i="24" s="1"/>
  <c r="CY27" i="24" s="1"/>
  <c r="AL27" i="24"/>
  <c r="AM27" i="24" s="1"/>
  <c r="CX27" i="24" s="1"/>
  <c r="AJ27" i="24"/>
  <c r="AK27" i="24" s="1"/>
  <c r="CW27" i="24" s="1"/>
  <c r="AH27" i="24"/>
  <c r="AI27" i="24" s="1"/>
  <c r="CV27" i="24" s="1"/>
  <c r="B27" i="24"/>
  <c r="DX26" i="24"/>
  <c r="DV26" i="24"/>
  <c r="DT26" i="24"/>
  <c r="DL26" i="24"/>
  <c r="CU26" i="24"/>
  <c r="CO26" i="24"/>
  <c r="CM26" i="24"/>
  <c r="CK26" i="24"/>
  <c r="DY26" i="24"/>
  <c r="CI26" i="24"/>
  <c r="CH26" i="24"/>
  <c r="DW26" i="24" s="1"/>
  <c r="CG26" i="24"/>
  <c r="CF26" i="24"/>
  <c r="DU26" i="24" s="1"/>
  <c r="CE26" i="24"/>
  <c r="CD26" i="24"/>
  <c r="DS26" i="24" s="1"/>
  <c r="CC26" i="24"/>
  <c r="CB26" i="24"/>
  <c r="DR26" i="24" s="1"/>
  <c r="CA26" i="24"/>
  <c r="BZ26" i="24"/>
  <c r="DQ26" i="24" s="1"/>
  <c r="BY26" i="24"/>
  <c r="BX26" i="24"/>
  <c r="DP26" i="24" s="1"/>
  <c r="BW26" i="24"/>
  <c r="BV26" i="24"/>
  <c r="DO26" i="24" s="1"/>
  <c r="BU26" i="24"/>
  <c r="BT26" i="24"/>
  <c r="DN26" i="24" s="1"/>
  <c r="BS26" i="24"/>
  <c r="BR26" i="24"/>
  <c r="DM26" i="24" s="1"/>
  <c r="BQ26" i="24"/>
  <c r="BP26" i="24"/>
  <c r="BO26" i="24"/>
  <c r="BN26" i="24"/>
  <c r="DK26" i="24" s="1"/>
  <c r="BM26" i="24"/>
  <c r="BL26" i="24"/>
  <c r="DJ26" i="24" s="1"/>
  <c r="BK26" i="24"/>
  <c r="BJ26" i="24"/>
  <c r="DI26" i="24" s="1"/>
  <c r="BI26" i="24"/>
  <c r="BH26" i="24"/>
  <c r="DH26" i="24" s="1"/>
  <c r="BG26" i="24"/>
  <c r="BF26" i="24"/>
  <c r="DG26" i="24" s="1"/>
  <c r="BE26" i="24"/>
  <c r="BD26" i="24"/>
  <c r="DF26" i="24" s="1"/>
  <c r="BC26" i="24"/>
  <c r="BA26" i="24"/>
  <c r="DE26" i="24" s="1"/>
  <c r="AZ26" i="24"/>
  <c r="AY26" i="24"/>
  <c r="DD26" i="24" s="1"/>
  <c r="AX26" i="24"/>
  <c r="AV26" i="24"/>
  <c r="AW26" i="24" s="1"/>
  <c r="DC26" i="24" s="1"/>
  <c r="AT26" i="24"/>
  <c r="AU26" i="24" s="1"/>
  <c r="DB26" i="24" s="1"/>
  <c r="AR26" i="24"/>
  <c r="AS26" i="24" s="1"/>
  <c r="DA26" i="24" s="1"/>
  <c r="AP26" i="24"/>
  <c r="AQ26" i="24" s="1"/>
  <c r="CZ26" i="24" s="1"/>
  <c r="AN26" i="24"/>
  <c r="AO26" i="24" s="1"/>
  <c r="CY26" i="24" s="1"/>
  <c r="AL26" i="24"/>
  <c r="AM26" i="24" s="1"/>
  <c r="CX26" i="24" s="1"/>
  <c r="AJ26" i="24"/>
  <c r="AK26" i="24" s="1"/>
  <c r="CW26" i="24" s="1"/>
  <c r="AH26" i="24"/>
  <c r="AI26" i="24" s="1"/>
  <c r="CV26" i="24" s="1"/>
  <c r="B26" i="24"/>
  <c r="DX25" i="24"/>
  <c r="DV25" i="24"/>
  <c r="DT25" i="24"/>
  <c r="DN25" i="24"/>
  <c r="DL25" i="24"/>
  <c r="DF25" i="24"/>
  <c r="DD25" i="24"/>
  <c r="CU25" i="24"/>
  <c r="CO25" i="24"/>
  <c r="CM25" i="24"/>
  <c r="CK25" i="24"/>
  <c r="DY25" i="24"/>
  <c r="CI25" i="24"/>
  <c r="CH25" i="24"/>
  <c r="DW25" i="24" s="1"/>
  <c r="CG25" i="24"/>
  <c r="CF25" i="24"/>
  <c r="DU25" i="24" s="1"/>
  <c r="CE25" i="24"/>
  <c r="CD25" i="24"/>
  <c r="DS25" i="24" s="1"/>
  <c r="CC25" i="24"/>
  <c r="CB25" i="24"/>
  <c r="DR25" i="24" s="1"/>
  <c r="CA25" i="24"/>
  <c r="BZ25" i="24"/>
  <c r="DQ25" i="24" s="1"/>
  <c r="BY25" i="24"/>
  <c r="BX25" i="24"/>
  <c r="DP25" i="24" s="1"/>
  <c r="BW25" i="24"/>
  <c r="BV25" i="24"/>
  <c r="DO25" i="24" s="1"/>
  <c r="BU25" i="24"/>
  <c r="BT25" i="24"/>
  <c r="BS25" i="24"/>
  <c r="BR25" i="24"/>
  <c r="DM25" i="24" s="1"/>
  <c r="BQ25" i="24"/>
  <c r="BP25" i="24"/>
  <c r="BO25" i="24"/>
  <c r="BN25" i="24"/>
  <c r="DK25" i="24" s="1"/>
  <c r="BM25" i="24"/>
  <c r="BL25" i="24"/>
  <c r="DJ25" i="24" s="1"/>
  <c r="BK25" i="24"/>
  <c r="BJ25" i="24"/>
  <c r="DI25" i="24" s="1"/>
  <c r="BI25" i="24"/>
  <c r="BH25" i="24"/>
  <c r="DH25" i="24" s="1"/>
  <c r="BG25" i="24"/>
  <c r="BF25" i="24"/>
  <c r="DG25" i="24" s="1"/>
  <c r="BE25" i="24"/>
  <c r="BD25" i="24"/>
  <c r="BC25" i="24"/>
  <c r="BA25" i="24"/>
  <c r="DE25" i="24" s="1"/>
  <c r="AZ25" i="24"/>
  <c r="AY25" i="24"/>
  <c r="AX25" i="24"/>
  <c r="AV25" i="24"/>
  <c r="AW25" i="24" s="1"/>
  <c r="DC25" i="24" s="1"/>
  <c r="AT25" i="24"/>
  <c r="AU25" i="24" s="1"/>
  <c r="DB25" i="24" s="1"/>
  <c r="AR25" i="24"/>
  <c r="AS25" i="24" s="1"/>
  <c r="DA25" i="24" s="1"/>
  <c r="AP25" i="24"/>
  <c r="AQ25" i="24" s="1"/>
  <c r="CZ25" i="24" s="1"/>
  <c r="AN25" i="24"/>
  <c r="AO25" i="24" s="1"/>
  <c r="CY25" i="24" s="1"/>
  <c r="AL25" i="24"/>
  <c r="AM25" i="24" s="1"/>
  <c r="CX25" i="24" s="1"/>
  <c r="AJ25" i="24"/>
  <c r="AK25" i="24" s="1"/>
  <c r="CW25" i="24" s="1"/>
  <c r="AH25" i="24"/>
  <c r="AI25" i="24" s="1"/>
  <c r="CV25" i="24" s="1"/>
  <c r="B25" i="24"/>
  <c r="DX24" i="24"/>
  <c r="DV24" i="24"/>
  <c r="DT24" i="24"/>
  <c r="DR24" i="24"/>
  <c r="DP24" i="24"/>
  <c r="DN24" i="24"/>
  <c r="DL24" i="24"/>
  <c r="DJ24" i="24"/>
  <c r="DH24" i="24"/>
  <c r="DF24" i="24"/>
  <c r="CU24" i="24"/>
  <c r="CO24" i="24"/>
  <c r="CM24" i="24"/>
  <c r="CK24" i="24"/>
  <c r="DY24" i="24"/>
  <c r="CI24" i="24"/>
  <c r="CH24" i="24"/>
  <c r="DW24" i="24" s="1"/>
  <c r="CG24" i="24"/>
  <c r="CF24" i="24"/>
  <c r="DU24" i="24" s="1"/>
  <c r="CE24" i="24"/>
  <c r="CD24" i="24"/>
  <c r="DS24" i="24" s="1"/>
  <c r="CC24" i="24"/>
  <c r="CB24" i="24"/>
  <c r="CA24" i="24"/>
  <c r="BZ24" i="24"/>
  <c r="DQ24" i="24" s="1"/>
  <c r="BY24" i="24"/>
  <c r="BX24" i="24"/>
  <c r="BW24" i="24"/>
  <c r="BV24" i="24"/>
  <c r="DO24" i="24" s="1"/>
  <c r="BU24" i="24"/>
  <c r="BT24" i="24"/>
  <c r="BS24" i="24"/>
  <c r="BR24" i="24"/>
  <c r="DM24" i="24" s="1"/>
  <c r="BQ24" i="24"/>
  <c r="BP24" i="24"/>
  <c r="BO24" i="24"/>
  <c r="BN24" i="24"/>
  <c r="DK24" i="24" s="1"/>
  <c r="BM24" i="24"/>
  <c r="BL24" i="24"/>
  <c r="BK24" i="24"/>
  <c r="BJ24" i="24"/>
  <c r="DI24" i="24" s="1"/>
  <c r="BI24" i="24"/>
  <c r="BH24" i="24"/>
  <c r="BG24" i="24"/>
  <c r="BF24" i="24"/>
  <c r="DG24" i="24" s="1"/>
  <c r="BE24" i="24"/>
  <c r="BD24" i="24"/>
  <c r="BC24" i="24"/>
  <c r="BA24" i="24"/>
  <c r="DE24" i="24" s="1"/>
  <c r="AZ24" i="24"/>
  <c r="AY24" i="24"/>
  <c r="DD24" i="24" s="1"/>
  <c r="AX24" i="24"/>
  <c r="AV24" i="24"/>
  <c r="AW24" i="24" s="1"/>
  <c r="DC24" i="24" s="1"/>
  <c r="AT24" i="24"/>
  <c r="AU24" i="24" s="1"/>
  <c r="DB24" i="24" s="1"/>
  <c r="AR24" i="24"/>
  <c r="AS24" i="24" s="1"/>
  <c r="DA24" i="24" s="1"/>
  <c r="AP24" i="24"/>
  <c r="AQ24" i="24" s="1"/>
  <c r="CZ24" i="24" s="1"/>
  <c r="AN24" i="24"/>
  <c r="AO24" i="24" s="1"/>
  <c r="CY24" i="24" s="1"/>
  <c r="AL24" i="24"/>
  <c r="AM24" i="24" s="1"/>
  <c r="CX24" i="24" s="1"/>
  <c r="AJ24" i="24"/>
  <c r="AK24" i="24" s="1"/>
  <c r="CW24" i="24" s="1"/>
  <c r="AH24" i="24"/>
  <c r="AI24" i="24" s="1"/>
  <c r="CV24" i="24" s="1"/>
  <c r="B24" i="24"/>
  <c r="DX23" i="24"/>
  <c r="DR23" i="24"/>
  <c r="DD23" i="24"/>
  <c r="CU23" i="24"/>
  <c r="CO23" i="24"/>
  <c r="CM23" i="24"/>
  <c r="CK23" i="24"/>
  <c r="CI23" i="24"/>
  <c r="DY23" i="24" s="1"/>
  <c r="CG23" i="24"/>
  <c r="CE23" i="24"/>
  <c r="CF23" i="24" s="1"/>
  <c r="DU23" i="24" s="1"/>
  <c r="CC23" i="24"/>
  <c r="CD23" i="24" s="1"/>
  <c r="DS23" i="24" s="1"/>
  <c r="CA23" i="24"/>
  <c r="CB23" i="24" s="1"/>
  <c r="BY23" i="24"/>
  <c r="BZ23" i="24" s="1"/>
  <c r="DQ23" i="24" s="1"/>
  <c r="BW23" i="24"/>
  <c r="BX23" i="24" s="1"/>
  <c r="DP23" i="24" s="1"/>
  <c r="BV23" i="24"/>
  <c r="DO23" i="24" s="1"/>
  <c r="BU23" i="24"/>
  <c r="BS23" i="24"/>
  <c r="BT23" i="24" s="1"/>
  <c r="DN23" i="24" s="1"/>
  <c r="BQ23" i="24"/>
  <c r="BR23" i="24" s="1"/>
  <c r="DM23" i="24" s="1"/>
  <c r="BO23" i="24"/>
  <c r="BP23" i="24" s="1"/>
  <c r="BM23" i="24"/>
  <c r="BN23" i="24" s="1"/>
  <c r="DK23" i="24" s="1"/>
  <c r="BK23" i="24"/>
  <c r="BL23" i="24" s="1"/>
  <c r="DJ23" i="24" s="1"/>
  <c r="BI23" i="24"/>
  <c r="BJ23" i="24" s="1"/>
  <c r="DI23" i="24" s="1"/>
  <c r="BG23" i="24"/>
  <c r="BH23" i="24" s="1"/>
  <c r="DH23" i="24" s="1"/>
  <c r="BF23" i="24"/>
  <c r="DG23" i="24" s="1"/>
  <c r="BE23" i="24"/>
  <c r="BC23" i="24"/>
  <c r="BD23" i="24" s="1"/>
  <c r="DF23" i="24" s="1"/>
  <c r="AZ23" i="24"/>
  <c r="BA23" i="24" s="1"/>
  <c r="DE23" i="24" s="1"/>
  <c r="AX23" i="24"/>
  <c r="AY23" i="24" s="1"/>
  <c r="AV23" i="24"/>
  <c r="AW23" i="24" s="1"/>
  <c r="DC23" i="24" s="1"/>
  <c r="AT23" i="24"/>
  <c r="AU23" i="24" s="1"/>
  <c r="DB23" i="24" s="1"/>
  <c r="AR23" i="24"/>
  <c r="AS23" i="24" s="1"/>
  <c r="DA23" i="24" s="1"/>
  <c r="AP23" i="24"/>
  <c r="AQ23" i="24" s="1"/>
  <c r="CZ23" i="24" s="1"/>
  <c r="AN23" i="24"/>
  <c r="AO23" i="24" s="1"/>
  <c r="CY23" i="24" s="1"/>
  <c r="AL23" i="24"/>
  <c r="AM23" i="24" s="1"/>
  <c r="CX23" i="24" s="1"/>
  <c r="AJ23" i="24"/>
  <c r="AK23" i="24" s="1"/>
  <c r="CW23" i="24" s="1"/>
  <c r="AH23" i="24"/>
  <c r="AI23" i="24" s="1"/>
  <c r="CV23" i="24" s="1"/>
  <c r="B23" i="24"/>
  <c r="DV22" i="24"/>
  <c r="DN22" i="24"/>
  <c r="DJ22" i="24"/>
  <c r="CU22" i="24"/>
  <c r="CO22" i="24"/>
  <c r="CM22" i="24"/>
  <c r="CK22" i="24"/>
  <c r="CI22" i="24"/>
  <c r="CG22" i="24"/>
  <c r="CH22" i="24" s="1"/>
  <c r="DW22" i="24" s="1"/>
  <c r="CE22" i="24"/>
  <c r="CD22" i="24"/>
  <c r="DS22" i="24" s="1"/>
  <c r="CC22" i="24"/>
  <c r="CA22" i="24"/>
  <c r="CB22" i="24" s="1"/>
  <c r="DR22" i="24" s="1"/>
  <c r="BY22" i="24"/>
  <c r="BZ22" i="24" s="1"/>
  <c r="DQ22" i="24" s="1"/>
  <c r="BW22" i="24"/>
  <c r="BX22" i="24" s="1"/>
  <c r="DP22" i="24" s="1"/>
  <c r="BU22" i="24"/>
  <c r="BV22" i="24" s="1"/>
  <c r="DO22" i="24" s="1"/>
  <c r="BS22" i="24"/>
  <c r="BT22" i="24" s="1"/>
  <c r="BQ22" i="24"/>
  <c r="BR22" i="24" s="1"/>
  <c r="DM22" i="24" s="1"/>
  <c r="BO22" i="24"/>
  <c r="BN22" i="24"/>
  <c r="DK22" i="24" s="1"/>
  <c r="BM22" i="24"/>
  <c r="BK22" i="24"/>
  <c r="BL22" i="24" s="1"/>
  <c r="BI22" i="24"/>
  <c r="BJ22" i="24" s="1"/>
  <c r="DI22" i="24" s="1"/>
  <c r="BG22" i="24"/>
  <c r="BH22" i="24" s="1"/>
  <c r="DH22" i="24" s="1"/>
  <c r="BE22" i="24"/>
  <c r="BF22" i="24" s="1"/>
  <c r="DG22" i="24" s="1"/>
  <c r="BC22" i="24"/>
  <c r="BD22" i="24" s="1"/>
  <c r="DF22" i="24" s="1"/>
  <c r="AZ22" i="24"/>
  <c r="BA22" i="24" s="1"/>
  <c r="DE22" i="24" s="1"/>
  <c r="AX22" i="24"/>
  <c r="AY22" i="24" s="1"/>
  <c r="DD22" i="24" s="1"/>
  <c r="AV22" i="24"/>
  <c r="AW22" i="24" s="1"/>
  <c r="DC22" i="24" s="1"/>
  <c r="AT22" i="24"/>
  <c r="AU22" i="24" s="1"/>
  <c r="DB22" i="24" s="1"/>
  <c r="AR22" i="24"/>
  <c r="AS22" i="24" s="1"/>
  <c r="DA22" i="24" s="1"/>
  <c r="AP22" i="24"/>
  <c r="AQ22" i="24" s="1"/>
  <c r="CZ22" i="24" s="1"/>
  <c r="AN22" i="24"/>
  <c r="AO22" i="24" s="1"/>
  <c r="CY22" i="24" s="1"/>
  <c r="AL22" i="24"/>
  <c r="AM22" i="24" s="1"/>
  <c r="CX22" i="24" s="1"/>
  <c r="AJ22" i="24"/>
  <c r="AK22" i="24" s="1"/>
  <c r="CW22" i="24" s="1"/>
  <c r="AH22" i="24"/>
  <c r="AI22" i="24" s="1"/>
  <c r="CV22" i="24" s="1"/>
  <c r="B22" i="24"/>
  <c r="CU21" i="24"/>
  <c r="CO21" i="24"/>
  <c r="CM21" i="24"/>
  <c r="CK21" i="24"/>
  <c r="CI21" i="24"/>
  <c r="CG21" i="24"/>
  <c r="CH21" i="24" s="1"/>
  <c r="DW21" i="24" s="1"/>
  <c r="CE21" i="24"/>
  <c r="CC21" i="24"/>
  <c r="CA21" i="24"/>
  <c r="BZ21" i="24"/>
  <c r="BY21" i="24"/>
  <c r="BW21" i="24"/>
  <c r="BU21" i="24"/>
  <c r="BS21" i="24"/>
  <c r="BQ21" i="24"/>
  <c r="BO21" i="24"/>
  <c r="BM21" i="24"/>
  <c r="BK21" i="24"/>
  <c r="BJ21" i="24"/>
  <c r="BI21" i="24"/>
  <c r="BG21" i="24"/>
  <c r="BE21" i="24"/>
  <c r="BC21" i="24"/>
  <c r="AZ21" i="24"/>
  <c r="AX21" i="24"/>
  <c r="AV21" i="24"/>
  <c r="AT21" i="24"/>
  <c r="AR21" i="24"/>
  <c r="AS21" i="24" s="1"/>
  <c r="AP21" i="24"/>
  <c r="AN21" i="24"/>
  <c r="AL21" i="24"/>
  <c r="AJ21" i="24"/>
  <c r="AH21" i="24"/>
  <c r="B21" i="24"/>
  <c r="DY20" i="24"/>
  <c r="DX20" i="24"/>
  <c r="DW20" i="24"/>
  <c r="DV20" i="24"/>
  <c r="DU20" i="24"/>
  <c r="DT20" i="24"/>
  <c r="DS20" i="24"/>
  <c r="DR20" i="24"/>
  <c r="DQ20" i="24"/>
  <c r="DP20" i="24"/>
  <c r="DO20" i="24"/>
  <c r="DN20" i="24"/>
  <c r="DM20" i="24"/>
  <c r="DL20" i="24"/>
  <c r="DK20" i="24"/>
  <c r="DJ20" i="24"/>
  <c r="DI20" i="24"/>
  <c r="DH20" i="24"/>
  <c r="DG20" i="24"/>
  <c r="DF20" i="24"/>
  <c r="DE20" i="24"/>
  <c r="DD20" i="24"/>
  <c r="DC20" i="24"/>
  <c r="DB20" i="24"/>
  <c r="DA20" i="24"/>
  <c r="CZ20" i="24"/>
  <c r="CY20" i="24"/>
  <c r="CO20" i="24"/>
  <c r="CM20" i="24"/>
  <c r="CK20" i="24"/>
  <c r="CI20" i="24"/>
  <c r="CG20" i="24"/>
  <c r="CE20" i="24"/>
  <c r="CC20" i="24"/>
  <c r="CA20" i="24"/>
  <c r="BY20" i="24"/>
  <c r="BW20" i="24"/>
  <c r="BU20" i="24"/>
  <c r="BS20" i="24"/>
  <c r="BQ20" i="24"/>
  <c r="BO20" i="24"/>
  <c r="BM20" i="24"/>
  <c r="BK20" i="24"/>
  <c r="BI20" i="24"/>
  <c r="BG20" i="24"/>
  <c r="BE20" i="24"/>
  <c r="BC20" i="24"/>
  <c r="AZ20" i="24"/>
  <c r="AX20" i="24"/>
  <c r="AV20" i="24"/>
  <c r="AT20" i="24"/>
  <c r="AR20" i="24"/>
  <c r="AP20" i="24"/>
  <c r="AN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F20" i="24"/>
  <c r="CR17" i="24"/>
  <c r="CO17" i="24"/>
  <c r="CM17" i="24"/>
  <c r="CK17" i="24"/>
  <c r="CI17" i="24"/>
  <c r="CG17" i="24"/>
  <c r="CE17" i="24"/>
  <c r="AF17" i="24"/>
  <c r="AE17" i="24"/>
  <c r="AD17" i="24"/>
  <c r="AC17" i="24"/>
  <c r="AB17" i="24"/>
  <c r="AA17" i="24"/>
  <c r="Z17" i="24"/>
  <c r="Y17" i="24"/>
  <c r="X17" i="24"/>
  <c r="W17" i="24"/>
  <c r="V17" i="24"/>
  <c r="U17" i="24"/>
  <c r="T17" i="24"/>
  <c r="S17" i="24"/>
  <c r="R17" i="24"/>
  <c r="Q17" i="24"/>
  <c r="P17" i="24"/>
  <c r="O17" i="24"/>
  <c r="N17" i="24"/>
  <c r="DY16" i="24"/>
  <c r="DP16" i="24"/>
  <c r="DO16" i="24"/>
  <c r="DM16" i="24"/>
  <c r="DK16" i="24"/>
  <c r="DE16" i="24"/>
  <c r="CU16" i="24"/>
  <c r="CO16" i="24"/>
  <c r="CP16" i="24" s="1"/>
  <c r="CN16" i="24"/>
  <c r="CM16" i="24"/>
  <c r="CK16" i="24"/>
  <c r="CL16" i="24" s="1"/>
  <c r="CJ16" i="24"/>
  <c r="CI16" i="24"/>
  <c r="DX16" i="24" s="1"/>
  <c r="CG16" i="24"/>
  <c r="CE16" i="24"/>
  <c r="CF16" i="24" s="1"/>
  <c r="DU16" i="24" s="1"/>
  <c r="CC16" i="24"/>
  <c r="CD16" i="24" s="1"/>
  <c r="DS16" i="24" s="1"/>
  <c r="CA16" i="24"/>
  <c r="CB16" i="24" s="1"/>
  <c r="DR16" i="24" s="1"/>
  <c r="BY16" i="24"/>
  <c r="BZ16" i="24" s="1"/>
  <c r="DQ16" i="24" s="1"/>
  <c r="BX16" i="24"/>
  <c r="BW16" i="24"/>
  <c r="BU16" i="24"/>
  <c r="BV16" i="24" s="1"/>
  <c r="BT16" i="24"/>
  <c r="DN16" i="24" s="1"/>
  <c r="BS16" i="24"/>
  <c r="BQ16" i="24"/>
  <c r="BR16" i="24" s="1"/>
  <c r="BO16" i="24"/>
  <c r="BM16" i="24"/>
  <c r="BN16" i="24" s="1"/>
  <c r="BK16" i="24"/>
  <c r="BL16" i="24" s="1"/>
  <c r="DJ16" i="24" s="1"/>
  <c r="BI16" i="24"/>
  <c r="BJ16" i="24" s="1"/>
  <c r="DI16" i="24" s="1"/>
  <c r="BH16" i="24"/>
  <c r="DH16" i="24" s="1"/>
  <c r="BG16" i="24"/>
  <c r="BE16" i="24"/>
  <c r="BF16" i="24" s="1"/>
  <c r="DG16" i="24" s="1"/>
  <c r="BD16" i="24"/>
  <c r="DF16" i="24" s="1"/>
  <c r="BC16" i="24"/>
  <c r="AZ16" i="24"/>
  <c r="BA16" i="24" s="1"/>
  <c r="AX16" i="24"/>
  <c r="AY16" i="24" s="1"/>
  <c r="DD16" i="24" s="1"/>
  <c r="AV16" i="24"/>
  <c r="AW16" i="24" s="1"/>
  <c r="DC16" i="24" s="1"/>
  <c r="AT16" i="24"/>
  <c r="AU16" i="24" s="1"/>
  <c r="DB16" i="24" s="1"/>
  <c r="AR16" i="24"/>
  <c r="AS16" i="24" s="1"/>
  <c r="DA16" i="24" s="1"/>
  <c r="AP16" i="24"/>
  <c r="AQ16" i="24" s="1"/>
  <c r="CZ16" i="24" s="1"/>
  <c r="AN16" i="24"/>
  <c r="AO16" i="24" s="1"/>
  <c r="CY16" i="24" s="1"/>
  <c r="AL16" i="24"/>
  <c r="AM16" i="24" s="1"/>
  <c r="CX16" i="24" s="1"/>
  <c r="AJ16" i="24"/>
  <c r="AK16" i="24" s="1"/>
  <c r="CW16" i="24" s="1"/>
  <c r="AH16" i="24"/>
  <c r="CV16" i="24" s="1"/>
  <c r="B16" i="24"/>
  <c r="DQ15" i="24"/>
  <c r="DL15" i="24"/>
  <c r="DG15" i="24"/>
  <c r="CU15" i="24"/>
  <c r="CO15" i="24"/>
  <c r="CP15" i="24" s="1"/>
  <c r="CM15" i="24"/>
  <c r="CN15" i="24" s="1"/>
  <c r="CK15" i="24"/>
  <c r="CL15" i="24" s="1"/>
  <c r="CI15" i="24"/>
  <c r="CJ15" i="24" s="1"/>
  <c r="DY15" i="24" s="1"/>
  <c r="CG15" i="24"/>
  <c r="CF15" i="24"/>
  <c r="DU15" i="24" s="1"/>
  <c r="CE15" i="24"/>
  <c r="DT15" i="24" s="1"/>
  <c r="CC15" i="24"/>
  <c r="CD15" i="24" s="1"/>
  <c r="DS15" i="24" s="1"/>
  <c r="CB15" i="24"/>
  <c r="DR15" i="24" s="1"/>
  <c r="CA15" i="24"/>
  <c r="BY15" i="24"/>
  <c r="BZ15" i="24" s="1"/>
  <c r="BW15" i="24"/>
  <c r="BX15" i="24" s="1"/>
  <c r="DP15" i="24" s="1"/>
  <c r="BU15" i="24"/>
  <c r="BV15" i="24" s="1"/>
  <c r="DO15" i="24" s="1"/>
  <c r="BS15" i="24"/>
  <c r="BT15" i="24" s="1"/>
  <c r="DN15" i="24" s="1"/>
  <c r="BQ15" i="24"/>
  <c r="BR15" i="24" s="1"/>
  <c r="DM15" i="24" s="1"/>
  <c r="BP15" i="24"/>
  <c r="BO15" i="24"/>
  <c r="BM15" i="24"/>
  <c r="BN15" i="24" s="1"/>
  <c r="DK15" i="24" s="1"/>
  <c r="BL15" i="24"/>
  <c r="DJ15" i="24" s="1"/>
  <c r="BK15" i="24"/>
  <c r="BI15" i="24"/>
  <c r="BJ15" i="24" s="1"/>
  <c r="DI15" i="24" s="1"/>
  <c r="BG15" i="24"/>
  <c r="BH15" i="24" s="1"/>
  <c r="DH15" i="24" s="1"/>
  <c r="BE15" i="24"/>
  <c r="BF15" i="24" s="1"/>
  <c r="BC15" i="24"/>
  <c r="BD15" i="24" s="1"/>
  <c r="DF15" i="24" s="1"/>
  <c r="AZ15" i="24"/>
  <c r="BA15" i="24" s="1"/>
  <c r="DE15" i="24" s="1"/>
  <c r="AY15" i="24"/>
  <c r="DD15" i="24" s="1"/>
  <c r="AX15" i="24"/>
  <c r="AV15" i="24"/>
  <c r="AW15" i="24" s="1"/>
  <c r="DC15" i="24" s="1"/>
  <c r="AT15" i="24"/>
  <c r="AU15" i="24" s="1"/>
  <c r="DB15" i="24" s="1"/>
  <c r="AR15" i="24"/>
  <c r="AS15" i="24" s="1"/>
  <c r="DA15" i="24" s="1"/>
  <c r="AP15" i="24"/>
  <c r="AQ15" i="24" s="1"/>
  <c r="CZ15" i="24" s="1"/>
  <c r="AN15" i="24"/>
  <c r="AO15" i="24" s="1"/>
  <c r="CY15" i="24" s="1"/>
  <c r="AL15" i="24"/>
  <c r="AM15" i="24" s="1"/>
  <c r="CX15" i="24" s="1"/>
  <c r="AJ15" i="24"/>
  <c r="AK15" i="24" s="1"/>
  <c r="CW15" i="24" s="1"/>
  <c r="AH15" i="24"/>
  <c r="CV15" i="24" s="1"/>
  <c r="B15" i="24"/>
  <c r="DP14" i="24"/>
  <c r="DO14" i="24"/>
  <c r="DM14" i="24"/>
  <c r="DK14" i="24"/>
  <c r="DI14" i="24"/>
  <c r="DE14" i="24"/>
  <c r="CU14" i="24"/>
  <c r="CO14" i="24"/>
  <c r="CP14" i="24" s="1"/>
  <c r="CN14" i="24"/>
  <c r="CM14" i="24"/>
  <c r="CK14" i="24"/>
  <c r="CL14" i="24" s="1"/>
  <c r="CJ14" i="24"/>
  <c r="DY14" i="24" s="1"/>
  <c r="CI14" i="24"/>
  <c r="DX14" i="24" s="1"/>
  <c r="CG14" i="24"/>
  <c r="CE14" i="24"/>
  <c r="CF14" i="24" s="1"/>
  <c r="DU14" i="24" s="1"/>
  <c r="CC14" i="24"/>
  <c r="CD14" i="24" s="1"/>
  <c r="DS14" i="24" s="1"/>
  <c r="CA14" i="24"/>
  <c r="CB14" i="24" s="1"/>
  <c r="DR14" i="24" s="1"/>
  <c r="BY14" i="24"/>
  <c r="BZ14" i="24" s="1"/>
  <c r="DQ14" i="24" s="1"/>
  <c r="BX14" i="24"/>
  <c r="BW14" i="24"/>
  <c r="BU14" i="24"/>
  <c r="BV14" i="24" s="1"/>
  <c r="BT14" i="24"/>
  <c r="DN14" i="24" s="1"/>
  <c r="BS14" i="24"/>
  <c r="BQ14" i="24"/>
  <c r="BR14" i="24" s="1"/>
  <c r="BO14" i="24"/>
  <c r="BM14" i="24"/>
  <c r="BN14" i="24" s="1"/>
  <c r="BK14" i="24"/>
  <c r="BL14" i="24" s="1"/>
  <c r="DJ14" i="24" s="1"/>
  <c r="BI14" i="24"/>
  <c r="BJ14" i="24" s="1"/>
  <c r="BH14" i="24"/>
  <c r="DH14" i="24" s="1"/>
  <c r="BG14" i="24"/>
  <c r="BE14" i="24"/>
  <c r="BF14" i="24" s="1"/>
  <c r="DG14" i="24" s="1"/>
  <c r="BD14" i="24"/>
  <c r="DF14" i="24" s="1"/>
  <c r="BC14" i="24"/>
  <c r="AZ14" i="24"/>
  <c r="BA14" i="24" s="1"/>
  <c r="AX14" i="24"/>
  <c r="AY14" i="24" s="1"/>
  <c r="DD14" i="24" s="1"/>
  <c r="AV14" i="24"/>
  <c r="AW14" i="24" s="1"/>
  <c r="DC14" i="24" s="1"/>
  <c r="AT14" i="24"/>
  <c r="AU14" i="24" s="1"/>
  <c r="DB14" i="24" s="1"/>
  <c r="AR14" i="24"/>
  <c r="AS14" i="24" s="1"/>
  <c r="DA14" i="24" s="1"/>
  <c r="AP14" i="24"/>
  <c r="AQ14" i="24" s="1"/>
  <c r="CZ14" i="24" s="1"/>
  <c r="AN14" i="24"/>
  <c r="AO14" i="24" s="1"/>
  <c r="CY14" i="24" s="1"/>
  <c r="AL14" i="24"/>
  <c r="AM14" i="24" s="1"/>
  <c r="CX14" i="24" s="1"/>
  <c r="AJ14" i="24"/>
  <c r="AK14" i="24" s="1"/>
  <c r="CW14" i="24" s="1"/>
  <c r="AH14" i="24"/>
  <c r="CV14" i="24" s="1"/>
  <c r="B14" i="24"/>
  <c r="DL13" i="24"/>
  <c r="DG13" i="24"/>
  <c r="CU13" i="24"/>
  <c r="CO13" i="24"/>
  <c r="CP13" i="24" s="1"/>
  <c r="CM13" i="24"/>
  <c r="CN13" i="24" s="1"/>
  <c r="CK13" i="24"/>
  <c r="CL13" i="24" s="1"/>
  <c r="CI13" i="24"/>
  <c r="CJ13" i="24" s="1"/>
  <c r="DY13" i="24" s="1"/>
  <c r="CH13" i="24"/>
  <c r="DW13" i="24" s="1"/>
  <c r="CG13" i="24"/>
  <c r="DV13" i="24" s="1"/>
  <c r="CE13" i="24"/>
  <c r="DT13" i="24" s="1"/>
  <c r="CD13" i="24"/>
  <c r="DS13" i="24" s="1"/>
  <c r="CC13" i="24"/>
  <c r="CA13" i="24"/>
  <c r="CB13" i="24" s="1"/>
  <c r="DR13" i="24" s="1"/>
  <c r="BZ13" i="24"/>
  <c r="DQ13" i="24" s="1"/>
  <c r="BY13" i="24"/>
  <c r="BW13" i="24"/>
  <c r="BX13" i="24" s="1"/>
  <c r="DP13" i="24" s="1"/>
  <c r="BV13" i="24"/>
  <c r="DO13" i="24" s="1"/>
  <c r="BU13" i="24"/>
  <c r="BS13" i="24"/>
  <c r="BT13" i="24" s="1"/>
  <c r="DN13" i="24" s="1"/>
  <c r="BR13" i="24"/>
  <c r="DM13" i="24" s="1"/>
  <c r="BQ13" i="24"/>
  <c r="BO13" i="24"/>
  <c r="BP13" i="24" s="1"/>
  <c r="BN13" i="24"/>
  <c r="DK13" i="24" s="1"/>
  <c r="BM13" i="24"/>
  <c r="BK13" i="24"/>
  <c r="BL13" i="24" s="1"/>
  <c r="DJ13" i="24" s="1"/>
  <c r="BJ13" i="24"/>
  <c r="DI13" i="24" s="1"/>
  <c r="BI13" i="24"/>
  <c r="BG13" i="24"/>
  <c r="BH13" i="24" s="1"/>
  <c r="DH13" i="24" s="1"/>
  <c r="BF13" i="24"/>
  <c r="BE13" i="24"/>
  <c r="BC13" i="24"/>
  <c r="BD13" i="24" s="1"/>
  <c r="DF13" i="24" s="1"/>
  <c r="BA13" i="24"/>
  <c r="DE13" i="24" s="1"/>
  <c r="AZ13" i="24"/>
  <c r="AX13" i="24"/>
  <c r="AY13" i="24" s="1"/>
  <c r="DD13" i="24" s="1"/>
  <c r="AV13" i="24"/>
  <c r="AW13" i="24" s="1"/>
  <c r="DC13" i="24" s="1"/>
  <c r="AT13" i="24"/>
  <c r="AU13" i="24" s="1"/>
  <c r="DB13" i="24" s="1"/>
  <c r="AR13" i="24"/>
  <c r="AS13" i="24" s="1"/>
  <c r="DA13" i="24" s="1"/>
  <c r="AP13" i="24"/>
  <c r="AQ13" i="24" s="1"/>
  <c r="CZ13" i="24" s="1"/>
  <c r="AN13" i="24"/>
  <c r="AO13" i="24" s="1"/>
  <c r="CY13" i="24" s="1"/>
  <c r="AL13" i="24"/>
  <c r="AM13" i="24" s="1"/>
  <c r="CX13" i="24" s="1"/>
  <c r="AJ13" i="24"/>
  <c r="AK13" i="24" s="1"/>
  <c r="CW13" i="24" s="1"/>
  <c r="AH13" i="24"/>
  <c r="CV13" i="24" s="1"/>
  <c r="B13" i="24"/>
  <c r="DV12" i="24"/>
  <c r="DF12" i="24"/>
  <c r="CU12" i="24"/>
  <c r="CP12" i="24"/>
  <c r="CO12" i="24"/>
  <c r="CM12" i="24"/>
  <c r="CN12" i="24" s="1"/>
  <c r="CL12" i="24"/>
  <c r="CK12" i="24"/>
  <c r="CI12" i="24"/>
  <c r="DX12" i="24" s="1"/>
  <c r="CH12" i="24"/>
  <c r="DW12" i="24" s="1"/>
  <c r="CG12" i="24"/>
  <c r="CE12" i="24"/>
  <c r="DT12" i="24" s="1"/>
  <c r="CD12" i="24"/>
  <c r="DS12" i="24" s="1"/>
  <c r="CC12" i="24"/>
  <c r="CA12" i="24"/>
  <c r="CB12" i="24" s="1"/>
  <c r="DR12" i="24" s="1"/>
  <c r="BZ12" i="24"/>
  <c r="DQ12" i="24" s="1"/>
  <c r="BY12" i="24"/>
  <c r="BW12" i="24"/>
  <c r="BX12" i="24" s="1"/>
  <c r="DP12" i="24" s="1"/>
  <c r="BV12" i="24"/>
  <c r="DO12" i="24" s="1"/>
  <c r="BU12" i="24"/>
  <c r="BS12" i="24"/>
  <c r="BT12" i="24" s="1"/>
  <c r="DN12" i="24" s="1"/>
  <c r="BR12" i="24"/>
  <c r="DM12" i="24" s="1"/>
  <c r="BQ12" i="24"/>
  <c r="BO12" i="24"/>
  <c r="DL12" i="24" s="1"/>
  <c r="BN12" i="24"/>
  <c r="DK12" i="24" s="1"/>
  <c r="BM12" i="24"/>
  <c r="BK12" i="24"/>
  <c r="BL12" i="24" s="1"/>
  <c r="DJ12" i="24" s="1"/>
  <c r="BJ12" i="24"/>
  <c r="DI12" i="24" s="1"/>
  <c r="BI12" i="24"/>
  <c r="BG12" i="24"/>
  <c r="BH12" i="24" s="1"/>
  <c r="DH12" i="24" s="1"/>
  <c r="BF12" i="24"/>
  <c r="DG12" i="24" s="1"/>
  <c r="BE12" i="24"/>
  <c r="BC12" i="24"/>
  <c r="BD12" i="24" s="1"/>
  <c r="BA12" i="24"/>
  <c r="DE12" i="24" s="1"/>
  <c r="AZ12" i="24"/>
  <c r="AX12" i="24"/>
  <c r="AY12" i="24" s="1"/>
  <c r="DD12" i="24" s="1"/>
  <c r="AV12" i="24"/>
  <c r="AW12" i="24" s="1"/>
  <c r="DC12" i="24" s="1"/>
  <c r="AT12" i="24"/>
  <c r="AU12" i="24" s="1"/>
  <c r="DB12" i="24" s="1"/>
  <c r="AR12" i="24"/>
  <c r="AS12" i="24" s="1"/>
  <c r="DA12" i="24" s="1"/>
  <c r="AP12" i="24"/>
  <c r="AQ12" i="24" s="1"/>
  <c r="CZ12" i="24" s="1"/>
  <c r="AN12" i="24"/>
  <c r="AO12" i="24" s="1"/>
  <c r="CY12" i="24" s="1"/>
  <c r="AL12" i="24"/>
  <c r="AM12" i="24" s="1"/>
  <c r="CX12" i="24" s="1"/>
  <c r="AJ12" i="24"/>
  <c r="AK12" i="24" s="1"/>
  <c r="CW12" i="24" s="1"/>
  <c r="AH12" i="24"/>
  <c r="CV12" i="24" s="1"/>
  <c r="B12" i="24"/>
  <c r="DV11" i="24"/>
  <c r="DR11" i="24"/>
  <c r="CU11" i="24"/>
  <c r="CP11" i="24"/>
  <c r="CO11" i="24"/>
  <c r="CM11" i="24"/>
  <c r="CN11" i="24" s="1"/>
  <c r="CL11" i="24"/>
  <c r="CK11" i="24"/>
  <c r="CI11" i="24"/>
  <c r="DX11" i="24" s="1"/>
  <c r="CH11" i="24"/>
  <c r="DW11" i="24" s="1"/>
  <c r="CG11" i="24"/>
  <c r="CE11" i="24"/>
  <c r="DT11" i="24" s="1"/>
  <c r="CD11" i="24"/>
  <c r="DS11" i="24" s="1"/>
  <c r="CC11" i="24"/>
  <c r="CA11" i="24"/>
  <c r="CB11" i="24" s="1"/>
  <c r="BZ11" i="24"/>
  <c r="DQ11" i="24" s="1"/>
  <c r="BY11" i="24"/>
  <c r="BW11" i="24"/>
  <c r="BX11" i="24" s="1"/>
  <c r="DP11" i="24" s="1"/>
  <c r="BV11" i="24"/>
  <c r="DO11" i="24" s="1"/>
  <c r="BU11" i="24"/>
  <c r="BS11" i="24"/>
  <c r="BT11" i="24" s="1"/>
  <c r="DN11" i="24" s="1"/>
  <c r="BR11" i="24"/>
  <c r="DM11" i="24" s="1"/>
  <c r="BQ11" i="24"/>
  <c r="BO11" i="24"/>
  <c r="DL11" i="24" s="1"/>
  <c r="BN11" i="24"/>
  <c r="DK11" i="24" s="1"/>
  <c r="BM11" i="24"/>
  <c r="BK11" i="24"/>
  <c r="BL11" i="24" s="1"/>
  <c r="DJ11" i="24" s="1"/>
  <c r="BJ11" i="24"/>
  <c r="DI11" i="24" s="1"/>
  <c r="BI11" i="24"/>
  <c r="BG11" i="24"/>
  <c r="BH11" i="24" s="1"/>
  <c r="DH11" i="24" s="1"/>
  <c r="BF11" i="24"/>
  <c r="DG11" i="24" s="1"/>
  <c r="BE11" i="24"/>
  <c r="BC11" i="24"/>
  <c r="BD11" i="24" s="1"/>
  <c r="DF11" i="24" s="1"/>
  <c r="BA11" i="24"/>
  <c r="DE11" i="24" s="1"/>
  <c r="AZ11" i="24"/>
  <c r="AX11" i="24"/>
  <c r="AY11" i="24" s="1"/>
  <c r="DD11" i="24" s="1"/>
  <c r="AV11" i="24"/>
  <c r="AW11" i="24" s="1"/>
  <c r="DC11" i="24" s="1"/>
  <c r="AT11" i="24"/>
  <c r="AU11" i="24" s="1"/>
  <c r="DB11" i="24" s="1"/>
  <c r="AR11" i="24"/>
  <c r="AS11" i="24" s="1"/>
  <c r="DA11" i="24" s="1"/>
  <c r="AP11" i="24"/>
  <c r="AQ11" i="24" s="1"/>
  <c r="CZ11" i="24" s="1"/>
  <c r="AN11" i="24"/>
  <c r="AO11" i="24" s="1"/>
  <c r="CY11" i="24" s="1"/>
  <c r="AL11" i="24"/>
  <c r="AM11" i="24" s="1"/>
  <c r="CX11" i="24" s="1"/>
  <c r="AJ11" i="24"/>
  <c r="AK11" i="24" s="1"/>
  <c r="CW11" i="24" s="1"/>
  <c r="AH11" i="24"/>
  <c r="CV11" i="24" s="1"/>
  <c r="B11" i="24"/>
  <c r="DV10" i="24"/>
  <c r="CU10" i="24"/>
  <c r="CP10" i="24"/>
  <c r="CO10" i="24"/>
  <c r="CM10" i="24"/>
  <c r="CN10" i="24" s="1"/>
  <c r="CL10" i="24"/>
  <c r="CK10" i="24"/>
  <c r="CI10" i="24"/>
  <c r="DX10" i="24" s="1"/>
  <c r="CH10" i="24"/>
  <c r="DW10" i="24" s="1"/>
  <c r="CG10" i="24"/>
  <c r="CE10" i="24"/>
  <c r="DT10" i="24" s="1"/>
  <c r="CD10" i="24"/>
  <c r="DS10" i="24" s="1"/>
  <c r="CC10" i="24"/>
  <c r="CA10" i="24"/>
  <c r="CB10" i="24" s="1"/>
  <c r="DR10" i="24" s="1"/>
  <c r="BZ10" i="24"/>
  <c r="DQ10" i="24" s="1"/>
  <c r="BY10" i="24"/>
  <c r="BW10" i="24"/>
  <c r="BX10" i="24" s="1"/>
  <c r="DP10" i="24" s="1"/>
  <c r="BV10" i="24"/>
  <c r="DO10" i="24" s="1"/>
  <c r="BU10" i="24"/>
  <c r="BS10" i="24"/>
  <c r="BT10" i="24" s="1"/>
  <c r="DN10" i="24" s="1"/>
  <c r="BR10" i="24"/>
  <c r="DM10" i="24" s="1"/>
  <c r="BQ10" i="24"/>
  <c r="BO10" i="24"/>
  <c r="DL10" i="24" s="1"/>
  <c r="BN10" i="24"/>
  <c r="DK10" i="24" s="1"/>
  <c r="BM10" i="24"/>
  <c r="BK10" i="24"/>
  <c r="BL10" i="24" s="1"/>
  <c r="DJ10" i="24" s="1"/>
  <c r="BJ10" i="24"/>
  <c r="DI10" i="24" s="1"/>
  <c r="BI10" i="24"/>
  <c r="BG10" i="24"/>
  <c r="BH10" i="24" s="1"/>
  <c r="DH10" i="24" s="1"/>
  <c r="BF10" i="24"/>
  <c r="DG10" i="24" s="1"/>
  <c r="BE10" i="24"/>
  <c r="BC10" i="24"/>
  <c r="BD10" i="24" s="1"/>
  <c r="BA10" i="24"/>
  <c r="DE10" i="24" s="1"/>
  <c r="AZ10" i="24"/>
  <c r="AX10" i="24"/>
  <c r="AY10" i="24" s="1"/>
  <c r="DD10" i="24" s="1"/>
  <c r="AV10" i="24"/>
  <c r="AW10" i="24" s="1"/>
  <c r="DC10" i="24" s="1"/>
  <c r="AT10" i="24"/>
  <c r="AU10" i="24" s="1"/>
  <c r="DB10" i="24" s="1"/>
  <c r="AR10" i="24"/>
  <c r="AS10" i="24" s="1"/>
  <c r="DA10" i="24" s="1"/>
  <c r="AP10" i="24"/>
  <c r="AQ10" i="24" s="1"/>
  <c r="CZ10" i="24" s="1"/>
  <c r="AN10" i="24"/>
  <c r="AO10" i="24" s="1"/>
  <c r="CY10" i="24" s="1"/>
  <c r="AL10" i="24"/>
  <c r="AM10" i="24" s="1"/>
  <c r="CX10" i="24" s="1"/>
  <c r="AJ10" i="24"/>
  <c r="AK10" i="24" s="1"/>
  <c r="CW10" i="24" s="1"/>
  <c r="AH10" i="24"/>
  <c r="CV10" i="24" s="1"/>
  <c r="B10" i="24"/>
  <c r="DV9" i="24"/>
  <c r="DR9" i="24"/>
  <c r="CU9" i="24"/>
  <c r="CP9" i="24"/>
  <c r="CO9" i="24"/>
  <c r="CM9" i="24"/>
  <c r="CN9" i="24" s="1"/>
  <c r="CL9" i="24"/>
  <c r="CK9" i="24"/>
  <c r="CI9" i="24"/>
  <c r="DX9" i="24" s="1"/>
  <c r="CH9" i="24"/>
  <c r="DW9" i="24" s="1"/>
  <c r="CG9" i="24"/>
  <c r="CE9" i="24"/>
  <c r="DT9" i="24" s="1"/>
  <c r="CD9" i="24"/>
  <c r="DS9" i="24" s="1"/>
  <c r="CC9" i="24"/>
  <c r="CA9" i="24"/>
  <c r="CB9" i="24" s="1"/>
  <c r="BZ9" i="24"/>
  <c r="DQ9" i="24" s="1"/>
  <c r="BY9" i="24"/>
  <c r="BW9" i="24"/>
  <c r="BX9" i="24" s="1"/>
  <c r="DP9" i="24" s="1"/>
  <c r="BV9" i="24"/>
  <c r="DO9" i="24" s="1"/>
  <c r="BU9" i="24"/>
  <c r="BS9" i="24"/>
  <c r="BT9" i="24" s="1"/>
  <c r="DN9" i="24" s="1"/>
  <c r="BR9" i="24"/>
  <c r="DM9" i="24" s="1"/>
  <c r="BQ9" i="24"/>
  <c r="BO9" i="24"/>
  <c r="DL9" i="24" s="1"/>
  <c r="BN9" i="24"/>
  <c r="DK9" i="24" s="1"/>
  <c r="BM9" i="24"/>
  <c r="BK9" i="24"/>
  <c r="BL9" i="24" s="1"/>
  <c r="DJ9" i="24" s="1"/>
  <c r="BJ9" i="24"/>
  <c r="DI9" i="24" s="1"/>
  <c r="BI9" i="24"/>
  <c r="BG9" i="24"/>
  <c r="BH9" i="24" s="1"/>
  <c r="DH9" i="24" s="1"/>
  <c r="BF9" i="24"/>
  <c r="DG9" i="24" s="1"/>
  <c r="BE9" i="24"/>
  <c r="BC9" i="24"/>
  <c r="BD9" i="24" s="1"/>
  <c r="DF9" i="24" s="1"/>
  <c r="BA9" i="24"/>
  <c r="DE9" i="24" s="1"/>
  <c r="AZ9" i="24"/>
  <c r="AX9" i="24"/>
  <c r="AY9" i="24" s="1"/>
  <c r="DD9" i="24" s="1"/>
  <c r="AV9" i="24"/>
  <c r="AW9" i="24" s="1"/>
  <c r="DC9" i="24" s="1"/>
  <c r="AT9" i="24"/>
  <c r="AU9" i="24" s="1"/>
  <c r="DB9" i="24" s="1"/>
  <c r="AR9" i="24"/>
  <c r="AS9" i="24" s="1"/>
  <c r="DA9" i="24" s="1"/>
  <c r="AP9" i="24"/>
  <c r="AQ9" i="24" s="1"/>
  <c r="CZ9" i="24" s="1"/>
  <c r="AN9" i="24"/>
  <c r="AO9" i="24" s="1"/>
  <c r="CY9" i="24" s="1"/>
  <c r="AL9" i="24"/>
  <c r="AM9" i="24" s="1"/>
  <c r="CX9" i="24" s="1"/>
  <c r="AJ9" i="24"/>
  <c r="AK9" i="24" s="1"/>
  <c r="CW9" i="24" s="1"/>
  <c r="AH9" i="24"/>
  <c r="CV9" i="24" s="1"/>
  <c r="B9" i="24"/>
  <c r="DV8" i="24"/>
  <c r="DF8" i="24"/>
  <c r="CU8" i="24"/>
  <c r="CP8" i="24"/>
  <c r="CO8" i="24"/>
  <c r="CM8" i="24"/>
  <c r="CN8" i="24" s="1"/>
  <c r="CL8" i="24"/>
  <c r="CK8" i="24"/>
  <c r="CI8" i="24"/>
  <c r="DX8" i="24" s="1"/>
  <c r="CH8" i="24"/>
  <c r="DW8" i="24" s="1"/>
  <c r="CG8" i="24"/>
  <c r="CE8" i="24"/>
  <c r="DT8" i="24" s="1"/>
  <c r="CD8" i="24"/>
  <c r="DS8" i="24" s="1"/>
  <c r="CC8" i="24"/>
  <c r="CA8" i="24"/>
  <c r="CB8" i="24" s="1"/>
  <c r="DR8" i="24" s="1"/>
  <c r="BZ8" i="24"/>
  <c r="DQ8" i="24" s="1"/>
  <c r="BY8" i="24"/>
  <c r="BW8" i="24"/>
  <c r="BX8" i="24" s="1"/>
  <c r="DP8" i="24" s="1"/>
  <c r="BV8" i="24"/>
  <c r="DO8" i="24" s="1"/>
  <c r="BU8" i="24"/>
  <c r="BS8" i="24"/>
  <c r="BT8" i="24" s="1"/>
  <c r="DN8" i="24" s="1"/>
  <c r="BR8" i="24"/>
  <c r="DM8" i="24" s="1"/>
  <c r="BQ8" i="24"/>
  <c r="BO8" i="24"/>
  <c r="DL8" i="24" s="1"/>
  <c r="BN8" i="24"/>
  <c r="DK8" i="24" s="1"/>
  <c r="BM8" i="24"/>
  <c r="BK8" i="24"/>
  <c r="BL8" i="24" s="1"/>
  <c r="DJ8" i="24" s="1"/>
  <c r="BJ8" i="24"/>
  <c r="DI8" i="24" s="1"/>
  <c r="BI8" i="24"/>
  <c r="BG8" i="24"/>
  <c r="BH8" i="24" s="1"/>
  <c r="DH8" i="24" s="1"/>
  <c r="BF8" i="24"/>
  <c r="DG8" i="24" s="1"/>
  <c r="BE8" i="24"/>
  <c r="BC8" i="24"/>
  <c r="BD8" i="24" s="1"/>
  <c r="BA8" i="24"/>
  <c r="DE8" i="24" s="1"/>
  <c r="AZ8" i="24"/>
  <c r="AX8" i="24"/>
  <c r="AY8" i="24" s="1"/>
  <c r="DD8" i="24" s="1"/>
  <c r="AV8" i="24"/>
  <c r="AW8" i="24" s="1"/>
  <c r="DC8" i="24" s="1"/>
  <c r="AT8" i="24"/>
  <c r="AU8" i="24" s="1"/>
  <c r="DB8" i="24" s="1"/>
  <c r="AR8" i="24"/>
  <c r="AS8" i="24" s="1"/>
  <c r="DA8" i="24" s="1"/>
  <c r="AP8" i="24"/>
  <c r="AQ8" i="24" s="1"/>
  <c r="CZ8" i="24" s="1"/>
  <c r="AN8" i="24"/>
  <c r="AO8" i="24" s="1"/>
  <c r="CY8" i="24" s="1"/>
  <c r="AL8" i="24"/>
  <c r="AM8" i="24" s="1"/>
  <c r="CX8" i="24" s="1"/>
  <c r="AJ8" i="24"/>
  <c r="AK8" i="24" s="1"/>
  <c r="CW8" i="24" s="1"/>
  <c r="AH8" i="24"/>
  <c r="CV8" i="24" s="1"/>
  <c r="B8" i="24"/>
  <c r="DV7" i="24"/>
  <c r="DR7" i="24"/>
  <c r="CU7" i="24"/>
  <c r="CP7" i="24"/>
  <c r="CO7" i="24"/>
  <c r="CM7" i="24"/>
  <c r="CN7" i="24" s="1"/>
  <c r="CL7" i="24"/>
  <c r="CK7" i="24"/>
  <c r="CI7" i="24"/>
  <c r="DX7" i="24" s="1"/>
  <c r="CH7" i="24"/>
  <c r="DW7" i="24" s="1"/>
  <c r="CG7" i="24"/>
  <c r="CE7" i="24"/>
  <c r="DT7" i="24" s="1"/>
  <c r="CD7" i="24"/>
  <c r="DS7" i="24" s="1"/>
  <c r="CC7" i="24"/>
  <c r="CA7" i="24"/>
  <c r="CB7" i="24" s="1"/>
  <c r="BZ7" i="24"/>
  <c r="DQ7" i="24" s="1"/>
  <c r="BY7" i="24"/>
  <c r="BW7" i="24"/>
  <c r="BX7" i="24" s="1"/>
  <c r="DP7" i="24" s="1"/>
  <c r="BV7" i="24"/>
  <c r="DO7" i="24" s="1"/>
  <c r="BU7" i="24"/>
  <c r="BS7" i="24"/>
  <c r="BT7" i="24" s="1"/>
  <c r="DN7" i="24" s="1"/>
  <c r="BR7" i="24"/>
  <c r="DM7" i="24" s="1"/>
  <c r="BQ7" i="24"/>
  <c r="BO7" i="24"/>
  <c r="DL7" i="24" s="1"/>
  <c r="BN7" i="24"/>
  <c r="DK7" i="24" s="1"/>
  <c r="BM7" i="24"/>
  <c r="BK7" i="24"/>
  <c r="BL7" i="24" s="1"/>
  <c r="DJ7" i="24" s="1"/>
  <c r="BJ7" i="24"/>
  <c r="DI7" i="24" s="1"/>
  <c r="BI7" i="24"/>
  <c r="BG7" i="24"/>
  <c r="BH7" i="24" s="1"/>
  <c r="DH7" i="24" s="1"/>
  <c r="BF7" i="24"/>
  <c r="DG7" i="24" s="1"/>
  <c r="BE7" i="24"/>
  <c r="BC7" i="24"/>
  <c r="BD7" i="24" s="1"/>
  <c r="DF7" i="24" s="1"/>
  <c r="BA7" i="24"/>
  <c r="DE7" i="24" s="1"/>
  <c r="AZ7" i="24"/>
  <c r="AX7" i="24"/>
  <c r="AY7" i="24" s="1"/>
  <c r="DD7" i="24" s="1"/>
  <c r="AV7" i="24"/>
  <c r="AW7" i="24" s="1"/>
  <c r="DC7" i="24" s="1"/>
  <c r="AT7" i="24"/>
  <c r="AU7" i="24" s="1"/>
  <c r="DB7" i="24" s="1"/>
  <c r="AR7" i="24"/>
  <c r="AS7" i="24" s="1"/>
  <c r="DA7" i="24" s="1"/>
  <c r="AP7" i="24"/>
  <c r="AQ7" i="24" s="1"/>
  <c r="CZ7" i="24" s="1"/>
  <c r="AN7" i="24"/>
  <c r="AO7" i="24" s="1"/>
  <c r="CY7" i="24" s="1"/>
  <c r="AL7" i="24"/>
  <c r="AM7" i="24" s="1"/>
  <c r="CX7" i="24" s="1"/>
  <c r="AJ7" i="24"/>
  <c r="AK7" i="24" s="1"/>
  <c r="CW7" i="24" s="1"/>
  <c r="AH7" i="24"/>
  <c r="CV7" i="24" s="1"/>
  <c r="B7" i="24"/>
  <c r="DV6" i="24"/>
  <c r="DF6" i="24"/>
  <c r="CU6" i="24"/>
  <c r="CP6" i="24"/>
  <c r="CO6" i="24"/>
  <c r="CM6" i="24"/>
  <c r="CN6" i="24" s="1"/>
  <c r="CL6" i="24"/>
  <c r="CK6" i="24"/>
  <c r="CI6" i="24"/>
  <c r="DX6" i="24" s="1"/>
  <c r="CH6" i="24"/>
  <c r="DW6" i="24" s="1"/>
  <c r="CG6" i="24"/>
  <c r="CE6" i="24"/>
  <c r="DT6" i="24" s="1"/>
  <c r="CD6" i="24"/>
  <c r="DS6" i="24" s="1"/>
  <c r="CC6" i="24"/>
  <c r="CA6" i="24"/>
  <c r="CB6" i="24" s="1"/>
  <c r="DR6" i="24" s="1"/>
  <c r="BZ6" i="24"/>
  <c r="DQ6" i="24" s="1"/>
  <c r="BY6" i="24"/>
  <c r="BW6" i="24"/>
  <c r="BX6" i="24" s="1"/>
  <c r="DP6" i="24" s="1"/>
  <c r="BV6" i="24"/>
  <c r="DO6" i="24" s="1"/>
  <c r="BU6" i="24"/>
  <c r="BS6" i="24"/>
  <c r="BT6" i="24" s="1"/>
  <c r="DN6" i="24" s="1"/>
  <c r="BR6" i="24"/>
  <c r="DM6" i="24" s="1"/>
  <c r="BQ6" i="24"/>
  <c r="BO6" i="24"/>
  <c r="DL6" i="24" s="1"/>
  <c r="BN6" i="24"/>
  <c r="DK6" i="24" s="1"/>
  <c r="BM6" i="24"/>
  <c r="BK6" i="24"/>
  <c r="BL6" i="24" s="1"/>
  <c r="DJ6" i="24" s="1"/>
  <c r="BJ6" i="24"/>
  <c r="DI6" i="24" s="1"/>
  <c r="BI6" i="24"/>
  <c r="BG6" i="24"/>
  <c r="BH6" i="24" s="1"/>
  <c r="DH6" i="24" s="1"/>
  <c r="BF6" i="24"/>
  <c r="DG6" i="24" s="1"/>
  <c r="BE6" i="24"/>
  <c r="BC6" i="24"/>
  <c r="BD6" i="24" s="1"/>
  <c r="BA6" i="24"/>
  <c r="DE6" i="24" s="1"/>
  <c r="AZ6" i="24"/>
  <c r="AX6" i="24"/>
  <c r="AY6" i="24" s="1"/>
  <c r="DD6" i="24" s="1"/>
  <c r="AV6" i="24"/>
  <c r="AW6" i="24" s="1"/>
  <c r="DC6" i="24" s="1"/>
  <c r="AT6" i="24"/>
  <c r="AU6" i="24" s="1"/>
  <c r="DB6" i="24" s="1"/>
  <c r="AR6" i="24"/>
  <c r="AS6" i="24" s="1"/>
  <c r="DA6" i="24" s="1"/>
  <c r="AP6" i="24"/>
  <c r="AQ6" i="24" s="1"/>
  <c r="CZ6" i="24" s="1"/>
  <c r="AN6" i="24"/>
  <c r="AO6" i="24" s="1"/>
  <c r="CY6" i="24" s="1"/>
  <c r="AL6" i="24"/>
  <c r="AM6" i="24" s="1"/>
  <c r="CX6" i="24" s="1"/>
  <c r="AJ6" i="24"/>
  <c r="AK6" i="24" s="1"/>
  <c r="CW6" i="24" s="1"/>
  <c r="AH6" i="24"/>
  <c r="CV6" i="24" s="1"/>
  <c r="B6" i="24"/>
  <c r="DV5" i="24"/>
  <c r="DR5" i="24"/>
  <c r="DO5" i="24"/>
  <c r="DJ5" i="24"/>
  <c r="DG5" i="24"/>
  <c r="CU5" i="24"/>
  <c r="CP5" i="24"/>
  <c r="CO5" i="24"/>
  <c r="CM5" i="24"/>
  <c r="CN5" i="24" s="1"/>
  <c r="CL5" i="24"/>
  <c r="CK5" i="24"/>
  <c r="CI5" i="24"/>
  <c r="CH5" i="24"/>
  <c r="DW5" i="24" s="1"/>
  <c r="CG5" i="24"/>
  <c r="CE5" i="24"/>
  <c r="CD5" i="24"/>
  <c r="DS5" i="24" s="1"/>
  <c r="CC5" i="24"/>
  <c r="CA5" i="24"/>
  <c r="CB5" i="24" s="1"/>
  <c r="BZ5" i="24"/>
  <c r="DQ5" i="24" s="1"/>
  <c r="BY5" i="24"/>
  <c r="BW5" i="24"/>
  <c r="BX5" i="24" s="1"/>
  <c r="DP5" i="24" s="1"/>
  <c r="BV5" i="24"/>
  <c r="BU5" i="24"/>
  <c r="BS5" i="24"/>
  <c r="BT5" i="24" s="1"/>
  <c r="DN5" i="24" s="1"/>
  <c r="BR5" i="24"/>
  <c r="DM5" i="24" s="1"/>
  <c r="BQ5" i="24"/>
  <c r="BO5" i="24"/>
  <c r="BN5" i="24"/>
  <c r="DK5" i="24" s="1"/>
  <c r="BM5" i="24"/>
  <c r="BK5" i="24"/>
  <c r="BL5" i="24" s="1"/>
  <c r="BJ5" i="24"/>
  <c r="DI5" i="24" s="1"/>
  <c r="BI5" i="24"/>
  <c r="BG5" i="24"/>
  <c r="BH5" i="24" s="1"/>
  <c r="DH5" i="24" s="1"/>
  <c r="BF5" i="24"/>
  <c r="BE5" i="24"/>
  <c r="BC5" i="24"/>
  <c r="BD5" i="24" s="1"/>
  <c r="DF5" i="24" s="1"/>
  <c r="AZ5" i="24"/>
  <c r="BA5" i="24" s="1"/>
  <c r="DE5" i="24" s="1"/>
  <c r="AX5" i="24"/>
  <c r="AY5" i="24" s="1"/>
  <c r="DD5" i="24" s="1"/>
  <c r="AV5" i="24"/>
  <c r="AW5" i="24" s="1"/>
  <c r="DC5" i="24" s="1"/>
  <c r="AT5" i="24"/>
  <c r="AU5" i="24" s="1"/>
  <c r="DB5" i="24" s="1"/>
  <c r="AR5" i="24"/>
  <c r="AS5" i="24" s="1"/>
  <c r="DA5" i="24" s="1"/>
  <c r="AP5" i="24"/>
  <c r="AQ5" i="24" s="1"/>
  <c r="CZ5" i="24" s="1"/>
  <c r="AN5" i="24"/>
  <c r="AO5" i="24" s="1"/>
  <c r="CY5" i="24" s="1"/>
  <c r="AL5" i="24"/>
  <c r="AM5" i="24" s="1"/>
  <c r="CX5" i="24" s="1"/>
  <c r="AJ5" i="24"/>
  <c r="AK5" i="24" s="1"/>
  <c r="CW5" i="24" s="1"/>
  <c r="AH5" i="24"/>
  <c r="CV5" i="24" s="1"/>
  <c r="B5" i="24"/>
  <c r="DQ4" i="24"/>
  <c r="CU4" i="24"/>
  <c r="CP4" i="24"/>
  <c r="CO4" i="24"/>
  <c r="CM4" i="24"/>
  <c r="CN4" i="24" s="1"/>
  <c r="CL4" i="24"/>
  <c r="CK4" i="24"/>
  <c r="CI4" i="24"/>
  <c r="CG4" i="24"/>
  <c r="DV4" i="24" s="1"/>
  <c r="CE4" i="24"/>
  <c r="CC4" i="24"/>
  <c r="CC17" i="24" s="1"/>
  <c r="CA4" i="24"/>
  <c r="CB4" i="24" s="1"/>
  <c r="BZ4" i="24"/>
  <c r="BY4" i="24"/>
  <c r="BW4" i="24"/>
  <c r="BV4" i="24"/>
  <c r="DO4" i="24" s="1"/>
  <c r="BU4" i="24"/>
  <c r="BU17" i="24" s="1"/>
  <c r="BS4" i="24"/>
  <c r="BQ4" i="24"/>
  <c r="BQ17" i="24" s="1"/>
  <c r="BO4" i="24"/>
  <c r="BM4" i="24"/>
  <c r="BM17" i="24" s="1"/>
  <c r="BK4" i="24"/>
  <c r="BL4" i="24" s="1"/>
  <c r="BJ4" i="24"/>
  <c r="DI4" i="24" s="1"/>
  <c r="BI4" i="24"/>
  <c r="BI17" i="24" s="1"/>
  <c r="BG4" i="24"/>
  <c r="BF4" i="24"/>
  <c r="BE4" i="24"/>
  <c r="BE17" i="24" s="1"/>
  <c r="BC4" i="24"/>
  <c r="AZ4" i="24"/>
  <c r="AZ17" i="24" s="1"/>
  <c r="AX4" i="24"/>
  <c r="AV4" i="24"/>
  <c r="AT4" i="24"/>
  <c r="AU4" i="24" s="1"/>
  <c r="AR4" i="24"/>
  <c r="AS4" i="24" s="1"/>
  <c r="DA4" i="24" s="1"/>
  <c r="AP4" i="24"/>
  <c r="AN4" i="24"/>
  <c r="AO4" i="24" s="1"/>
  <c r="AL4" i="24"/>
  <c r="AH4" i="24"/>
  <c r="B4" i="24"/>
  <c r="DY3" i="24"/>
  <c r="DX3" i="24"/>
  <c r="DW3" i="24"/>
  <c r="DV3" i="24"/>
  <c r="DU3" i="24"/>
  <c r="DT3" i="24"/>
  <c r="DS3" i="24"/>
  <c r="DR3" i="24"/>
  <c r="DQ3" i="24"/>
  <c r="DP3" i="24"/>
  <c r="DO3" i="24"/>
  <c r="DN3" i="24"/>
  <c r="DM3" i="24"/>
  <c r="DL3" i="24"/>
  <c r="DK3" i="24"/>
  <c r="DJ3" i="24"/>
  <c r="DI3" i="24"/>
  <c r="DH3" i="24"/>
  <c r="DG3" i="24"/>
  <c r="DF3" i="24"/>
  <c r="DE3" i="24"/>
  <c r="DD3" i="24"/>
  <c r="DC3" i="24"/>
  <c r="DB3" i="24"/>
  <c r="DA3" i="24"/>
  <c r="CZ3" i="24"/>
  <c r="CY3" i="24"/>
  <c r="CO3" i="24"/>
  <c r="CM3" i="24"/>
  <c r="CK3" i="24"/>
  <c r="CI3" i="24"/>
  <c r="CG3" i="24"/>
  <c r="CE3" i="24"/>
  <c r="CC3" i="24"/>
  <c r="CA3" i="24"/>
  <c r="BY3" i="24"/>
  <c r="BW3" i="24"/>
  <c r="BU3" i="24"/>
  <c r="BS3" i="24"/>
  <c r="BQ3" i="24"/>
  <c r="BO3" i="24"/>
  <c r="BM3" i="24"/>
  <c r="BK3" i="24"/>
  <c r="BI3" i="24"/>
  <c r="BG3" i="24"/>
  <c r="BE3" i="24"/>
  <c r="BC3" i="24"/>
  <c r="AZ3" i="24"/>
  <c r="AX3" i="24"/>
  <c r="AV3" i="24"/>
  <c r="AT3" i="24"/>
  <c r="AR3" i="24"/>
  <c r="AP3" i="24"/>
  <c r="AN3" i="24"/>
  <c r="AF3" i="24"/>
  <c r="AE3" i="24"/>
  <c r="AD3" i="24"/>
  <c r="AC3" i="24"/>
  <c r="AB3" i="24"/>
  <c r="AA3" i="24"/>
  <c r="Z3" i="24"/>
  <c r="Y3" i="24"/>
  <c r="X3" i="24"/>
  <c r="W3" i="24"/>
  <c r="V3" i="24"/>
  <c r="U3" i="24"/>
  <c r="T3" i="24"/>
  <c r="S3" i="24"/>
  <c r="R3" i="24"/>
  <c r="Q3" i="24"/>
  <c r="P3" i="24"/>
  <c r="O3" i="24"/>
  <c r="N3" i="24"/>
  <c r="M3" i="24"/>
  <c r="L3" i="24"/>
  <c r="K3" i="24"/>
  <c r="J3" i="24"/>
  <c r="I3" i="24"/>
  <c r="H3" i="24"/>
  <c r="G3" i="24"/>
  <c r="F3" i="24"/>
  <c r="D46" i="25" l="1"/>
  <c r="D49" i="25"/>
  <c r="D47" i="25"/>
  <c r="D51" i="25"/>
  <c r="D55" i="25"/>
  <c r="D59" i="25"/>
  <c r="D63" i="25"/>
  <c r="D48" i="25"/>
  <c r="D52" i="25"/>
  <c r="D56" i="25"/>
  <c r="D60" i="25"/>
  <c r="D64" i="25"/>
  <c r="D53" i="25"/>
  <c r="D57" i="25"/>
  <c r="D61" i="25"/>
  <c r="D65" i="25"/>
  <c r="D50" i="25"/>
  <c r="D54" i="25"/>
  <c r="D58" i="25"/>
  <c r="D62" i="25"/>
  <c r="AT51" i="24"/>
  <c r="AP51" i="24"/>
  <c r="AV17" i="24"/>
  <c r="AL51" i="24"/>
  <c r="AJ17" i="24"/>
  <c r="AK17" i="24" s="1"/>
  <c r="AH51" i="24"/>
  <c r="B16" i="25"/>
  <c r="B24" i="25"/>
  <c r="B23" i="25"/>
  <c r="B14" i="25"/>
  <c r="B22" i="25"/>
  <c r="DL5" i="24"/>
  <c r="BP5" i="24"/>
  <c r="AT17" i="24"/>
  <c r="AH34" i="24"/>
  <c r="AI21" i="24"/>
  <c r="BE34" i="24"/>
  <c r="BF21" i="24"/>
  <c r="DQ21" i="24"/>
  <c r="DT5" i="24"/>
  <c r="CF5" i="24"/>
  <c r="DU5" i="24" s="1"/>
  <c r="DL14" i="24"/>
  <c r="BP14" i="24"/>
  <c r="AQ4" i="24"/>
  <c r="AP17" i="24"/>
  <c r="BA4" i="24"/>
  <c r="BH4" i="24"/>
  <c r="BG17" i="24"/>
  <c r="BR4" i="24"/>
  <c r="BX4" i="24"/>
  <c r="BW17" i="24"/>
  <c r="CH4" i="24"/>
  <c r="DW4" i="24" s="1"/>
  <c r="DB4" i="24"/>
  <c r="DG4" i="24"/>
  <c r="DR4" i="24"/>
  <c r="DT14" i="24"/>
  <c r="DL16" i="24"/>
  <c r="BP16" i="24"/>
  <c r="AX34" i="24"/>
  <c r="AY21" i="24"/>
  <c r="BU34" i="24"/>
  <c r="BV21" i="24"/>
  <c r="DV15" i="24"/>
  <c r="CH15" i="24"/>
  <c r="DW15" i="24" s="1"/>
  <c r="AL17" i="24"/>
  <c r="AM4" i="24"/>
  <c r="AR17" i="24"/>
  <c r="AW4" i="24"/>
  <c r="BC17" i="24"/>
  <c r="BD4" i="24"/>
  <c r="BN4" i="24"/>
  <c r="BS17" i="24"/>
  <c r="BT4" i="24"/>
  <c r="BY17" i="24"/>
  <c r="CD4" i="24"/>
  <c r="DX4" i="24"/>
  <c r="CJ4" i="24"/>
  <c r="DY4" i="24" s="1"/>
  <c r="DT16" i="24"/>
  <c r="CA17" i="24"/>
  <c r="DA21" i="24"/>
  <c r="BO34" i="24"/>
  <c r="DL21" i="24"/>
  <c r="BP21" i="24"/>
  <c r="DX22" i="24"/>
  <c r="DY22" i="24"/>
  <c r="DV23" i="24"/>
  <c r="CH23" i="24"/>
  <c r="DW23" i="24" s="1"/>
  <c r="AH17" i="24"/>
  <c r="AN17" i="24"/>
  <c r="AX17" i="24"/>
  <c r="AY4" i="24"/>
  <c r="BO17" i="24"/>
  <c r="DL4" i="24"/>
  <c r="BP4" i="24"/>
  <c r="DT4" i="24"/>
  <c r="CF4" i="24"/>
  <c r="DU4" i="24" s="1"/>
  <c r="CY4" i="24"/>
  <c r="DJ4" i="24"/>
  <c r="DX5" i="24"/>
  <c r="CJ5" i="24"/>
  <c r="DY5" i="24" s="1"/>
  <c r="BK17" i="24"/>
  <c r="AN34" i="24"/>
  <c r="AO21" i="24"/>
  <c r="DI21" i="24"/>
  <c r="DT21" i="24"/>
  <c r="CF21" i="24"/>
  <c r="DU21" i="24" s="1"/>
  <c r="AJ34" i="24"/>
  <c r="AT34" i="24"/>
  <c r="AU21" i="24"/>
  <c r="AZ34" i="24"/>
  <c r="BQ34" i="24"/>
  <c r="CA34" i="24"/>
  <c r="CB21" i="24"/>
  <c r="DV21" i="24"/>
  <c r="DL22" i="24"/>
  <c r="BP22" i="24"/>
  <c r="DT22" i="24"/>
  <c r="CF22" i="24"/>
  <c r="DU22" i="24" s="1"/>
  <c r="DX13" i="24"/>
  <c r="DX15" i="24"/>
  <c r="BK34" i="24"/>
  <c r="BL21" i="24"/>
  <c r="BP6" i="24"/>
  <c r="CF6" i="24"/>
  <c r="DU6" i="24" s="1"/>
  <c r="CJ6" i="24"/>
  <c r="DY6" i="24" s="1"/>
  <c r="BP7" i="24"/>
  <c r="CF7" i="24"/>
  <c r="DU7" i="24" s="1"/>
  <c r="CJ7" i="24"/>
  <c r="DY7" i="24" s="1"/>
  <c r="BP8" i="24"/>
  <c r="CF8" i="24"/>
  <c r="DU8" i="24" s="1"/>
  <c r="CJ8" i="24"/>
  <c r="DY8" i="24" s="1"/>
  <c r="BP9" i="24"/>
  <c r="CF9" i="24"/>
  <c r="DU9" i="24" s="1"/>
  <c r="CJ9" i="24"/>
  <c r="DY9" i="24" s="1"/>
  <c r="BP10" i="24"/>
  <c r="CF10" i="24"/>
  <c r="DU10" i="24" s="1"/>
  <c r="CJ10" i="24"/>
  <c r="DY10" i="24" s="1"/>
  <c r="BP11" i="24"/>
  <c r="CF11" i="24"/>
  <c r="DU11" i="24" s="1"/>
  <c r="CJ11" i="24"/>
  <c r="DY11" i="24" s="1"/>
  <c r="BP12" i="24"/>
  <c r="CF12" i="24"/>
  <c r="DU12" i="24" s="1"/>
  <c r="CJ12" i="24"/>
  <c r="DY12" i="24" s="1"/>
  <c r="CF13" i="24"/>
  <c r="DU13" i="24" s="1"/>
  <c r="DV14" i="24"/>
  <c r="CH14" i="24"/>
  <c r="DW14" i="24" s="1"/>
  <c r="DV16" i="24"/>
  <c r="CH16" i="24"/>
  <c r="DW16" i="24" s="1"/>
  <c r="AK21" i="24"/>
  <c r="AP34" i="24"/>
  <c r="AQ21" i="24"/>
  <c r="AV34" i="24"/>
  <c r="BA21" i="24"/>
  <c r="BG34" i="24"/>
  <c r="BH21" i="24"/>
  <c r="BM34" i="24"/>
  <c r="BR21" i="24"/>
  <c r="BW34" i="24"/>
  <c r="BX21" i="24"/>
  <c r="CC34" i="24"/>
  <c r="AL34" i="24"/>
  <c r="AM21" i="24"/>
  <c r="AR34" i="24"/>
  <c r="AW21" i="24"/>
  <c r="BC34" i="24"/>
  <c r="BD21" i="24"/>
  <c r="BI34" i="24"/>
  <c r="BN21" i="24"/>
  <c r="BS34" i="24"/>
  <c r="BT21" i="24"/>
  <c r="BY34" i="24"/>
  <c r="CD21" i="24"/>
  <c r="DX21" i="24"/>
  <c r="DY21" i="24"/>
  <c r="DL23" i="24"/>
  <c r="DT23" i="24"/>
  <c r="CW38" i="24"/>
  <c r="DE38" i="24"/>
  <c r="DC38" i="24"/>
  <c r="DV44" i="24"/>
  <c r="DW44" i="24"/>
  <c r="DA38" i="24"/>
  <c r="DI38" i="24"/>
  <c r="DK38" i="24"/>
  <c r="DM38" i="24"/>
  <c r="DQ38" i="24"/>
  <c r="DS38" i="24"/>
  <c r="CY38" i="24"/>
  <c r="DG38" i="24"/>
  <c r="BW51" i="24"/>
  <c r="AI38" i="24"/>
  <c r="AM38" i="24"/>
  <c r="AQ38" i="24"/>
  <c r="AU38" i="24"/>
  <c r="AY38" i="24"/>
  <c r="BD38" i="24"/>
  <c r="DL38" i="24"/>
  <c r="DP38" i="24"/>
  <c r="AJ51" i="24"/>
  <c r="AN51" i="24"/>
  <c r="AR51" i="24"/>
  <c r="AV51" i="24"/>
  <c r="AZ51" i="24"/>
  <c r="BE51" i="24"/>
  <c r="BI51" i="24"/>
  <c r="BM51" i="24"/>
  <c r="BQ51" i="24"/>
  <c r="BU51" i="24"/>
  <c r="BY51" i="24"/>
  <c r="CC51" i="24"/>
  <c r="DL49" i="24"/>
  <c r="DT49" i="24"/>
  <c r="DU49" i="24"/>
  <c r="DX48" i="24"/>
  <c r="DY48" i="24"/>
  <c r="DX50" i="24"/>
  <c r="DY50" i="24"/>
  <c r="DW45" i="24"/>
  <c r="DW46" i="24"/>
  <c r="DW47" i="24"/>
  <c r="DL48" i="24"/>
  <c r="DT48" i="24"/>
  <c r="DU48" i="24"/>
  <c r="DX49" i="24"/>
  <c r="DY49" i="24"/>
  <c r="DL50" i="24"/>
  <c r="DT50" i="24"/>
  <c r="DU50" i="24"/>
  <c r="DW49" i="24"/>
  <c r="DW50" i="24"/>
  <c r="AN18" i="23"/>
  <c r="AL18" i="23"/>
  <c r="AJ18" i="23"/>
  <c r="AH18" i="23"/>
  <c r="AF18" i="23"/>
  <c r="AD18" i="23"/>
  <c r="A53" i="22"/>
  <c r="A52" i="22"/>
  <c r="A51" i="22"/>
  <c r="A50" i="22"/>
  <c r="A49" i="22"/>
  <c r="A48" i="22"/>
  <c r="A47" i="22"/>
  <c r="A46" i="22"/>
  <c r="A45" i="22"/>
  <c r="A44" i="22"/>
  <c r="A43" i="22"/>
  <c r="A42" i="22"/>
  <c r="A41" i="22"/>
  <c r="Y53" i="22"/>
  <c r="Y52" i="22"/>
  <c r="Y51" i="22"/>
  <c r="Y50" i="22"/>
  <c r="Y49" i="22"/>
  <c r="Y48" i="22"/>
  <c r="Y47" i="22"/>
  <c r="Y46" i="22"/>
  <c r="Y45" i="22"/>
  <c r="Y44" i="22"/>
  <c r="Y43" i="22"/>
  <c r="Y42" i="22"/>
  <c r="Y41" i="22"/>
  <c r="A17" i="23"/>
  <c r="A16" i="23"/>
  <c r="A15" i="23"/>
  <c r="A14" i="23"/>
  <c r="A13" i="23"/>
  <c r="A12" i="23"/>
  <c r="A11" i="23"/>
  <c r="A10" i="23"/>
  <c r="A9" i="23"/>
  <c r="A8" i="23"/>
  <c r="A7" i="23"/>
  <c r="A6" i="23"/>
  <c r="A5" i="23"/>
  <c r="I46" i="25" l="1"/>
  <c r="G46" i="25"/>
  <c r="H47" i="25"/>
  <c r="H46" i="25"/>
  <c r="H53" i="25"/>
  <c r="I49" i="25"/>
  <c r="I56" i="25"/>
  <c r="H49" i="25"/>
  <c r="G47" i="25"/>
  <c r="G56" i="25"/>
  <c r="I55" i="25"/>
  <c r="G60" i="25"/>
  <c r="I47" i="25"/>
  <c r="G49" i="25"/>
  <c r="I51" i="25"/>
  <c r="H57" i="25"/>
  <c r="I59" i="25"/>
  <c r="G52" i="25"/>
  <c r="H61" i="25"/>
  <c r="I50" i="25"/>
  <c r="G50" i="25"/>
  <c r="H51" i="25"/>
  <c r="H54" i="25"/>
  <c r="G55" i="25"/>
  <c r="G64" i="25"/>
  <c r="H50" i="25"/>
  <c r="I53" i="25"/>
  <c r="I52" i="25"/>
  <c r="I64" i="25"/>
  <c r="G65" i="25"/>
  <c r="G61" i="25"/>
  <c r="I65" i="25"/>
  <c r="G48" i="25"/>
  <c r="G62" i="25"/>
  <c r="I62" i="25"/>
  <c r="H64" i="25"/>
  <c r="G59" i="25"/>
  <c r="H55" i="25"/>
  <c r="H52" i="25"/>
  <c r="G63" i="25"/>
  <c r="I63" i="25"/>
  <c r="H58" i="25"/>
  <c r="G53" i="25"/>
  <c r="I57" i="25"/>
  <c r="H59" i="25"/>
  <c r="G54" i="25"/>
  <c r="I54" i="25"/>
  <c r="H56" i="25"/>
  <c r="G51" i="25"/>
  <c r="I48" i="25"/>
  <c r="H48" i="25"/>
  <c r="I60" i="25"/>
  <c r="H62" i="25"/>
  <c r="G57" i="25"/>
  <c r="I61" i="25"/>
  <c r="H63" i="25"/>
  <c r="G58" i="25"/>
  <c r="I58" i="25"/>
  <c r="H60" i="25"/>
  <c r="C30" i="25"/>
  <c r="B6" i="25"/>
  <c r="B8" i="25"/>
  <c r="C32" i="25"/>
  <c r="B25" i="25"/>
  <c r="B17" i="25"/>
  <c r="B15" i="25"/>
  <c r="DE21" i="24"/>
  <c r="DB21" i="24"/>
  <c r="CV21" i="24"/>
  <c r="B21" i="25" s="1"/>
  <c r="DB38" i="24"/>
  <c r="DS21" i="24"/>
  <c r="DK21" i="24"/>
  <c r="DC21" i="24"/>
  <c r="DD4" i="24"/>
  <c r="CV4" i="24"/>
  <c r="B13" i="25" s="1"/>
  <c r="DS4" i="24"/>
  <c r="DK4" i="24"/>
  <c r="CZ4" i="24"/>
  <c r="CV38" i="24"/>
  <c r="DM21" i="24"/>
  <c r="DH38" i="24"/>
  <c r="CZ38" i="24"/>
  <c r="DP21" i="24"/>
  <c r="DH21" i="24"/>
  <c r="CZ21" i="24"/>
  <c r="DF4" i="24"/>
  <c r="CX4" i="24"/>
  <c r="DO21" i="24"/>
  <c r="DH4" i="24"/>
  <c r="CW4" i="24"/>
  <c r="DG21" i="24"/>
  <c r="DD38" i="24"/>
  <c r="CW21" i="24"/>
  <c r="DR21" i="24"/>
  <c r="DC4" i="24"/>
  <c r="DD21" i="24"/>
  <c r="DM4" i="24"/>
  <c r="DF38" i="24"/>
  <c r="CX38" i="24"/>
  <c r="DN21" i="24"/>
  <c r="DF21" i="24"/>
  <c r="CX21" i="24"/>
  <c r="DJ21" i="24"/>
  <c r="CY21" i="24"/>
  <c r="DN4" i="24"/>
  <c r="DP4" i="24"/>
  <c r="DE4" i="24"/>
  <c r="H65" i="25"/>
  <c r="C29" i="25" l="1"/>
  <c r="B5" i="25"/>
  <c r="C31" i="25"/>
  <c r="B7" i="25"/>
  <c r="C33" i="25"/>
  <c r="B9" i="25"/>
  <c r="D71" i="25" l="1"/>
  <c r="D72" i="25"/>
  <c r="D73" i="25"/>
  <c r="D74" i="25"/>
  <c r="D75" i="25"/>
  <c r="D76" i="25"/>
  <c r="D77" i="25"/>
  <c r="D78" i="25"/>
  <c r="D79" i="25"/>
  <c r="D80" i="25"/>
  <c r="D81" i="25"/>
  <c r="D82" i="25"/>
  <c r="D70" i="25"/>
  <c r="C42" i="22"/>
  <c r="C43" i="22"/>
  <c r="C44" i="22"/>
  <c r="C45" i="22"/>
  <c r="C46" i="22"/>
  <c r="C47" i="22"/>
  <c r="C48" i="22"/>
  <c r="C49" i="22"/>
  <c r="C50" i="22"/>
  <c r="C51" i="22"/>
  <c r="C52" i="22"/>
  <c r="C53" i="22"/>
  <c r="C41" i="22"/>
  <c r="B42" i="22"/>
  <c r="B43" i="22"/>
  <c r="B44" i="22"/>
  <c r="B45" i="22"/>
  <c r="B46" i="22"/>
  <c r="B47" i="22"/>
  <c r="B48" i="22"/>
  <c r="B49" i="22"/>
  <c r="B50" i="22"/>
  <c r="B51" i="22"/>
  <c r="B52" i="22"/>
  <c r="B53" i="22"/>
  <c r="B41" i="22"/>
  <c r="H70" i="25" l="1"/>
  <c r="H88" i="25"/>
  <c r="G88" i="25"/>
  <c r="B57" i="22" s="1"/>
  <c r="G90" i="25"/>
  <c r="G94" i="25"/>
  <c r="G98" i="25"/>
  <c r="G91" i="25"/>
  <c r="G95" i="25"/>
  <c r="G99" i="25"/>
  <c r="G92" i="25"/>
  <c r="G96" i="25"/>
  <c r="G100" i="25"/>
  <c r="G89" i="25"/>
  <c r="G93" i="25"/>
  <c r="G97" i="25"/>
  <c r="G70" i="25"/>
  <c r="B55" i="22" s="1"/>
  <c r="H100" i="25"/>
  <c r="G75" i="25"/>
  <c r="H92" i="25"/>
  <c r="H95" i="25"/>
  <c r="H96" i="25"/>
  <c r="H73" i="25"/>
  <c r="H90" i="25"/>
  <c r="H89" i="25"/>
  <c r="H93" i="25"/>
  <c r="H94" i="25"/>
  <c r="H99" i="25"/>
  <c r="G82" i="25"/>
  <c r="H97" i="25"/>
  <c r="H98" i="25"/>
  <c r="G81" i="25"/>
  <c r="H91" i="25"/>
  <c r="G72" i="25"/>
  <c r="H74" i="25"/>
  <c r="H81" i="25"/>
  <c r="H71" i="25"/>
  <c r="G71" i="25"/>
  <c r="G80" i="25"/>
  <c r="H80" i="25"/>
  <c r="G73" i="25"/>
  <c r="H78" i="25"/>
  <c r="H76" i="25"/>
  <c r="G74" i="25"/>
  <c r="H75" i="25"/>
  <c r="G79" i="25"/>
  <c r="H77" i="25"/>
  <c r="G77" i="25"/>
  <c r="H82" i="25"/>
  <c r="G76" i="25"/>
  <c r="G78" i="25"/>
  <c r="H79" i="25"/>
  <c r="H72" i="25"/>
  <c r="B14" i="22"/>
  <c r="B12" i="22"/>
  <c r="A59" i="25" l="1"/>
  <c r="A58" i="25"/>
  <c r="A57" i="25"/>
  <c r="A56" i="25"/>
  <c r="A55" i="25"/>
  <c r="A54" i="25"/>
  <c r="A53" i="25"/>
  <c r="A52" i="25"/>
  <c r="A51" i="25"/>
  <c r="A50" i="25"/>
  <c r="A49" i="25"/>
  <c r="A48" i="25"/>
  <c r="A47" i="25"/>
  <c r="A46" i="25"/>
  <c r="A42" i="25"/>
  <c r="A41" i="25"/>
  <c r="A40" i="25"/>
  <c r="A39" i="25"/>
  <c r="A38" i="25"/>
  <c r="A37" i="25"/>
  <c r="A36" i="25"/>
  <c r="D18" i="23" l="1"/>
  <c r="F18" i="23"/>
  <c r="H18" i="23"/>
  <c r="J18" i="23"/>
  <c r="L18" i="23"/>
  <c r="N18" i="23"/>
  <c r="P18" i="23"/>
  <c r="R18" i="23"/>
  <c r="T18" i="23"/>
  <c r="V18" i="23"/>
  <c r="X18" i="23"/>
  <c r="Z18" i="23"/>
  <c r="AB18" i="23"/>
  <c r="B18" i="23"/>
  <c r="R22" i="10"/>
  <c r="T22" i="10"/>
  <c r="B32" i="25"/>
  <c r="B31" i="25"/>
  <c r="B30" i="25"/>
  <c r="B29" i="25"/>
  <c r="AB16" i="22" l="1"/>
  <c r="AA16" i="22"/>
  <c r="AA17" i="22"/>
  <c r="AA18" i="22"/>
  <c r="AA19" i="22"/>
  <c r="B28" i="25" l="1"/>
  <c r="AB18" i="22"/>
  <c r="Z17" i="22"/>
  <c r="AB17" i="22"/>
  <c r="Z18" i="22"/>
  <c r="Z16" i="22"/>
  <c r="Z19" i="22"/>
  <c r="AB19" i="22"/>
  <c r="AB20" i="22"/>
  <c r="AA20" i="22"/>
  <c r="Z20" i="22"/>
  <c r="B20" i="22" l="1"/>
  <c r="C28" i="25" l="1"/>
  <c r="B18" i="22"/>
  <c r="B12" i="25"/>
  <c r="B4" i="25"/>
  <c r="D4" i="25" l="1"/>
  <c r="D8" i="25"/>
  <c r="D6" i="25"/>
  <c r="D9" i="25"/>
  <c r="D7" i="25"/>
  <c r="D5" i="25"/>
  <c r="D12" i="25"/>
  <c r="D14" i="25"/>
  <c r="D16" i="25"/>
  <c r="D13" i="25"/>
  <c r="D15" i="25"/>
  <c r="D17" i="25"/>
  <c r="D28" i="25"/>
  <c r="I28" i="25" s="1"/>
  <c r="W30" i="22" s="1"/>
  <c r="D32" i="25"/>
  <c r="D30" i="25"/>
  <c r="D33" i="25"/>
  <c r="D31" i="25"/>
  <c r="D29" i="25"/>
  <c r="B20" i="25"/>
  <c r="I32" i="25" l="1"/>
  <c r="W34" i="22" s="1"/>
  <c r="I29" i="25"/>
  <c r="W31" i="22" s="1"/>
  <c r="I31" i="25"/>
  <c r="W33" i="22" s="1"/>
  <c r="D37" i="25"/>
  <c r="D38" i="25"/>
  <c r="D39" i="25"/>
  <c r="D40" i="25"/>
  <c r="D41" i="25"/>
  <c r="D42" i="25"/>
  <c r="D36" i="25"/>
  <c r="D20" i="25"/>
  <c r="D22" i="25"/>
  <c r="D23" i="25"/>
  <c r="D24" i="25"/>
  <c r="D21" i="25"/>
  <c r="D25" i="25"/>
  <c r="H33" i="25"/>
  <c r="V35" i="22" s="1"/>
  <c r="I30" i="25"/>
  <c r="W32" i="22" s="1"/>
  <c r="G30" i="25"/>
  <c r="U32" i="22" s="1"/>
  <c r="H28" i="25"/>
  <c r="H32" i="25"/>
  <c r="G28" i="25"/>
  <c r="U30" i="22" s="1"/>
  <c r="G32" i="25"/>
  <c r="U34" i="22" s="1"/>
  <c r="H30" i="25"/>
  <c r="G29" i="25"/>
  <c r="U31" i="22" s="1"/>
  <c r="G33" i="25"/>
  <c r="U35" i="22" s="1"/>
  <c r="H31" i="25"/>
  <c r="I33" i="25"/>
  <c r="W35" i="22" s="1"/>
  <c r="G31" i="25"/>
  <c r="U33" i="22" s="1"/>
  <c r="H29" i="25"/>
  <c r="H12" i="25"/>
  <c r="G12" i="25"/>
  <c r="A32" i="22" s="1"/>
  <c r="H8" i="25"/>
  <c r="G5" i="25"/>
  <c r="G6" i="25"/>
  <c r="G8" i="25"/>
  <c r="H7" i="25"/>
  <c r="H4" i="25"/>
  <c r="G4" i="25"/>
  <c r="A28" i="22" s="1"/>
  <c r="G7" i="25"/>
  <c r="H5" i="25"/>
  <c r="H9" i="25"/>
  <c r="H6" i="25"/>
  <c r="G9" i="25"/>
  <c r="H17" i="25"/>
  <c r="G13" i="25"/>
  <c r="H14" i="25"/>
  <c r="G14" i="25"/>
  <c r="H16" i="25"/>
  <c r="H15" i="25"/>
  <c r="H13" i="25"/>
  <c r="G16" i="25"/>
  <c r="G17" i="25"/>
  <c r="G15" i="25"/>
  <c r="V90" i="22"/>
  <c r="W92" i="22"/>
  <c r="U91" i="22"/>
  <c r="V91" i="22"/>
  <c r="U90" i="22"/>
  <c r="W90" i="22"/>
  <c r="V94" i="22"/>
  <c r="U94" i="22"/>
  <c r="V92" i="22"/>
  <c r="U92" i="22"/>
  <c r="W93" i="22"/>
  <c r="V93" i="22"/>
  <c r="W94" i="22"/>
  <c r="U93" i="22"/>
  <c r="W91" i="22"/>
  <c r="I41" i="25" l="1"/>
  <c r="H41" i="25"/>
  <c r="H40" i="25"/>
  <c r="V86" i="22" s="1"/>
  <c r="G24" i="25"/>
  <c r="G42" i="25"/>
  <c r="I42" i="25"/>
  <c r="H42" i="25"/>
  <c r="H20" i="25"/>
  <c r="H24" i="25"/>
  <c r="H25" i="25"/>
  <c r="H23" i="25"/>
  <c r="G38" i="25"/>
  <c r="U84" i="22" s="1"/>
  <c r="G37" i="25"/>
  <c r="U83" i="22" s="1"/>
  <c r="G36" i="25"/>
  <c r="U82" i="22" s="1"/>
  <c r="H22" i="25"/>
  <c r="G22" i="25"/>
  <c r="G20" i="25"/>
  <c r="A36" i="22" s="1"/>
  <c r="G21" i="25"/>
  <c r="H21" i="25"/>
  <c r="G23" i="25"/>
  <c r="G25" i="25"/>
  <c r="V31" i="22"/>
  <c r="V30" i="22"/>
  <c r="V32" i="22"/>
  <c r="V34" i="22"/>
  <c r="V33" i="22"/>
  <c r="H36" i="25"/>
  <c r="V82" i="22" s="1"/>
  <c r="H37" i="25"/>
  <c r="V83" i="22" s="1"/>
  <c r="H39" i="25"/>
  <c r="V85" i="22" s="1"/>
  <c r="I40" i="25"/>
  <c r="W86" i="22" s="1"/>
  <c r="I38" i="25"/>
  <c r="W84" i="22" s="1"/>
  <c r="G39" i="25"/>
  <c r="U85" i="22" s="1"/>
  <c r="I39" i="25"/>
  <c r="W85" i="22" s="1"/>
  <c r="G40" i="25"/>
  <c r="U86" i="22" s="1"/>
  <c r="I37" i="25"/>
  <c r="W83" i="22" s="1"/>
  <c r="H38" i="25"/>
  <c r="V84" i="22" s="1"/>
  <c r="I36" i="25"/>
  <c r="W82" i="22" s="1"/>
  <c r="G41" i="25"/>
</calcChain>
</file>

<file path=xl/sharedStrings.xml><?xml version="1.0" encoding="utf-8"?>
<sst xmlns="http://schemas.openxmlformats.org/spreadsheetml/2006/main" count="1513" uniqueCount="270">
  <si>
    <t>Step 1: Preparing State/Territory Data</t>
  </si>
  <si>
    <t>Step 2: Entering Data</t>
  </si>
  <si>
    <t>Step 3: Creating Special Emphasis Report</t>
  </si>
  <si>
    <t>Name</t>
  </si>
  <si>
    <t>ICD-10-CM/ICD-10 code</t>
  </si>
  <si>
    <t>ICD-10-CM/ICD-10 notes</t>
  </si>
  <si>
    <r>
      <rPr>
        <b/>
        <sz val="11"/>
        <rFont val="Calibri"/>
        <family val="2"/>
        <scheme val="minor"/>
      </rPr>
      <t xml:space="preserve">1a. Create Nonfatal TBI-Specific Injury Hospitalizations Data Set - </t>
    </r>
    <r>
      <rPr>
        <sz val="11"/>
        <rFont val="Calibri"/>
        <family val="2"/>
        <scheme val="minor"/>
      </rPr>
      <t xml:space="preserve">The TBI-specific hospitalization indicators should be calculated based on first creating an injury-related hospitalization subset. This is done using the ICD-10-CM codes for the injury subset and the TBI-related hospital discharge indicator in the State Injury Indicators listed below.
For hospitalizations, one of these codes should be in the </t>
    </r>
    <r>
      <rPr>
        <b/>
        <u/>
        <sz val="11"/>
        <rFont val="Calibri"/>
        <family val="2"/>
        <scheme val="minor"/>
      </rPr>
      <t>primary/principal diagnosis</t>
    </r>
    <r>
      <rPr>
        <sz val="11"/>
        <rFont val="Calibri"/>
        <family val="2"/>
        <scheme val="minor"/>
      </rPr>
      <t xml:space="preserve"> field for the case to be in the injury subset.
</t>
    </r>
    <r>
      <rPr>
        <i/>
        <sz val="11"/>
        <rFont val="Calibri"/>
        <family val="2"/>
        <scheme val="minor"/>
      </rPr>
      <t>*Only include cases if the 7th character of the code is A, B, or missing (reflects initial encounter, active treatment). T30-T32 do not have a 7th character.</t>
    </r>
    <r>
      <rPr>
        <sz val="11"/>
        <rFont val="Calibri"/>
        <family val="2"/>
        <scheme val="minor"/>
      </rPr>
      <t xml:space="preserve">
Create an injury hospitalization subset using the ICD-10-CM codes below:</t>
    </r>
  </si>
  <si>
    <t>Nonfatal injury hospitalization subset</t>
  </si>
  <si>
    <t>S00-S99</t>
  </si>
  <si>
    <t>T07-T34</t>
  </si>
  <si>
    <t>T36-T50</t>
  </si>
  <si>
    <t>T36-T50 with a 6th character of 1, 2, 3, or 4 Note: Include T36.9, T37.9, T39.9, T41.4, T42.7, T43.9, T45.9, T47.9, and T49.9 with 5th character of 1, 2, 3, or 4 (Intent information for these codes is included in the 5th character and not the 6th)</t>
  </si>
  <si>
    <t>T51-T65</t>
  </si>
  <si>
    <t>T66-T76</t>
  </si>
  <si>
    <t>T79</t>
  </si>
  <si>
    <t>O9A.2-O9A.5</t>
  </si>
  <si>
    <t>T84.04</t>
  </si>
  <si>
    <t>T84.04 was retired and replaced by M97 in the FY2017 version of ICD-10-CM which went into effect on Oct 1, 2016.</t>
  </si>
  <si>
    <t>M97</t>
  </si>
  <si>
    <r>
      <t xml:space="preserve">1b. Select hospitalizations with any of the TBI ICD-10-CM codes below in </t>
    </r>
    <r>
      <rPr>
        <b/>
        <u/>
        <sz val="11"/>
        <rFont val="Calibri"/>
        <family val="2"/>
        <scheme val="minor"/>
      </rPr>
      <t>any diagnosis field</t>
    </r>
    <r>
      <rPr>
        <b/>
        <sz val="11"/>
        <rFont val="Calibri"/>
        <family val="2"/>
        <scheme val="minor"/>
      </rPr>
      <t xml:space="preserve">:
</t>
    </r>
    <r>
      <rPr>
        <i/>
        <sz val="11"/>
        <rFont val="Calibri"/>
        <family val="2"/>
        <scheme val="minor"/>
      </rPr>
      <t>*Only Include cases if the 7th character of the code is A, B, or missing (reflects initial encounter, active treatment)</t>
    </r>
  </si>
  <si>
    <t xml:space="preserve">Nonfatal TBI-related injury hospitalization
</t>
  </si>
  <si>
    <t>S02.0</t>
  </si>
  <si>
    <t>S02.1</t>
  </si>
  <si>
    <t xml:space="preserve">S02.8X, S02.80, S02.81, S02.82 </t>
  </si>
  <si>
    <t xml:space="preserve">In the FY 2017 ICD-10-CM code set, which went into effect on Oct 1, 2016, the S02.8 code was expanded to include several subcodes (S02.80, S02.81, and S02.82). These subcodes should be included in the selection criteria for the indicator if using data for admissions/visits after Oct 1, 2016. In FY 2020, the S02.8 code was expanded again to include S02.83-, S02.84- and S02.85. These subcodes are not included in the selection criteria for the indicator as they represent fractures to the medial and lateral orbital wall, or unspecified fractures of the orbit and are not considered to be TBI. </t>
  </si>
  <si>
    <t>S02.91</t>
  </si>
  <si>
    <t>S04.02</t>
  </si>
  <si>
    <t>S04.03</t>
  </si>
  <si>
    <t>S04.04</t>
  </si>
  <si>
    <t>S06</t>
  </si>
  <si>
    <t>S07.1</t>
  </si>
  <si>
    <t>T74.4</t>
  </si>
  <si>
    <r>
      <t xml:space="preserve">1c. For the other TBI-related indicators, use the external-cause-of-injury ICD-10-CM codes listed below found in </t>
    </r>
    <r>
      <rPr>
        <b/>
        <u/>
        <sz val="11"/>
        <rFont val="Calibri"/>
        <family val="2"/>
        <scheme val="minor"/>
      </rPr>
      <t>any field</t>
    </r>
    <r>
      <rPr>
        <b/>
        <sz val="11"/>
        <rFont val="Calibri"/>
        <family val="2"/>
        <scheme val="minor"/>
      </rPr>
      <t>:</t>
    </r>
    <r>
      <rPr>
        <b/>
        <i/>
        <sz val="11"/>
        <rFont val="Calibri"/>
        <family val="2"/>
        <scheme val="minor"/>
      </rPr>
      <t xml:space="preserve">
</t>
    </r>
    <r>
      <rPr>
        <i/>
        <sz val="11"/>
        <rFont val="Calibri"/>
        <family val="2"/>
        <scheme val="minor"/>
      </rPr>
      <t>*Only Include cases if the 7th character of the code is A or missing (reflects initial encounter, active treatment</t>
    </r>
    <r>
      <rPr>
        <b/>
        <sz val="11"/>
        <rFont val="Calibri"/>
        <family val="2"/>
        <scheme val="minor"/>
      </rPr>
      <t>)</t>
    </r>
  </si>
  <si>
    <t>Nonfatal unintentional fall-related hospitalization</t>
  </si>
  <si>
    <t>V00.1-V00.8</t>
  </si>
  <si>
    <t>with 6th character=1</t>
  </si>
  <si>
    <t>W00-W15, W17, W19</t>
  </si>
  <si>
    <t>W16</t>
  </si>
  <si>
    <t>with 6th character=2, W16.42, W16.92</t>
  </si>
  <si>
    <t>W18.1-W18.3</t>
  </si>
  <si>
    <t>Nonfatal Firearm-related hospitalization</t>
  </si>
  <si>
    <t>W32, W33, W34.00, W34.09, W34.10, W34.19</t>
  </si>
  <si>
    <t>X72, X73, X74.8, X74.9</t>
  </si>
  <si>
    <t>X93, X94, X95.8, X95.9</t>
  </si>
  <si>
    <t>Y38.4</t>
  </si>
  <si>
    <t>Y22, Y23, Y24.8, Y24.9</t>
  </si>
  <si>
    <t>Y35.00-Y35.03, Y35.09</t>
  </si>
  <si>
    <t>Nonfatal Assault-related hospitalization</t>
  </si>
  <si>
    <t>X92-Y09</t>
  </si>
  <si>
    <t>T36-T50 with 6th character=3 Note: Include T36.9, T37.9, T39.9, T41.4, T42.7, T43.9, T45.9, T47.9, and T49.9 with 5th character=3 (Intent information for these codes is included in the 5th character and not the 6th)</t>
  </si>
  <si>
    <t>T51-T65 with 6th character=3 Note: Include T51.9, T52.9, T53.9, T54.9, T56.9, T57.9, T58.0, T58.1, T58.9, T59.9, T60.9, T61.0, T61.1, T61.9, T62.9, T63.9, T64.0, T64.8, and T65.9 with a 5th character = 3 (Intent information for these codes is included in the 5th character and not the 6th)</t>
  </si>
  <si>
    <t>T71</t>
  </si>
  <si>
    <t>with 6th character = 3</t>
  </si>
  <si>
    <t>T74</t>
  </si>
  <si>
    <t>T76</t>
  </si>
  <si>
    <t>Y38</t>
  </si>
  <si>
    <t>Nonfatal Suicide attempt hospitalization</t>
  </si>
  <si>
    <t>X71-X83</t>
  </si>
  <si>
    <t>T36-T50 with 6th character=2 Note: Include T36.9, T37.9, T39.9, T41.4, T42.7, T43.9, T45.9, T47.9, and T49.9 with 5th character=2 (Intent information for these codes is included in the 5th character and not the 6th)</t>
  </si>
  <si>
    <t>T51-T65 with 6th character=2 Note: Include T51.9, T52.9, T53.9, T54.9, T56.9, T57.9, T58.0, T58.1, T58.9, T59.9, T60.9, T61.0, T61.1, T61.9, T62.9, T63.9, T64.0, T64.8, and T65.9 with a 5th character = 2 (Intent information for these codes is included in the 5th character and not the 6th)</t>
  </si>
  <si>
    <t>with 6th character = 2</t>
  </si>
  <si>
    <t>T14.91</t>
  </si>
  <si>
    <t>Nonfatal Unintentional struck by/against hospitalization</t>
  </si>
  <si>
    <t>V00.0</t>
  </si>
  <si>
    <t>V00.1–V00.8</t>
  </si>
  <si>
    <t>W18.0, W20, W21</t>
  </si>
  <si>
    <t>W22.01–W22.03, W22.042, W22.09, W22.1, W22.8</t>
  </si>
  <si>
    <t>W50–W52</t>
  </si>
  <si>
    <t>Nonfatal Motor vehicle traffic hospitalization</t>
  </si>
  <si>
    <t>V02-V04 (.1, .9), V09.2, V09.3</t>
  </si>
  <si>
    <t>V12-V14 (.3-.9), V19.4-V19.6, V19.9</t>
  </si>
  <si>
    <t>V20-V28 (.3-.9), V29.4-V29.9</t>
  </si>
  <si>
    <t>V30-V79 (.4-.9), V83-V86 (.0-.3), V87.0-V87.8, V89.2</t>
  </si>
  <si>
    <t>V80.3-V80.5, V81.1, V82.1</t>
  </si>
  <si>
    <r>
      <t xml:space="preserve">2a. Create Nonfatal TBI-Specific Injury Emergency Department (ED) Visit Data Set - </t>
    </r>
    <r>
      <rPr>
        <sz val="11"/>
        <rFont val="Calibri"/>
        <family val="2"/>
        <scheme val="minor"/>
      </rPr>
      <t xml:space="preserve">These indicators should be calculated based on first creating an injury emergency department visit subset. This is done using the ICD-10-CM codes below:
For ED visits, one of these codes should be in </t>
    </r>
    <r>
      <rPr>
        <b/>
        <u/>
        <sz val="11"/>
        <rFont val="Calibri"/>
        <family val="2"/>
        <scheme val="minor"/>
      </rPr>
      <t>any field</t>
    </r>
    <r>
      <rPr>
        <sz val="11"/>
        <rFont val="Calibri"/>
        <family val="2"/>
        <scheme val="minor"/>
      </rPr>
      <t xml:space="preserve"> for the case to be in the injury subset.
</t>
    </r>
    <r>
      <rPr>
        <i/>
        <sz val="11"/>
        <rFont val="Calibri"/>
        <family val="2"/>
        <scheme val="minor"/>
      </rPr>
      <t xml:space="preserve">*Only include cases if the 7th character of the code is A, B, C, or missing (reflects initial encounter, active treatment). T30-T32 do not have a 7th character. </t>
    </r>
  </si>
  <si>
    <t>Nonfatal Injury ED visit</t>
  </si>
  <si>
    <t>V00-V99</t>
  </si>
  <si>
    <t>W00-X58</t>
  </si>
  <si>
    <t>Y21-Y33</t>
  </si>
  <si>
    <t>Y35-Y38</t>
  </si>
  <si>
    <r>
      <t xml:space="preserve">2b. Select ED visits with any of the following TBI ICD-10-CM codes in </t>
    </r>
    <r>
      <rPr>
        <b/>
        <u/>
        <sz val="11"/>
        <rFont val="Calibri"/>
        <family val="2"/>
        <scheme val="minor"/>
      </rPr>
      <t>any diagnosis field</t>
    </r>
    <r>
      <rPr>
        <b/>
        <sz val="11"/>
        <rFont val="Calibri"/>
        <family val="2"/>
        <scheme val="minor"/>
      </rPr>
      <t xml:space="preserve"> listed below: </t>
    </r>
    <r>
      <rPr>
        <sz val="11"/>
        <rFont val="Calibri"/>
        <family val="2"/>
        <scheme val="minor"/>
      </rPr>
      <t>*Only include cases if the 7th character of the code is A, B, C, or missing (reflects initial encounter, active treatment).</t>
    </r>
  </si>
  <si>
    <t>Nonfatal TBI-related ED visit</t>
  </si>
  <si>
    <r>
      <t xml:space="preserve">2c. For the other TBI-related indicators, use the external-cause-of-injury ICD-10-CM codes listed below found in </t>
    </r>
    <r>
      <rPr>
        <b/>
        <u/>
        <sz val="11"/>
        <rFont val="Calibri"/>
        <family val="2"/>
        <scheme val="minor"/>
      </rPr>
      <t>any field</t>
    </r>
    <r>
      <rPr>
        <b/>
        <sz val="11"/>
        <rFont val="Calibri"/>
        <family val="2"/>
        <scheme val="minor"/>
      </rPr>
      <t xml:space="preserve">:
</t>
    </r>
    <r>
      <rPr>
        <sz val="11"/>
        <rFont val="Calibri"/>
        <family val="2"/>
        <scheme val="minor"/>
      </rPr>
      <t>*Only Include cases if the 7th character of the code is A or missing (reflects initial encounter, active treatment)</t>
    </r>
  </si>
  <si>
    <t>Nonfatal Unintentional fall ED visit</t>
  </si>
  <si>
    <t>V00.11-V00.89</t>
  </si>
  <si>
    <t>W18.1, W18.2, W18.3</t>
  </si>
  <si>
    <t>Nonfatal Firearm-related ED visit</t>
  </si>
  <si>
    <t>W32.0, W32.1, W33.0, W33.1, W34.00, W34.09, W34.10, W34.19</t>
  </si>
  <si>
    <t>Nonfatal Assault-related ED visit</t>
  </si>
  <si>
    <t>with 6th character=3 Note: Include T36.9, T37.9, T39.9, T41.4, T42.7, T43.9, T45.9, T47.9, and T49.9 with 5th character=3)(Intent information for these codes is included in the 5thcharacter and not the 6th</t>
  </si>
  <si>
    <t>with 6th character=3 Note: Include T51.9, T52.9, T53.9, T54.9, T56.9, T57.9, T58.0, T58.1, T58.9, T59.9, T60.9, T61.0, T61.1, T61.9, T62.9, T63.9, T64.0, T64.8, and T65.9 with a 5th character = 3 (Intent information for these codes is included in the 5thcharacter and not the 6th)</t>
  </si>
  <si>
    <t>Nonfatal Suicide attempt ED visit</t>
  </si>
  <si>
    <t>with 6th character=2 Note: Include T36.9, T37.9, T39.9, T41.4, T42.7, T43.9, T45.9, T47.9, and T49.9 with 5th character=2 (Intent information for these codes is included in the 5th character and not the 6th)</t>
  </si>
  <si>
    <t>with 6th character=2 Note: Include T51.9, T52.9, T53.9, T54.9, T56.9, T57.9, T58.0, T58.1, T58.9, T59.9, T60.9, T61.0, T61.1, T61.9, T62.9, T63.9, T64.0, T64.8, and T65.9 with a 5th character = 2 (Intent information for these codes is included in the 5th character and not the 6th)</t>
  </si>
  <si>
    <t>Nonfatal Unintentional struck by/against ED visit</t>
  </si>
  <si>
    <t>Nonfatal Motor vehicle traffic ED visit</t>
  </si>
  <si>
    <r>
      <t xml:space="preserve">3a. Create TBI-specific Deaths Data Set - </t>
    </r>
    <r>
      <rPr>
        <sz val="11"/>
        <rFont val="Calibri"/>
        <family val="2"/>
        <scheme val="minor"/>
      </rPr>
      <t>The TBI-specific death indicators should be calculated based on first creating an injury death subset. Limit deaths to those with an injury</t>
    </r>
    <r>
      <rPr>
        <u/>
        <sz val="11"/>
        <rFont val="Calibri"/>
        <family val="2"/>
        <scheme val="minor"/>
      </rPr>
      <t xml:space="preserve"> underlying cause of death</t>
    </r>
    <r>
      <rPr>
        <sz val="11"/>
        <rFont val="Calibri"/>
        <family val="2"/>
        <scheme val="minor"/>
      </rPr>
      <t>:</t>
    </r>
  </si>
  <si>
    <t>Injury underlying cause of death</t>
  </si>
  <si>
    <t>V01-Y36</t>
  </si>
  <si>
    <t>Y85-Y87</t>
  </si>
  <si>
    <t>Y89</t>
  </si>
  <si>
    <t>U01-U03</t>
  </si>
  <si>
    <r>
      <t xml:space="preserve">3b. Select deaths with any of the TBI ICD-10 codes in </t>
    </r>
    <r>
      <rPr>
        <b/>
        <u/>
        <sz val="11"/>
        <rFont val="Calibri"/>
        <family val="2"/>
        <scheme val="minor"/>
      </rPr>
      <t>any field</t>
    </r>
    <r>
      <rPr>
        <b/>
        <sz val="11"/>
        <rFont val="Calibri"/>
        <family val="2"/>
        <scheme val="minor"/>
      </rPr>
      <t xml:space="preserve"> of the multiple cause of death file:</t>
    </r>
  </si>
  <si>
    <t>TBI-related deaths</t>
  </si>
  <si>
    <t>S01.0-S01.9</t>
  </si>
  <si>
    <t>S02.3</t>
  </si>
  <si>
    <t>S02.7-S02.9</t>
  </si>
  <si>
    <t>S04.0</t>
  </si>
  <si>
    <t>S06.0-S06.9</t>
  </si>
  <si>
    <t>S07.0</t>
  </si>
  <si>
    <t>S07.8</t>
  </si>
  <si>
    <t>S07.9</t>
  </si>
  <si>
    <t>S09.7-S09.9</t>
  </si>
  <si>
    <t>T90.1</t>
  </si>
  <si>
    <t>T90.2</t>
  </si>
  <si>
    <t>T90.4</t>
  </si>
  <si>
    <t>T90.5</t>
  </si>
  <si>
    <t>T90.8</t>
  </si>
  <si>
    <t>T90.9</t>
  </si>
  <si>
    <r>
      <t xml:space="preserve">3c. Use the </t>
    </r>
    <r>
      <rPr>
        <b/>
        <u/>
        <sz val="11"/>
        <rFont val="Calibri"/>
        <family val="2"/>
        <scheme val="minor"/>
      </rPr>
      <t>underlying cause of death</t>
    </r>
    <r>
      <rPr>
        <b/>
        <sz val="11"/>
        <rFont val="Calibri"/>
        <family val="2"/>
        <scheme val="minor"/>
      </rPr>
      <t xml:space="preserve"> ICD-10 codes for other TBI-related indicators:</t>
    </r>
  </si>
  <si>
    <t>Unintentional fall-related fatalities</t>
  </si>
  <si>
    <t>W00-W19</t>
  </si>
  <si>
    <t>Firearm-related fatalities</t>
  </si>
  <si>
    <t>W32-W34</t>
  </si>
  <si>
    <t>X72-X74</t>
  </si>
  <si>
    <t>X93-X95</t>
  </si>
  <si>
    <t>Y22-Y24</t>
  </si>
  <si>
    <t>Y35.0</t>
  </si>
  <si>
    <t>U01.4</t>
  </si>
  <si>
    <t>Homicides</t>
  </si>
  <si>
    <t>X85-Y09</t>
  </si>
  <si>
    <t>Y87.1</t>
  </si>
  <si>
    <t>U01</t>
  </si>
  <si>
    <t>U02</t>
  </si>
  <si>
    <t>Motor vehicle traffic fatalities</t>
  </si>
  <si>
    <t>V02-V04 (.1, .9)</t>
  </si>
  <si>
    <t>V09.2</t>
  </si>
  <si>
    <t>V12-V14(.3-.9)</t>
  </si>
  <si>
    <t>V19(.4-.6)</t>
  </si>
  <si>
    <t>V20-V28(.3-.9)</t>
  </si>
  <si>
    <t>V29-V79(.4-.9)</t>
  </si>
  <si>
    <t>V80(.3-.5)</t>
  </si>
  <si>
    <t>V81.1</t>
  </si>
  <si>
    <t>V82.1</t>
  </si>
  <si>
    <t>V83-V86(.0-.3)</t>
  </si>
  <si>
    <t>V87(.0-.8)</t>
  </si>
  <si>
    <t>V89.2</t>
  </si>
  <si>
    <t>Suicides</t>
  </si>
  <si>
    <t>X60-X84</t>
  </si>
  <si>
    <t>Y87.0</t>
  </si>
  <si>
    <t>U03</t>
  </si>
  <si>
    <t>Unintentional struck by/against fatalities</t>
  </si>
  <si>
    <t>W20-W22</t>
  </si>
  <si>
    <t>W50-W52</t>
  </si>
  <si>
    <t>TBI-Specific State Injury Indicators Report</t>
  </si>
  <si>
    <t>State/Territor Population Data</t>
  </si>
  <si>
    <t>State/Territory:</t>
  </si>
  <si>
    <t>Data year:</t>
  </si>
  <si>
    <t>Enter your state name in A4</t>
  </si>
  <si>
    <t>Enter the data year in D4</t>
  </si>
  <si>
    <t>Enter total population data by age group below</t>
  </si>
  <si>
    <t>Enter male population data by age group below</t>
  </si>
  <si>
    <t>Enter female population data by age group below</t>
  </si>
  <si>
    <t>Enter demographic population data</t>
  </si>
  <si>
    <t>Age</t>
  </si>
  <si>
    <t>Total</t>
  </si>
  <si>
    <t>Male</t>
  </si>
  <si>
    <t>Female</t>
  </si>
  <si>
    <t>White-Not Hispanic</t>
  </si>
  <si>
    <t>Hispanic</t>
  </si>
  <si>
    <t>Black-Not Hispanic</t>
  </si>
  <si>
    <t>Asian</t>
  </si>
  <si>
    <t>American Indian/Alaska Native</t>
  </si>
  <si>
    <t>Other</t>
  </si>
  <si>
    <t>Enter name of "Other" category in R8</t>
  </si>
  <si>
    <t>Enter name of "Other" category in T8</t>
  </si>
  <si>
    <t>&lt;1</t>
  </si>
  <si>
    <t>1-4</t>
  </si>
  <si>
    <t>5-9</t>
  </si>
  <si>
    <t>10-14</t>
  </si>
  <si>
    <t>15-19</t>
  </si>
  <si>
    <t>20-24</t>
  </si>
  <si>
    <t>25-34</t>
  </si>
  <si>
    <t>35-44</t>
  </si>
  <si>
    <t>45-54</t>
  </si>
  <si>
    <t>55-64</t>
  </si>
  <si>
    <t>65-74</t>
  </si>
  <si>
    <t>75-84</t>
  </si>
  <si>
    <t>85+</t>
  </si>
  <si>
    <t>TOTAL</t>
  </si>
  <si>
    <t>Health Districts/Regions Data</t>
  </si>
  <si>
    <t>Region 1</t>
  </si>
  <si>
    <t>Region 2</t>
  </si>
  <si>
    <t>Region 3</t>
  </si>
  <si>
    <t>Region 4</t>
  </si>
  <si>
    <t>Region 5</t>
  </si>
  <si>
    <t>Region 6</t>
  </si>
  <si>
    <t>Region 7</t>
  </si>
  <si>
    <t>Region 8</t>
  </si>
  <si>
    <t>Region 9</t>
  </si>
  <si>
    <t>Region 10</t>
  </si>
  <si>
    <t>Region 11</t>
  </si>
  <si>
    <t>Region 12</t>
  </si>
  <si>
    <t>Region 13</t>
  </si>
  <si>
    <t>Region 14</t>
  </si>
  <si>
    <t>Region 15</t>
  </si>
  <si>
    <t>Region 16</t>
  </si>
  <si>
    <t>Region 17</t>
  </si>
  <si>
    <t>Region 18</t>
  </si>
  <si>
    <t>Region 19</t>
  </si>
  <si>
    <t>Region 20</t>
  </si>
  <si>
    <r>
      <rPr>
        <sz val="14"/>
        <rFont val="Arial"/>
        <family val="2"/>
      </rPr>
      <t>Data Input Tables</t>
    </r>
    <r>
      <rPr>
        <sz val="10"/>
        <rFont val="Arial"/>
        <family val="2"/>
      </rPr>
      <t xml:space="preserve">
Instructions: Enter your TBI-related injury data in the </t>
    </r>
    <r>
      <rPr>
        <sz val="10"/>
        <color rgb="FFFF0000"/>
        <rFont val="Arial"/>
        <family val="2"/>
      </rPr>
      <t>red cells</t>
    </r>
    <r>
      <rPr>
        <sz val="10"/>
        <rFont val="Arial"/>
        <family val="2"/>
      </rPr>
      <t xml:space="preserve"> below. The age-adjusted rates will automatically calculate in the results table.</t>
    </r>
  </si>
  <si>
    <t>Optional: Unhide columns N through AF to enter health region data</t>
  </si>
  <si>
    <t>Optional: Unhide columns AI through CS to show rate calculations and 2000 population weights</t>
  </si>
  <si>
    <r>
      <rPr>
        <sz val="14"/>
        <rFont val="Arial"/>
        <family val="2"/>
      </rPr>
      <t xml:space="preserve">Results Table
</t>
    </r>
    <r>
      <rPr>
        <sz val="10"/>
        <rFont val="Arial"/>
        <family val="2"/>
      </rPr>
      <t>Age Adjusted Rates per 100,1000. Results will calculate automatically.</t>
    </r>
  </si>
  <si>
    <t>Optional: Unhide columns CY through DY to show demographic and Regional rates</t>
  </si>
  <si>
    <t>Sex Data</t>
  </si>
  <si>
    <t>Demographic Data</t>
  </si>
  <si>
    <t>Region Data</t>
  </si>
  <si>
    <t>Age-adjusted Rates per 100,000 population</t>
  </si>
  <si>
    <t>Number of hospitalizations- Total</t>
  </si>
  <si>
    <t>Number of hospitalizations- Male</t>
  </si>
  <si>
    <t>Number of hospitalizations- Female</t>
  </si>
  <si>
    <t>State population - Total</t>
  </si>
  <si>
    <t>Rate</t>
  </si>
  <si>
    <t>State population - Male</t>
  </si>
  <si>
    <t>State population - Female</t>
  </si>
  <si>
    <t>2000 population</t>
  </si>
  <si>
    <t>Weight</t>
  </si>
  <si>
    <t>total</t>
  </si>
  <si>
    <t>Number of ED visits- Total</t>
  </si>
  <si>
    <t>Number of ED visits- Male</t>
  </si>
  <si>
    <t>Number of ED visits- Female</t>
  </si>
  <si>
    <t>Number of deaths- Total</t>
  </si>
  <si>
    <t>Number of deaths- Male</t>
  </si>
  <si>
    <t>Number of deaths- Female</t>
  </si>
  <si>
    <t>Directly enter your total numbers of TBI hospitalizations, ED visits, and deaths and compare them against the results in the "Report" tab.</t>
  </si>
  <si>
    <t>Optional: Unhide columns N through Z to enter health region data</t>
  </si>
  <si>
    <t>State</t>
  </si>
  <si>
    <t>Data Year</t>
  </si>
  <si>
    <t>Deaths</t>
  </si>
  <si>
    <t>Hospitalizations</t>
  </si>
  <si>
    <t>ED Visits</t>
  </si>
  <si>
    <t>TBI Total</t>
  </si>
  <si>
    <t>Struck</t>
  </si>
  <si>
    <t>Count of TBI Deaths</t>
  </si>
  <si>
    <t>Suicide</t>
  </si>
  <si>
    <t>Deaths per 100,000</t>
  </si>
  <si>
    <t>Assault/Homicide</t>
  </si>
  <si>
    <t>Count of TBI Hospitalizations</t>
  </si>
  <si>
    <t>Firearms</t>
  </si>
  <si>
    <t>Hospitalizations per 100,000</t>
  </si>
  <si>
    <t>Fall</t>
  </si>
  <si>
    <t>Count of TBI ED Visits</t>
  </si>
  <si>
    <t>MVT</t>
  </si>
  <si>
    <t>ED visits per 100,000</t>
  </si>
  <si>
    <t>Death</t>
  </si>
  <si>
    <t>Cause</t>
  </si>
  <si>
    <t>Rank</t>
  </si>
  <si>
    <t>Count</t>
  </si>
  <si>
    <t>Rate per 100k People</t>
  </si>
  <si>
    <t>Most hospitalizations - age</t>
  </si>
  <si>
    <t>Most ED visits - age</t>
  </si>
  <si>
    <t>Demographic</t>
  </si>
  <si>
    <t>Regions</t>
  </si>
  <si>
    <t>No.</t>
  </si>
  <si>
    <t>Desired No.</t>
  </si>
  <si>
    <t>Assault</t>
  </si>
  <si>
    <t>Figure 2</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</si>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</sst>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23">
    <font>
      <sz val="10"/>
      <name val="Arial"/>
    </font>
    <font>
      <sz val="11"/>
      <color theme="1"/>
      <name val="Calibri"/>
      <family val="2"/>
      <scheme val="minor"/>
    </font>
    <font>
      <b/>
      <sz val="10"/>
      <name val="Arial"/>
      <family val="2"/>
    </font>
    <font>
      <sz val="10"/>
      <color indexed="12"/>
      <name val="Arial"/>
      <family val="2"/>
    </font>
    <font>
      <sz val="10"/>
      <name val="Arial"/>
      <family val="2"/>
    </font>
    <font>
      <b/>
      <sz val="10"/>
      <color indexed="12"/>
      <name val="Arial"/>
      <family val="2"/>
    </font>
    <font>
      <i/>
      <sz val="10"/>
      <color indexed="10"/>
      <name val="Arial"/>
      <family val="2"/>
    </font>
    <font>
      <sz val="8"/>
      <name val="Arial"/>
      <family val="2"/>
    </font>
    <font>
      <sz val="14"/>
      <name val="Arial"/>
      <family val="2"/>
    </font>
    <font>
      <i/>
      <sz val="9"/>
      <color theme="0"/>
      <name val="Arial"/>
      <family val="2"/>
    </font>
    <font>
      <sz val="9"/>
      <name val="Arial"/>
      <family val="2"/>
    </font>
    <font>
      <sz val="10"/>
      <color theme="1"/>
      <name val="Arial"/>
      <family val="2"/>
    </font>
    <font>
      <b/>
      <sz val="10"/>
      <color theme="1"/>
      <name val="Arial"/>
      <family val="2"/>
    </font>
    <font>
      <sz val="11"/>
      <name val="Calibri"/>
      <family val="2"/>
      <scheme val="minor"/>
    </font>
    <font>
      <b/>
      <sz val="11"/>
      <name val="Calibri"/>
      <family val="2"/>
      <scheme val="minor"/>
    </font>
    <font>
      <b/>
      <i/>
      <sz val="11"/>
      <name val="Calibri"/>
      <family val="2"/>
      <scheme val="minor"/>
    </font>
    <font>
      <i/>
      <sz val="11"/>
      <name val="Calibri"/>
      <family val="2"/>
      <scheme val="minor"/>
    </font>
    <font>
      <sz val="10"/>
      <color rgb="FFFF0000"/>
      <name val="Arial"/>
      <family val="2"/>
    </font>
    <font>
      <b/>
      <sz val="20"/>
      <name val="Calibri"/>
      <family val="2"/>
      <scheme val="minor"/>
    </font>
    <font>
      <b/>
      <sz val="11"/>
      <name val="Arial"/>
      <family val="2"/>
    </font>
    <font>
      <sz val="11"/>
      <color rgb="FF000000"/>
      <name val="Calibri"/>
      <family val="2"/>
      <scheme val="minor"/>
    </font>
    <font>
      <b/>
      <u/>
      <sz val="11"/>
      <name val="Calibri"/>
      <family val="2"/>
      <scheme val="minor"/>
    </font>
    <font>
      <u/>
      <sz val="11"/>
      <name val="Calibri"/>
      <family val="2"/>
      <scheme val="minor"/>
    </font>
  </fonts>
  <fills count="25">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92D050"/>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0" tint="-0.14999847407452621"/>
        <bgColor theme="0" tint="-0.14999847407452621"/>
      </patternFill>
    </fill>
    <fill>
      <patternFill patternType="solid">
        <fgColor theme="0"/>
        <bgColor theme="0" tint="-0.14999847407452621"/>
      </patternFill>
    </fill>
    <fill>
      <patternFill patternType="solid">
        <fgColor theme="4" tint="0.79998168889431442"/>
        <bgColor indexed="64"/>
      </patternFill>
    </fill>
    <fill>
      <patternFill patternType="solid">
        <fgColor rgb="FF00B0F0"/>
        <bgColor indexed="64"/>
      </patternFill>
    </fill>
    <fill>
      <patternFill patternType="solid">
        <fgColor rgb="FFFFC000"/>
        <bgColor indexed="64"/>
      </patternFill>
    </fill>
    <fill>
      <patternFill patternType="solid">
        <fgColor theme="9"/>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6"/>
        <bgColor indexed="64"/>
      </patternFill>
    </fill>
    <fill>
      <patternFill patternType="solid">
        <fgColor theme="8"/>
        <bgColor indexed="64"/>
      </patternFill>
    </fill>
    <fill>
      <patternFill patternType="solid">
        <fgColor theme="0"/>
        <bgColor indexed="64"/>
      </patternFill>
    </fill>
  </fills>
  <borders count="59">
    <border>
      <left/>
      <right/>
      <top/>
      <bottom/>
      <diagonal/>
    </border>
    <border>
      <left style="thin">
        <color indexed="10"/>
      </left>
      <right/>
      <top/>
      <bottom style="thin">
        <color indexed="10"/>
      </bottom>
      <diagonal/>
    </border>
    <border>
      <left style="thin">
        <color rgb="FFFF0000"/>
      </left>
      <right style="thin">
        <color rgb="FFFF0000"/>
      </right>
      <top/>
      <bottom style="thin">
        <color rgb="FFFF0000"/>
      </bottom>
      <diagonal/>
    </border>
    <border>
      <left style="thin">
        <color indexed="10"/>
      </left>
      <right style="thin">
        <color indexed="10"/>
      </right>
      <top/>
      <bottom style="thin">
        <color indexed="10"/>
      </bottom>
      <diagonal/>
    </border>
    <border>
      <left style="thin">
        <color rgb="FFFF0000"/>
      </left>
      <right style="thin">
        <color rgb="FFFF0000"/>
      </right>
      <top style="thin">
        <color rgb="FFFF0000"/>
      </top>
      <bottom style="thin">
        <color rgb="FFFF0000"/>
      </bottom>
      <diagonal/>
    </border>
    <border>
      <left style="thin">
        <color indexed="64"/>
      </left>
      <right/>
      <top/>
      <bottom/>
      <diagonal/>
    </border>
    <border>
      <left/>
      <right/>
      <top/>
      <bottom style="thin">
        <color theme="4"/>
      </bottom>
      <diagonal/>
    </border>
    <border>
      <left style="thin">
        <color rgb="FF000000"/>
      </left>
      <right style="thin">
        <color rgb="FF000000"/>
      </right>
      <top/>
      <bottom style="thin">
        <color indexed="64"/>
      </bottom>
      <diagonal/>
    </border>
    <border>
      <left style="thin">
        <color rgb="FF000000"/>
      </left>
      <right style="thin">
        <color rgb="FF000000"/>
      </right>
      <top/>
      <bottom style="thin">
        <color rgb="FF000000"/>
      </bottom>
      <diagonal/>
    </border>
    <border>
      <left style="thin">
        <color indexed="64"/>
      </left>
      <right/>
      <top/>
      <bottom style="thin">
        <color theme="4"/>
      </bottom>
      <diagonal/>
    </border>
    <border>
      <left style="thin">
        <color rgb="FF000000"/>
      </left>
      <right style="thin">
        <color theme="4"/>
      </right>
      <top style="thin">
        <color theme="4"/>
      </top>
      <bottom style="thin">
        <color indexed="64"/>
      </bottom>
      <diagonal/>
    </border>
    <border>
      <left style="thin">
        <color rgb="FFFF0000"/>
      </left>
      <right style="thin">
        <color theme="4"/>
      </right>
      <top style="thin">
        <color indexed="64"/>
      </top>
      <bottom style="thin">
        <color rgb="FFFF0000"/>
      </bottom>
      <diagonal/>
    </border>
    <border>
      <left style="thin">
        <color rgb="FFFF0000"/>
      </left>
      <right style="thin">
        <color theme="4"/>
      </right>
      <top style="thin">
        <color rgb="FFFF0000"/>
      </top>
      <bottom style="thin">
        <color rgb="FFFF0000"/>
      </bottom>
      <diagonal/>
    </border>
    <border>
      <left/>
      <right style="thin">
        <color theme="4"/>
      </right>
      <top style="thin">
        <color rgb="FFFF0000"/>
      </top>
      <bottom style="thin">
        <color theme="4"/>
      </bottom>
      <diagonal/>
    </border>
    <border>
      <left/>
      <right/>
      <top/>
      <bottom style="thin">
        <color theme="9"/>
      </bottom>
      <diagonal/>
    </border>
    <border>
      <left style="thin">
        <color rgb="FFFF0000"/>
      </left>
      <right style="thin">
        <color theme="9"/>
      </right>
      <top style="thin">
        <color indexed="64"/>
      </top>
      <bottom style="thin">
        <color rgb="FFFF0000"/>
      </bottom>
      <diagonal/>
    </border>
    <border>
      <left style="thin">
        <color rgb="FFFF0000"/>
      </left>
      <right style="thin">
        <color theme="9"/>
      </right>
      <top style="thin">
        <color rgb="FFFF0000"/>
      </top>
      <bottom style="thin">
        <color rgb="FFFF0000"/>
      </bottom>
      <diagonal/>
    </border>
    <border>
      <left style="thin">
        <color indexed="64"/>
      </left>
      <right/>
      <top/>
      <bottom style="thin">
        <color theme="9"/>
      </bottom>
      <diagonal/>
    </border>
    <border>
      <left/>
      <right/>
      <top/>
      <bottom style="thin">
        <color theme="5" tint="0.39997558519241921"/>
      </bottom>
      <diagonal/>
    </border>
    <border>
      <left style="thin">
        <color indexed="64"/>
      </left>
      <right/>
      <top/>
      <bottom style="thin">
        <color theme="5" tint="0.39997558519241921"/>
      </bottom>
      <diagonal/>
    </border>
    <border>
      <left style="thin">
        <color rgb="FFFF0000"/>
      </left>
      <right style="thin">
        <color theme="5" tint="0.39997558519241921"/>
      </right>
      <top style="thin">
        <color rgb="FFFF0000"/>
      </top>
      <bottom style="thin">
        <color rgb="FFFF0000"/>
      </bottom>
      <diagonal/>
    </border>
    <border>
      <left style="thin">
        <color rgb="FFFF0000"/>
      </left>
      <right style="thin">
        <color theme="5" tint="0.39997558519241921"/>
      </right>
      <top style="thin">
        <color indexed="64"/>
      </top>
      <bottom style="thin">
        <color rgb="FFFF000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FF0000"/>
      </left>
      <right/>
      <top/>
      <bottom style="thin">
        <color rgb="FFFF0000"/>
      </bottom>
      <diagonal/>
    </border>
    <border>
      <left style="thin">
        <color rgb="FFFF0000"/>
      </left>
      <right/>
      <top style="thin">
        <color rgb="FFFF0000"/>
      </top>
      <bottom style="thin">
        <color rgb="FFFF0000"/>
      </bottom>
      <diagonal/>
    </border>
    <border>
      <left/>
      <right/>
      <top/>
      <bottom style="thin">
        <color rgb="FFFF0000"/>
      </bottom>
      <diagonal/>
    </border>
    <border>
      <left/>
      <right style="thin">
        <color rgb="FFFF0000"/>
      </right>
      <top/>
      <bottom/>
      <diagonal/>
    </border>
    <border>
      <left style="thin">
        <color rgb="FFFF0000"/>
      </left>
      <right style="thin">
        <color rgb="FFFF0000"/>
      </right>
      <top style="thin">
        <color rgb="FFFF0000"/>
      </top>
      <bottom style="thin">
        <color indexed="10"/>
      </bottom>
      <diagonal/>
    </border>
    <border>
      <left style="thin">
        <color rgb="FFFF0000"/>
      </left>
      <right style="thin">
        <color theme="4"/>
      </right>
      <top/>
      <bottom style="thin">
        <color rgb="FFFF0000"/>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0"/>
      </left>
      <right style="thin">
        <color theme="0"/>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thin">
        <color indexed="10"/>
      </top>
      <bottom style="thin">
        <color theme="4"/>
      </bottom>
      <diagonal/>
    </border>
    <border>
      <left/>
      <right/>
      <top style="thin">
        <color indexed="10"/>
      </top>
      <bottom style="thin">
        <color theme="9"/>
      </bottom>
      <diagonal/>
    </border>
    <border>
      <left/>
      <right/>
      <top style="thin">
        <color indexed="10"/>
      </top>
      <bottom style="thin">
        <color theme="5" tint="0.39997558519241921"/>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4" fillId="0" borderId="0"/>
    <xf numFmtId="9" fontId="4" fillId="0" borderId="0" applyFont="0" applyFill="0" applyBorder="0" applyAlignment="0" applyProtection="0"/>
    <xf numFmtId="0" fontId="1" fillId="0" borderId="0"/>
  </cellStyleXfs>
  <cellXfs count="220">
    <xf numFmtId="0" fontId="0" fillId="0" borderId="0" xfId="0"/>
    <xf numFmtId="0" fontId="2" fillId="0" borderId="0" xfId="0" applyFont="1"/>
    <xf numFmtId="0" fontId="2" fillId="0" borderId="0" xfId="0" applyFont="1" applyAlignment="1">
      <alignment wrapText="1"/>
    </xf>
    <xf numFmtId="1" fontId="0" fillId="0" borderId="0" xfId="0" applyNumberFormat="1"/>
    <xf numFmtId="3" fontId="0" fillId="0" borderId="0" xfId="0" applyNumberFormat="1"/>
    <xf numFmtId="0" fontId="5" fillId="0" borderId="0" xfId="0" applyFont="1"/>
    <xf numFmtId="0" fontId="4" fillId="0" borderId="0" xfId="0" applyFont="1"/>
    <xf numFmtId="0" fontId="3" fillId="0" borderId="0" xfId="0" applyFont="1"/>
    <xf numFmtId="16" fontId="3" fillId="0" borderId="0" xfId="0" applyNumberFormat="1" applyFont="1"/>
    <xf numFmtId="164" fontId="0" fillId="0" borderId="0" xfId="0" applyNumberFormat="1" applyProtection="1">
      <protection locked="0"/>
    </xf>
    <xf numFmtId="0" fontId="2" fillId="2" borderId="7" xfId="0" applyFont="1" applyFill="1" applyBorder="1" applyAlignment="1">
      <alignment wrapText="1"/>
    </xf>
    <xf numFmtId="0" fontId="0" fillId="0" borderId="6" xfId="0" applyBorder="1"/>
    <xf numFmtId="0" fontId="4" fillId="4" borderId="6" xfId="0" applyFont="1" applyFill="1" applyBorder="1"/>
    <xf numFmtId="0" fontId="2" fillId="0" borderId="5" xfId="0" applyFont="1" applyBorder="1" applyAlignment="1">
      <alignment wrapText="1"/>
    </xf>
    <xf numFmtId="0" fontId="0" fillId="0" borderId="9" xfId="0" applyBorder="1"/>
    <xf numFmtId="0" fontId="0" fillId="5" borderId="6" xfId="0" applyFill="1" applyBorder="1"/>
    <xf numFmtId="0" fontId="4" fillId="5" borderId="6" xfId="0" applyFont="1" applyFill="1" applyBorder="1"/>
    <xf numFmtId="0" fontId="0" fillId="0" borderId="14" xfId="0" applyBorder="1"/>
    <xf numFmtId="0" fontId="4" fillId="4" borderId="14" xfId="0" applyFont="1" applyFill="1" applyBorder="1"/>
    <xf numFmtId="0" fontId="4" fillId="5" borderId="14" xfId="0" applyFont="1" applyFill="1" applyBorder="1"/>
    <xf numFmtId="0" fontId="0" fillId="5" borderId="14" xfId="0" applyFill="1" applyBorder="1"/>
    <xf numFmtId="0" fontId="0" fillId="0" borderId="17" xfId="0" applyBorder="1"/>
    <xf numFmtId="0" fontId="0" fillId="0" borderId="18" xfId="0" applyBorder="1"/>
    <xf numFmtId="0" fontId="4" fillId="4" borderId="18" xfId="0" applyFont="1" applyFill="1" applyBorder="1"/>
    <xf numFmtId="0" fontId="4" fillId="5" borderId="18" xfId="0" applyFont="1" applyFill="1" applyBorder="1"/>
    <xf numFmtId="0" fontId="0" fillId="5" borderId="18" xfId="0" applyFill="1" applyBorder="1"/>
    <xf numFmtId="0" fontId="0" fillId="0" borderId="19" xfId="0" applyBorder="1"/>
    <xf numFmtId="0" fontId="2" fillId="5" borderId="7" xfId="0" applyFont="1" applyFill="1" applyBorder="1" applyAlignment="1">
      <alignment wrapText="1"/>
    </xf>
    <xf numFmtId="164" fontId="0" fillId="5" borderId="2" xfId="0" applyNumberFormat="1" applyFill="1" applyBorder="1" applyProtection="1">
      <protection locked="0"/>
    </xf>
    <xf numFmtId="164" fontId="0" fillId="5" borderId="11" xfId="0" applyNumberFormat="1" applyFill="1" applyBorder="1" applyProtection="1">
      <protection locked="0"/>
    </xf>
    <xf numFmtId="164" fontId="0" fillId="5" borderId="4" xfId="0" applyNumberFormat="1" applyFill="1" applyBorder="1" applyProtection="1">
      <protection locked="0"/>
    </xf>
    <xf numFmtId="164" fontId="0" fillId="5" borderId="12" xfId="0" applyNumberFormat="1" applyFill="1" applyBorder="1" applyProtection="1">
      <protection locked="0"/>
    </xf>
    <xf numFmtId="164" fontId="0" fillId="5" borderId="15" xfId="0" applyNumberFormat="1" applyFill="1" applyBorder="1" applyProtection="1">
      <protection locked="0"/>
    </xf>
    <xf numFmtId="164" fontId="0" fillId="5" borderId="16" xfId="0" applyNumberFormat="1" applyFill="1" applyBorder="1" applyProtection="1">
      <protection locked="0"/>
    </xf>
    <xf numFmtId="164" fontId="0" fillId="5" borderId="21" xfId="0" applyNumberFormat="1" applyFill="1" applyBorder="1" applyProtection="1">
      <protection locked="0"/>
    </xf>
    <xf numFmtId="164" fontId="0" fillId="5" borderId="20" xfId="0" applyNumberFormat="1" applyFill="1" applyBorder="1" applyProtection="1">
      <protection locked="0"/>
    </xf>
    <xf numFmtId="0" fontId="2" fillId="3" borderId="8" xfId="0" applyFont="1" applyFill="1" applyBorder="1" applyAlignment="1">
      <alignment wrapText="1"/>
    </xf>
    <xf numFmtId="164" fontId="0" fillId="3" borderId="1" xfId="0" applyNumberFormat="1" applyFill="1" applyBorder="1" applyProtection="1">
      <protection locked="0"/>
    </xf>
    <xf numFmtId="164" fontId="0" fillId="3" borderId="2" xfId="0" applyNumberFormat="1" applyFill="1" applyBorder="1" applyProtection="1">
      <protection locked="0"/>
    </xf>
    <xf numFmtId="164" fontId="0" fillId="3" borderId="4" xfId="0" applyNumberFormat="1" applyFill="1" applyBorder="1" applyProtection="1">
      <protection locked="0"/>
    </xf>
    <xf numFmtId="164" fontId="0" fillId="5" borderId="22" xfId="0" applyNumberFormat="1" applyFill="1" applyBorder="1" applyProtection="1">
      <protection locked="0"/>
    </xf>
    <xf numFmtId="0" fontId="2" fillId="0" borderId="22" xfId="0" applyFont="1" applyBorder="1" applyAlignment="1">
      <alignment wrapText="1"/>
    </xf>
    <xf numFmtId="0" fontId="2" fillId="2" borderId="22" xfId="0" applyFont="1" applyFill="1" applyBorder="1" applyAlignment="1">
      <alignment wrapText="1"/>
    </xf>
    <xf numFmtId="0" fontId="2" fillId="3" borderId="22" xfId="0" applyFont="1" applyFill="1" applyBorder="1" applyAlignment="1">
      <alignment wrapText="1"/>
    </xf>
    <xf numFmtId="0" fontId="2" fillId="5" borderId="22" xfId="0" applyFont="1" applyFill="1" applyBorder="1" applyAlignment="1">
      <alignment wrapText="1"/>
    </xf>
    <xf numFmtId="0" fontId="0" fillId="0" borderId="22" xfId="0" applyBorder="1"/>
    <xf numFmtId="164" fontId="0" fillId="2" borderId="3" xfId="0" applyNumberFormat="1" applyFill="1" applyBorder="1" applyProtection="1">
      <protection locked="0"/>
    </xf>
    <xf numFmtId="164" fontId="0" fillId="5" borderId="23" xfId="0" applyNumberFormat="1" applyFill="1" applyBorder="1" applyProtection="1">
      <protection locked="0"/>
    </xf>
    <xf numFmtId="164" fontId="0" fillId="5" borderId="24" xfId="0" applyNumberFormat="1" applyFill="1" applyBorder="1" applyProtection="1">
      <protection locked="0"/>
    </xf>
    <xf numFmtId="0" fontId="0" fillId="0" borderId="26" xfId="0" applyBorder="1"/>
    <xf numFmtId="0" fontId="2" fillId="0" borderId="27" xfId="0" applyFont="1" applyBorder="1" applyAlignment="1">
      <alignment wrapText="1"/>
    </xf>
    <xf numFmtId="0" fontId="4" fillId="6" borderId="0" xfId="0" applyFont="1" applyFill="1"/>
    <xf numFmtId="0" fontId="0" fillId="6" borderId="0" xfId="0" applyFill="1"/>
    <xf numFmtId="0" fontId="2" fillId="6" borderId="10" xfId="0" applyFont="1" applyFill="1" applyBorder="1" applyAlignment="1">
      <alignment wrapText="1"/>
    </xf>
    <xf numFmtId="164" fontId="0" fillId="6" borderId="23" xfId="0" applyNumberFormat="1" applyFill="1" applyBorder="1" applyProtection="1">
      <protection locked="0"/>
    </xf>
    <xf numFmtId="164" fontId="4" fillId="6" borderId="11" xfId="0" applyNumberFormat="1" applyFont="1" applyFill="1" applyBorder="1" applyProtection="1">
      <protection locked="0"/>
    </xf>
    <xf numFmtId="164" fontId="0" fillId="6" borderId="24" xfId="0" applyNumberFormat="1" applyFill="1" applyBorder="1" applyProtection="1">
      <protection locked="0"/>
    </xf>
    <xf numFmtId="164" fontId="4" fillId="6" borderId="12" xfId="0" applyNumberFormat="1" applyFont="1" applyFill="1" applyBorder="1" applyProtection="1">
      <protection locked="0"/>
    </xf>
    <xf numFmtId="164" fontId="4" fillId="6" borderId="28" xfId="0" applyNumberFormat="1" applyFont="1" applyFill="1" applyBorder="1" applyProtection="1">
      <protection locked="0"/>
    </xf>
    <xf numFmtId="164" fontId="0" fillId="6" borderId="11" xfId="0" applyNumberFormat="1" applyFill="1" applyBorder="1" applyProtection="1">
      <protection locked="0"/>
    </xf>
    <xf numFmtId="164" fontId="0" fillId="6" borderId="12" xfId="0" applyNumberFormat="1" applyFill="1" applyBorder="1" applyProtection="1">
      <protection locked="0"/>
    </xf>
    <xf numFmtId="164" fontId="0" fillId="6" borderId="28" xfId="0" applyNumberFormat="1" applyFill="1" applyBorder="1" applyProtection="1">
      <protection locked="0"/>
    </xf>
    <xf numFmtId="0" fontId="2" fillId="0" borderId="29" xfId="0" applyFont="1" applyBorder="1" applyAlignment="1">
      <alignment wrapText="1"/>
    </xf>
    <xf numFmtId="0" fontId="0" fillId="0" borderId="30" xfId="0" applyBorder="1"/>
    <xf numFmtId="3" fontId="4" fillId="0" borderId="22" xfId="1" applyNumberFormat="1" applyBorder="1"/>
    <xf numFmtId="0" fontId="4" fillId="0" borderId="22" xfId="1" applyBorder="1"/>
    <xf numFmtId="3" fontId="0" fillId="0" borderId="22" xfId="0" applyNumberFormat="1" applyBorder="1"/>
    <xf numFmtId="3" fontId="0" fillId="6" borderId="13" xfId="0" applyNumberFormat="1" applyFill="1" applyBorder="1"/>
    <xf numFmtId="164" fontId="0" fillId="6" borderId="13" xfId="0" applyNumberFormat="1" applyFill="1" applyBorder="1"/>
    <xf numFmtId="0" fontId="9" fillId="12" borderId="31" xfId="0" applyFont="1" applyFill="1" applyBorder="1" applyAlignment="1">
      <alignment horizontal="center" vertical="center" wrapText="1"/>
    </xf>
    <xf numFmtId="0" fontId="10" fillId="0" borderId="31" xfId="0" applyFont="1" applyBorder="1"/>
    <xf numFmtId="0" fontId="0" fillId="0" borderId="0" xfId="0" applyAlignment="1">
      <alignment vertical="center"/>
    </xf>
    <xf numFmtId="164" fontId="0" fillId="2" borderId="22" xfId="0" applyNumberFormat="1" applyFill="1" applyBorder="1"/>
    <xf numFmtId="164" fontId="0" fillId="3" borderId="22" xfId="0" applyNumberFormat="1" applyFill="1" applyBorder="1"/>
    <xf numFmtId="3" fontId="0" fillId="0" borderId="30" xfId="0" applyNumberFormat="1" applyBorder="1"/>
    <xf numFmtId="164" fontId="4" fillId="0" borderId="22" xfId="0" applyNumberFormat="1" applyFont="1" applyBorder="1"/>
    <xf numFmtId="164" fontId="0" fillId="0" borderId="22" xfId="0" applyNumberFormat="1" applyBorder="1"/>
    <xf numFmtId="164" fontId="0" fillId="0" borderId="0" xfId="0" applyNumberFormat="1"/>
    <xf numFmtId="164" fontId="4" fillId="0" borderId="3" xfId="0" applyNumberFormat="1" applyFont="1" applyBorder="1" applyProtection="1">
      <protection locked="0"/>
    </xf>
    <xf numFmtId="0" fontId="0" fillId="0" borderId="25" xfId="0" applyBorder="1"/>
    <xf numFmtId="0" fontId="2" fillId="0" borderId="26" xfId="0" applyFont="1" applyBorder="1" applyAlignment="1">
      <alignment wrapText="1"/>
    </xf>
    <xf numFmtId="0" fontId="2" fillId="0" borderId="4" xfId="0" applyFont="1" applyBorder="1" applyAlignment="1">
      <alignment wrapText="1"/>
    </xf>
    <xf numFmtId="0" fontId="4" fillId="0" borderId="0" xfId="1"/>
    <xf numFmtId="0" fontId="13" fillId="0" borderId="0" xfId="3" applyFont="1" applyAlignment="1">
      <alignment horizontal="left" wrapText="1"/>
    </xf>
    <xf numFmtId="0" fontId="13" fillId="0" borderId="0" xfId="3" applyFont="1" applyAlignment="1">
      <alignment horizontal="left"/>
    </xf>
    <xf numFmtId="0" fontId="13" fillId="0" borderId="0" xfId="3" applyFont="1"/>
    <xf numFmtId="0" fontId="13" fillId="15" borderId="32" xfId="3" applyFont="1" applyFill="1" applyBorder="1" applyAlignment="1">
      <alignment horizontal="left" wrapText="1"/>
    </xf>
    <xf numFmtId="0" fontId="13" fillId="15" borderId="32" xfId="3" applyFont="1" applyFill="1" applyBorder="1" applyAlignment="1">
      <alignment horizontal="left"/>
    </xf>
    <xf numFmtId="0" fontId="9" fillId="12" borderId="0" xfId="0" applyFont="1" applyFill="1" applyAlignment="1">
      <alignment horizontal="center" vertical="center" wrapText="1"/>
    </xf>
    <xf numFmtId="0" fontId="18" fillId="0" borderId="0" xfId="3" applyFont="1"/>
    <xf numFmtId="49" fontId="3" fillId="0" borderId="0" xfId="0" applyNumberFormat="1" applyFont="1"/>
    <xf numFmtId="0" fontId="4" fillId="20" borderId="0" xfId="0" applyFont="1" applyFill="1"/>
    <xf numFmtId="0" fontId="4" fillId="21" borderId="0" xfId="0" applyFont="1" applyFill="1"/>
    <xf numFmtId="0" fontId="4" fillId="7" borderId="0" xfId="0" applyFont="1" applyFill="1"/>
    <xf numFmtId="0" fontId="18" fillId="18" borderId="0" xfId="3" applyFont="1" applyFill="1"/>
    <xf numFmtId="0" fontId="13" fillId="18" borderId="0" xfId="3" applyFont="1" applyFill="1" applyAlignment="1">
      <alignment horizontal="left"/>
    </xf>
    <xf numFmtId="0" fontId="18" fillId="23" borderId="0" xfId="3" applyFont="1" applyFill="1"/>
    <xf numFmtId="0" fontId="4" fillId="23" borderId="0" xfId="1" applyFill="1"/>
    <xf numFmtId="0" fontId="18" fillId="22" borderId="0" xfId="3" applyFont="1" applyFill="1"/>
    <xf numFmtId="0" fontId="4" fillId="22" borderId="0" xfId="1" applyFill="1"/>
    <xf numFmtId="0" fontId="14" fillId="0" borderId="40" xfId="3" applyFont="1" applyBorder="1" applyAlignment="1">
      <alignment horizontal="center"/>
    </xf>
    <xf numFmtId="0" fontId="8" fillId="0" borderId="0" xfId="1" applyFont="1"/>
    <xf numFmtId="0" fontId="13" fillId="18" borderId="0" xfId="3" applyFont="1" applyFill="1" applyAlignment="1">
      <alignment horizontal="left" wrapText="1"/>
    </xf>
    <xf numFmtId="0" fontId="14" fillId="0" borderId="41" xfId="3" applyFont="1" applyBorder="1" applyAlignment="1">
      <alignment horizontal="center"/>
    </xf>
    <xf numFmtId="0" fontId="14" fillId="0" borderId="41" xfId="3" applyFont="1" applyBorder="1" applyAlignment="1">
      <alignment horizontal="center" wrapText="1"/>
    </xf>
    <xf numFmtId="0" fontId="0" fillId="24" borderId="0" xfId="0" applyFill="1"/>
    <xf numFmtId="3" fontId="0" fillId="2" borderId="42" xfId="0" applyNumberFormat="1" applyFill="1" applyBorder="1"/>
    <xf numFmtId="3" fontId="0" fillId="2" borderId="43" xfId="0" applyNumberFormat="1" applyFill="1" applyBorder="1"/>
    <xf numFmtId="3" fontId="0" fillId="2" borderId="44" xfId="0" applyNumberFormat="1" applyFill="1" applyBorder="1"/>
    <xf numFmtId="0" fontId="13" fillId="15" borderId="33" xfId="3" applyFont="1" applyFill="1" applyBorder="1" applyAlignment="1">
      <alignment horizontal="left" vertical="top" wrapText="1"/>
    </xf>
    <xf numFmtId="0" fontId="13" fillId="15" borderId="32" xfId="3" applyFont="1" applyFill="1" applyBorder="1" applyAlignment="1">
      <alignment horizontal="left" vertical="top" wrapText="1"/>
    </xf>
    <xf numFmtId="0" fontId="13" fillId="0" borderId="33" xfId="3" applyFont="1" applyBorder="1" applyAlignment="1">
      <alignment horizontal="left" vertical="top"/>
    </xf>
    <xf numFmtId="0" fontId="13" fillId="0" borderId="32" xfId="3" applyFont="1" applyBorder="1" applyAlignment="1">
      <alignment horizontal="left" vertical="top"/>
    </xf>
    <xf numFmtId="0" fontId="13" fillId="0" borderId="33" xfId="3" applyFont="1" applyBorder="1" applyAlignment="1">
      <alignment horizontal="left" vertical="top" wrapText="1"/>
    </xf>
    <xf numFmtId="0" fontId="13" fillId="0" borderId="32" xfId="3" applyFont="1" applyBorder="1" applyAlignment="1">
      <alignment horizontal="left" vertical="top" wrapText="1"/>
    </xf>
    <xf numFmtId="0" fontId="13" fillId="15" borderId="33" xfId="3" applyFont="1" applyFill="1" applyBorder="1" applyAlignment="1">
      <alignment horizontal="left" vertical="top"/>
    </xf>
    <xf numFmtId="0" fontId="13" fillId="15" borderId="32" xfId="3" applyFont="1" applyFill="1" applyBorder="1" applyAlignment="1">
      <alignment horizontal="left" vertical="top"/>
    </xf>
    <xf numFmtId="0" fontId="13" fillId="11" borderId="45" xfId="3" applyFont="1" applyFill="1" applyBorder="1" applyAlignment="1">
      <alignment horizontal="left" vertical="center" wrapText="1"/>
    </xf>
    <xf numFmtId="0" fontId="13" fillId="11" borderId="46" xfId="3" applyFont="1" applyFill="1" applyBorder="1" applyAlignment="1">
      <alignment horizontal="left" vertical="center" wrapText="1"/>
    </xf>
    <xf numFmtId="0" fontId="13" fillId="11" borderId="5" xfId="3" applyFont="1" applyFill="1" applyBorder="1" applyAlignment="1">
      <alignment horizontal="left" vertical="center" wrapText="1"/>
    </xf>
    <xf numFmtId="0" fontId="13" fillId="11" borderId="0" xfId="3" applyFont="1" applyFill="1" applyAlignment="1">
      <alignment horizontal="left" vertical="center" wrapText="1"/>
    </xf>
    <xf numFmtId="0" fontId="13" fillId="11" borderId="37" xfId="3" applyFont="1" applyFill="1" applyBorder="1" applyAlignment="1">
      <alignment horizontal="left" vertical="center" wrapText="1"/>
    </xf>
    <xf numFmtId="0" fontId="13" fillId="11" borderId="36" xfId="3" applyFont="1" applyFill="1" applyBorder="1" applyAlignment="1">
      <alignment horizontal="left" vertical="center" wrapText="1"/>
    </xf>
    <xf numFmtId="0" fontId="13" fillId="11" borderId="35" xfId="3" applyFont="1" applyFill="1" applyBorder="1" applyAlignment="1">
      <alignment horizontal="left" vertical="center" wrapText="1"/>
    </xf>
    <xf numFmtId="0" fontId="13" fillId="11" borderId="34" xfId="3" applyFont="1" applyFill="1" applyBorder="1" applyAlignment="1">
      <alignment horizontal="left" vertical="center" wrapText="1"/>
    </xf>
    <xf numFmtId="0" fontId="14" fillId="11" borderId="5" xfId="3" applyFont="1" applyFill="1" applyBorder="1" applyAlignment="1">
      <alignment horizontal="left" vertical="center" wrapText="1"/>
    </xf>
    <xf numFmtId="0" fontId="13" fillId="11" borderId="39" xfId="3" applyFont="1" applyFill="1" applyBorder="1" applyAlignment="1">
      <alignment horizontal="left" vertical="center" wrapText="1"/>
    </xf>
    <xf numFmtId="0" fontId="13" fillId="11" borderId="39" xfId="3" applyFont="1" applyFill="1" applyBorder="1" applyAlignment="1">
      <alignment horizontal="left" vertical="center"/>
    </xf>
    <xf numFmtId="0" fontId="13" fillId="11" borderId="38" xfId="3" applyFont="1" applyFill="1" applyBorder="1" applyAlignment="1">
      <alignment horizontal="left" vertical="center"/>
    </xf>
    <xf numFmtId="0" fontId="13" fillId="11" borderId="0" xfId="3" applyFont="1" applyFill="1" applyAlignment="1">
      <alignment horizontal="left" vertical="center"/>
    </xf>
    <xf numFmtId="0" fontId="13" fillId="11" borderId="37" xfId="3" applyFont="1" applyFill="1" applyBorder="1" applyAlignment="1">
      <alignment horizontal="left" vertical="center"/>
    </xf>
    <xf numFmtId="0" fontId="14" fillId="11" borderId="45" xfId="3" applyFont="1" applyFill="1" applyBorder="1" applyAlignment="1">
      <alignment horizontal="left" vertical="center" wrapText="1"/>
    </xf>
    <xf numFmtId="0" fontId="14" fillId="11" borderId="46" xfId="3" applyFont="1" applyFill="1" applyBorder="1" applyAlignment="1">
      <alignment horizontal="left" vertical="center" wrapText="1"/>
    </xf>
    <xf numFmtId="0" fontId="14" fillId="11" borderId="36" xfId="3" applyFont="1" applyFill="1" applyBorder="1" applyAlignment="1">
      <alignment horizontal="left" vertical="center" wrapText="1"/>
    </xf>
    <xf numFmtId="0" fontId="14" fillId="11" borderId="35" xfId="3" applyFont="1" applyFill="1" applyBorder="1" applyAlignment="1">
      <alignment horizontal="left" vertical="center" wrapText="1"/>
    </xf>
    <xf numFmtId="0" fontId="14" fillId="11" borderId="34" xfId="3" applyFont="1" applyFill="1" applyBorder="1" applyAlignment="1">
      <alignment horizontal="left" vertical="center" wrapText="1"/>
    </xf>
    <xf numFmtId="0" fontId="4"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0" fontId="13" fillId="15" borderId="47" xfId="3" applyFont="1" applyFill="1" applyBorder="1" applyAlignment="1">
      <alignment horizontal="left"/>
    </xf>
    <xf numFmtId="0" fontId="13" fillId="15" borderId="47" xfId="3" applyFont="1" applyFill="1" applyBorder="1" applyAlignment="1">
      <alignment horizontal="left" wrapText="1"/>
    </xf>
    <xf numFmtId="0" fontId="4" fillId="15" borderId="47" xfId="0" applyFont="1" applyFill="1" applyBorder="1" applyAlignment="1">
      <alignment wrapText="1"/>
    </xf>
    <xf numFmtId="0" fontId="14" fillId="11" borderId="48" xfId="3" applyFont="1" applyFill="1" applyBorder="1" applyAlignment="1">
      <alignment horizontal="left" vertical="center" wrapText="1"/>
    </xf>
    <xf numFmtId="0" fontId="13" fillId="0" borderId="50" xfId="3" applyFont="1" applyBorder="1" applyAlignment="1">
      <alignment horizontal="left" vertical="top" wrapText="1"/>
    </xf>
    <xf numFmtId="0" fontId="13" fillId="0" borderId="47" xfId="3" applyFont="1" applyBorder="1"/>
    <xf numFmtId="0" fontId="13" fillId="0" borderId="47" xfId="3" applyFont="1" applyBorder="1" applyAlignment="1">
      <alignment horizontal="left" wrapText="1"/>
    </xf>
    <xf numFmtId="0" fontId="20" fillId="0" borderId="47" xfId="3" applyFont="1" applyBorder="1" applyAlignment="1">
      <alignment vertical="top" wrapText="1"/>
    </xf>
    <xf numFmtId="0" fontId="20" fillId="0" borderId="47" xfId="3" applyFont="1" applyBorder="1" applyAlignment="1">
      <alignment horizontal="left" wrapText="1"/>
    </xf>
    <xf numFmtId="0" fontId="13" fillId="15" borderId="50" xfId="3" applyFont="1" applyFill="1" applyBorder="1" applyAlignment="1">
      <alignment horizontal="left" vertical="top" wrapText="1"/>
    </xf>
    <xf numFmtId="0" fontId="20" fillId="15" borderId="47" xfId="3" applyFont="1" applyFill="1" applyBorder="1" applyAlignment="1">
      <alignment horizontal="left" wrapText="1"/>
    </xf>
    <xf numFmtId="0" fontId="13" fillId="0" borderId="47" xfId="3" applyFont="1" applyBorder="1" applyAlignment="1">
      <alignment horizontal="left"/>
    </xf>
    <xf numFmtId="0" fontId="13" fillId="0" borderId="47" xfId="3" applyFont="1" applyBorder="1" applyAlignment="1">
      <alignment wrapText="1"/>
    </xf>
    <xf numFmtId="0" fontId="14" fillId="11" borderId="49" xfId="3" applyFont="1" applyFill="1" applyBorder="1" applyAlignment="1">
      <alignment horizontal="left" vertical="center" wrapText="1"/>
    </xf>
    <xf numFmtId="0" fontId="14" fillId="11" borderId="51" xfId="3" applyFont="1" applyFill="1" applyBorder="1" applyAlignment="1">
      <alignment horizontal="left" vertical="center"/>
    </xf>
    <xf numFmtId="0" fontId="14" fillId="11" borderId="52" xfId="3" applyFont="1" applyFill="1" applyBorder="1" applyAlignment="1">
      <alignment horizontal="left" vertical="center"/>
    </xf>
    <xf numFmtId="0" fontId="13" fillId="15" borderId="50" xfId="3" applyFont="1" applyFill="1" applyBorder="1" applyAlignment="1">
      <alignment horizontal="left" vertical="top"/>
    </xf>
    <xf numFmtId="0" fontId="13" fillId="0" borderId="50" xfId="3" applyFont="1" applyBorder="1" applyAlignment="1">
      <alignment horizontal="left" vertical="top"/>
    </xf>
    <xf numFmtId="0" fontId="13" fillId="0" borderId="47" xfId="3" applyFont="1" applyBorder="1" applyAlignment="1">
      <alignment vertical="top" wrapText="1"/>
    </xf>
    <xf numFmtId="0" fontId="14" fillId="11" borderId="51" xfId="3" applyFont="1" applyFill="1" applyBorder="1" applyAlignment="1">
      <alignment horizontal="left" vertical="center" wrapText="1"/>
    </xf>
    <xf numFmtId="0" fontId="14" fillId="11" borderId="52" xfId="3" applyFont="1" applyFill="1" applyBorder="1" applyAlignment="1">
      <alignment horizontal="left" vertical="center" wrapText="1"/>
    </xf>
    <xf numFmtId="0" fontId="14" fillId="11" borderId="49" xfId="3" applyFont="1" applyFill="1" applyBorder="1" applyAlignment="1">
      <alignment horizontal="left" vertical="center"/>
    </xf>
    <xf numFmtId="0" fontId="13" fillId="15" borderId="47" xfId="3" applyFont="1" applyFill="1" applyBorder="1"/>
    <xf numFmtId="0" fontId="6" fillId="0" borderId="53" xfId="0" applyFont="1" applyBorder="1" applyProtection="1">
      <protection locked="0"/>
    </xf>
    <xf numFmtId="2" fontId="0" fillId="0" borderId="53" xfId="0" applyNumberFormat="1" applyBorder="1" applyProtection="1">
      <protection locked="0"/>
    </xf>
    <xf numFmtId="164" fontId="4" fillId="0" borderId="53" xfId="0" applyNumberFormat="1" applyFont="1" applyBorder="1" applyProtection="1">
      <protection locked="0"/>
    </xf>
    <xf numFmtId="1" fontId="0" fillId="0" borderId="53" xfId="0" applyNumberFormat="1" applyBorder="1" applyProtection="1">
      <protection locked="0"/>
    </xf>
    <xf numFmtId="164" fontId="0" fillId="0" borderId="53" xfId="0" applyNumberFormat="1" applyBorder="1" applyProtection="1">
      <protection locked="0"/>
    </xf>
    <xf numFmtId="164" fontId="0" fillId="2" borderId="53" xfId="0" applyNumberFormat="1" applyFill="1" applyBorder="1" applyProtection="1">
      <protection locked="0"/>
    </xf>
    <xf numFmtId="164" fontId="0" fillId="3" borderId="54" xfId="0" applyNumberFormat="1" applyFill="1" applyBorder="1" applyProtection="1">
      <protection locked="0"/>
    </xf>
    <xf numFmtId="0" fontId="2" fillId="0" borderId="55" xfId="0" applyFont="1" applyBorder="1"/>
    <xf numFmtId="0" fontId="0" fillId="16" borderId="55" xfId="0" applyFill="1" applyBorder="1"/>
    <xf numFmtId="0" fontId="0" fillId="17" borderId="55" xfId="0" applyFill="1" applyBorder="1"/>
    <xf numFmtId="0" fontId="0" fillId="11" borderId="55" xfId="0" applyFill="1" applyBorder="1"/>
    <xf numFmtId="0" fontId="2" fillId="11" borderId="55" xfId="0" applyFont="1" applyFill="1" applyBorder="1"/>
    <xf numFmtId="0" fontId="2" fillId="7" borderId="55" xfId="0" applyFont="1" applyFill="1" applyBorder="1"/>
    <xf numFmtId="3" fontId="0" fillId="7" borderId="55" xfId="0" applyNumberFormat="1" applyFill="1" applyBorder="1"/>
    <xf numFmtId="0" fontId="0" fillId="0" borderId="55" xfId="0" applyBorder="1"/>
    <xf numFmtId="4" fontId="0" fillId="0" borderId="55" xfId="0" applyNumberFormat="1" applyBorder="1"/>
    <xf numFmtId="0" fontId="2" fillId="8" borderId="55" xfId="0" applyFont="1" applyFill="1" applyBorder="1"/>
    <xf numFmtId="3" fontId="0" fillId="8" borderId="55" xfId="0" applyNumberFormat="1" applyFill="1" applyBorder="1"/>
    <xf numFmtId="0" fontId="2" fillId="9" borderId="55" xfId="0" applyFont="1" applyFill="1" applyBorder="1"/>
    <xf numFmtId="3" fontId="0" fillId="9" borderId="55" xfId="0" applyNumberFormat="1" applyFill="1" applyBorder="1"/>
    <xf numFmtId="0" fontId="2" fillId="10" borderId="55" xfId="0" applyFont="1" applyFill="1" applyBorder="1"/>
    <xf numFmtId="3" fontId="0" fillId="10" borderId="55" xfId="0" applyNumberFormat="1" applyFill="1" applyBorder="1"/>
    <xf numFmtId="0" fontId="4" fillId="0" borderId="55" xfId="0" applyFont="1" applyBorder="1"/>
    <xf numFmtId="0" fontId="12" fillId="11" borderId="55" xfId="0" applyFont="1" applyFill="1" applyBorder="1"/>
    <xf numFmtId="1" fontId="11" fillId="13" borderId="55" xfId="0" applyNumberFormat="1" applyFont="1" applyFill="1" applyBorder="1"/>
    <xf numFmtId="0" fontId="11" fillId="0" borderId="56" xfId="0" applyFont="1" applyBorder="1"/>
    <xf numFmtId="0" fontId="12" fillId="11" borderId="56" xfId="0" applyFont="1" applyFill="1" applyBorder="1"/>
    <xf numFmtId="0" fontId="11" fillId="13" borderId="56" xfId="0" applyFont="1" applyFill="1" applyBorder="1"/>
    <xf numFmtId="1" fontId="11" fillId="13" borderId="56" xfId="0" applyNumberFormat="1" applyFont="1" applyFill="1" applyBorder="1"/>
    <xf numFmtId="1" fontId="11" fillId="0" borderId="56" xfId="0" applyNumberFormat="1" applyFont="1" applyBorder="1"/>
    <xf numFmtId="0" fontId="11" fillId="13" borderId="57" xfId="0" applyFont="1" applyFill="1" applyBorder="1"/>
    <xf numFmtId="1" fontId="11" fillId="13" borderId="57" xfId="0" applyNumberFormat="1" applyFont="1" applyFill="1" applyBorder="1"/>
    <xf numFmtId="0" fontId="3" fillId="0" borderId="55" xfId="0" applyFont="1" applyBorder="1"/>
    <xf numFmtId="3" fontId="0" fillId="0" borderId="55" xfId="0" applyNumberFormat="1" applyBorder="1"/>
    <xf numFmtId="16" fontId="3" fillId="0" borderId="55" xfId="0" applyNumberFormat="1" applyFont="1" applyBorder="1"/>
    <xf numFmtId="0" fontId="0" fillId="18" borderId="55" xfId="0" applyFill="1" applyBorder="1"/>
    <xf numFmtId="0" fontId="0" fillId="19" borderId="55" xfId="0" applyFill="1" applyBorder="1"/>
    <xf numFmtId="0" fontId="12" fillId="11" borderId="58" xfId="0" applyFont="1" applyFill="1" applyBorder="1"/>
    <xf numFmtId="3" fontId="11" fillId="13" borderId="56" xfId="0" applyNumberFormat="1" applyFont="1" applyFill="1" applyBorder="1"/>
    <xf numFmtId="1" fontId="11" fillId="13" borderId="58" xfId="0" applyNumberFormat="1" applyFont="1" applyFill="1" applyBorder="1"/>
    <xf numFmtId="1" fontId="11" fillId="14" borderId="56" xfId="0" applyNumberFormat="1" applyFont="1" applyFill="1" applyBorder="1"/>
    <xf numFmtId="3" fontId="11" fillId="14" borderId="56" xfId="0" applyNumberFormat="1" applyFont="1" applyFill="1" applyBorder="1"/>
    <xf numFmtId="1" fontId="11" fillId="14" borderId="58" xfId="0" applyNumberFormat="1" applyFont="1" applyFill="1" applyBorder="1"/>
    <xf numFmtId="3" fontId="11" fillId="13" borderId="55" xfId="0" applyNumberFormat="1" applyFont="1" applyFill="1" applyBorder="1"/>
    <xf numFmtId="1" fontId="11" fillId="14" borderId="55" xfId="0" applyNumberFormat="1" applyFont="1" applyFill="1" applyBorder="1"/>
    <xf numFmtId="3" fontId="11" fillId="14" borderId="55" xfId="0" applyNumberFormat="1" applyFont="1" applyFill="1" applyBorder="1"/>
    <xf numFmtId="1" fontId="0" fillId="0" borderId="55" xfId="0" applyNumberFormat="1" applyBorder="1"/>
    <xf numFmtId="3" fontId="11" fillId="0" borderId="56" xfId="0" applyNumberFormat="1" applyFont="1" applyBorder="1"/>
    <xf numFmtId="3" fontId="11" fillId="0" borderId="58" xfId="0" applyNumberFormat="1" applyFont="1" applyBorder="1"/>
    <xf numFmtId="0" fontId="11" fillId="0" borderId="57" xfId="0" applyFont="1" applyBorder="1"/>
    <xf numFmtId="3" fontId="11" fillId="0" borderId="57" xfId="0" applyNumberFormat="1" applyFont="1" applyBorder="1"/>
    <xf numFmtId="3" fontId="11" fillId="0" borderId="55" xfId="0" applyNumberFormat="1" applyFont="1" applyBorder="1"/>
    <xf numFmtId="1" fontId="11" fillId="0" borderId="58" xfId="0" applyNumberFormat="1" applyFont="1" applyBorder="1"/>
    <xf numFmtId="0" fontId="11" fillId="0" borderId="55" xfId="0" applyFont="1" applyBorder="1"/>
    <xf numFmtId="1" fontId="11" fillId="0" borderId="55" xfId="0" applyNumberFormat="1" applyFont="1" applyBorder="1"/>
    <xf numFmtId="49" fontId="3" fillId="0" borderId="55" xfId="0" applyNumberFormat="1" applyFont="1" applyBorder="1"/>
  </cellXfs>
  <cellStyles count="4">
    <cellStyle name="Normal" xfId="0" builtinId="0"/>
    <cellStyle name="Normal 2" xfId="1" xr:uid="{7F552557-01E9-4582-A399-B89D5C58A3E3}"/>
    <cellStyle name="Normal 2 2" xfId="3" xr:uid="{D103F048-F66E-4DB1-8F98-1607C5E6327E}"/>
    <cellStyle name="Percent 2" xfId="2" xr:uid="{8341FAD8-0F7D-4D8A-B83A-F24539C4DCBD}"/>
  </cellStyles>
  <dxfs count="1">
    <dxf>
      <fill>
        <patternFill>
          <bgColor theme="6"/>
        </patternFill>
      </fill>
    </dxf>
  </dxfs>
  <tableStyles count="0" defaultTableStyle="TableStyleMedium9" defaultPivotStyle="PivotStyleLight16"/>
  <colors>
    <mruColors>
      <color rgb="FFB890BB"/>
      <color rgb="FFCCCC00"/>
      <color rgb="FF087673"/>
      <color rgb="FF29434E"/>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72958935688606E-2"/>
          <c:y val="0.14760994295188754"/>
          <c:w val="0.88019379522004193"/>
          <c:h val="0.71721289988564174"/>
        </c:manualLayout>
      </c:layout>
      <c:barChart>
        <c:barDir val="bar"/>
        <c:grouping val="percentStacked"/>
        <c:varyColors val="0"/>
        <c:ser>
          <c:idx val="0"/>
          <c:order val="0"/>
          <c:tx>
            <c:strRef>
              <c:f>Report!$Z$15</c:f>
              <c:strCache>
                <c:ptCount val="1"/>
                <c:pt idx="0">
                  <c:v>Deaths</c:v>
                </c:pt>
              </c:strCache>
            </c:strRef>
          </c:tx>
          <c:spPr>
            <a:solidFill>
              <a:srgbClr val="29434E"/>
            </a:solidFill>
            <a:ln>
              <a:noFill/>
            </a:ln>
            <a:effectLst/>
          </c:spPr>
          <c:invertIfNegative val="0"/>
          <c:cat>
            <c:strRef>
              <c:f>Report!$Y$16:$Y$21</c:f>
              <c:strCache>
                <c:ptCount val="6"/>
                <c:pt idx="0">
                  <c:v>Struck</c:v>
                </c:pt>
                <c:pt idx="1">
                  <c:v>Suicide</c:v>
                </c:pt>
                <c:pt idx="2">
                  <c:v>Assault/Homicide</c:v>
                </c:pt>
                <c:pt idx="3">
                  <c:v>Firearms</c:v>
                </c:pt>
                <c:pt idx="4">
                  <c:v>Fall</c:v>
                </c:pt>
                <c:pt idx="5">
                  <c:v>MVT</c:v>
                </c:pt>
              </c:strCache>
            </c:strRef>
          </c:cat>
          <c:val>
            <c:numRef>
              <c:f>Report!$Z$16:$Z$21</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827-49A6-85D0-F9C04E1345CA}"/>
            </c:ext>
          </c:extLst>
        </c:ser>
        <c:ser>
          <c:idx val="1"/>
          <c:order val="1"/>
          <c:tx>
            <c:strRef>
              <c:f>Report!$AA$15</c:f>
              <c:strCache>
                <c:ptCount val="1"/>
                <c:pt idx="0">
                  <c:v>Hospitalizations</c:v>
                </c:pt>
              </c:strCache>
            </c:strRef>
          </c:tx>
          <c:spPr>
            <a:solidFill>
              <a:srgbClr val="B890BB"/>
            </a:solidFill>
            <a:ln>
              <a:noFill/>
            </a:ln>
            <a:effectLst/>
          </c:spPr>
          <c:invertIfNegative val="0"/>
          <c:cat>
            <c:strRef>
              <c:f>Report!$Y$16:$Y$21</c:f>
              <c:strCache>
                <c:ptCount val="6"/>
                <c:pt idx="0">
                  <c:v>Struck</c:v>
                </c:pt>
                <c:pt idx="1">
                  <c:v>Suicide</c:v>
                </c:pt>
                <c:pt idx="2">
                  <c:v>Assault/Homicide</c:v>
                </c:pt>
                <c:pt idx="3">
                  <c:v>Firearms</c:v>
                </c:pt>
                <c:pt idx="4">
                  <c:v>Fall</c:v>
                </c:pt>
                <c:pt idx="5">
                  <c:v>MVT</c:v>
                </c:pt>
              </c:strCache>
            </c:strRef>
          </c:cat>
          <c:val>
            <c:numRef>
              <c:f>Report!$AA$16:$AA$21</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827-49A6-85D0-F9C04E1345CA}"/>
            </c:ext>
          </c:extLst>
        </c:ser>
        <c:ser>
          <c:idx val="2"/>
          <c:order val="2"/>
          <c:tx>
            <c:strRef>
              <c:f>Report!$AB$15</c:f>
              <c:strCache>
                <c:ptCount val="1"/>
                <c:pt idx="0">
                  <c:v>ED Visits</c:v>
                </c:pt>
              </c:strCache>
            </c:strRef>
          </c:tx>
          <c:spPr>
            <a:solidFill>
              <a:srgbClr val="087673"/>
            </a:solidFill>
            <a:ln>
              <a:noFill/>
            </a:ln>
            <a:effectLst/>
          </c:spPr>
          <c:invertIfNegative val="0"/>
          <c:cat>
            <c:strRef>
              <c:f>Report!$Y$16:$Y$21</c:f>
              <c:strCache>
                <c:ptCount val="6"/>
                <c:pt idx="0">
                  <c:v>Struck</c:v>
                </c:pt>
                <c:pt idx="1">
                  <c:v>Suicide</c:v>
                </c:pt>
                <c:pt idx="2">
                  <c:v>Assault/Homicide</c:v>
                </c:pt>
                <c:pt idx="3">
                  <c:v>Firearms</c:v>
                </c:pt>
                <c:pt idx="4">
                  <c:v>Fall</c:v>
                </c:pt>
                <c:pt idx="5">
                  <c:v>MVT</c:v>
                </c:pt>
              </c:strCache>
            </c:strRef>
          </c:cat>
          <c:val>
            <c:numRef>
              <c:f>Report!$AB$16:$AB$21</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9827-49A6-85D0-F9C04E1345CA}"/>
            </c:ext>
          </c:extLst>
        </c:ser>
        <c:dLbls>
          <c:showLegendKey val="0"/>
          <c:showVal val="0"/>
          <c:showCatName val="0"/>
          <c:showSerName val="0"/>
          <c:showPercent val="0"/>
          <c:showBubbleSize val="0"/>
        </c:dLbls>
        <c:gapWidth val="150"/>
        <c:overlap val="100"/>
        <c:axId val="646030168"/>
        <c:axId val="646030496"/>
      </c:barChart>
      <c:catAx>
        <c:axId val="646030168"/>
        <c:scaling>
          <c:orientation val="minMax"/>
        </c:scaling>
        <c:delete val="0"/>
        <c:axPos val="l"/>
        <c:numFmt formatCode="General" sourceLinked="1"/>
        <c:majorTickMark val="none"/>
        <c:minorTickMark val="none"/>
        <c:tickLblPos val="nextTo"/>
        <c:spPr>
          <a:noFill/>
          <a:ln w="6350" cap="flat" cmpd="sng" algn="ctr">
            <a:solidFill>
              <a:schemeClr val="bg1">
                <a:lumMod val="85000"/>
              </a:schemeClr>
            </a:solidFill>
            <a:round/>
          </a:ln>
          <a:effectLst/>
        </c:spPr>
        <c:txPr>
          <a:bodyPr rot="-60000000" spcFirstLastPara="1" vertOverflow="ellipsis" vert="horz" wrap="square" anchor="ctr" anchorCtr="1"/>
          <a:lstStyle/>
          <a:p>
            <a:pPr>
              <a:defRPr sz="1150" b="0" i="0" u="none" strike="noStrike" kern="1200" spc="20" baseline="0">
                <a:solidFill>
                  <a:sysClr val="windowText" lastClr="000000"/>
                </a:solidFill>
                <a:latin typeface="Arial Narrow" panose="020B0606020202030204" pitchFamily="34" charset="0"/>
                <a:ea typeface="+mn-ea"/>
                <a:cs typeface="+mn-cs"/>
              </a:defRPr>
            </a:pPr>
            <a:endParaRPr lang="en-US"/>
          </a:p>
        </c:txPr>
        <c:crossAx val="646030496"/>
        <c:crosses val="autoZero"/>
        <c:auto val="1"/>
        <c:lblAlgn val="ctr"/>
        <c:lblOffset val="100"/>
        <c:noMultiLvlLbl val="0"/>
      </c:catAx>
      <c:valAx>
        <c:axId val="646030496"/>
        <c:scaling>
          <c:orientation val="minMax"/>
        </c:scaling>
        <c:delete val="0"/>
        <c:axPos val="b"/>
        <c:majorGridlines>
          <c:spPr>
            <a:ln w="6350" cap="flat" cmpd="sng" algn="ctr">
              <a:solidFill>
                <a:schemeClr val="bg1">
                  <a:lumMod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50" b="0" i="0" u="none" strike="noStrike" kern="1200" spc="20" baseline="0">
                <a:solidFill>
                  <a:sysClr val="windowText" lastClr="000000"/>
                </a:solidFill>
                <a:latin typeface="Arial Narrow" panose="020B0606020202030204" pitchFamily="34" charset="0"/>
                <a:ea typeface="+mn-ea"/>
                <a:cs typeface="+mn-cs"/>
              </a:defRPr>
            </a:pPr>
            <a:endParaRPr lang="en-US"/>
          </a:p>
        </c:txPr>
        <c:crossAx val="646030168"/>
        <c:crosses val="autoZero"/>
        <c:crossBetween val="between"/>
      </c:valAx>
      <c:spPr>
        <a:noFill/>
        <a:ln>
          <a:noFill/>
        </a:ln>
        <a:effectLst/>
      </c:spPr>
    </c:plotArea>
    <c:legend>
      <c:legendPos val="tr"/>
      <c:layout>
        <c:manualLayout>
          <c:xMode val="edge"/>
          <c:yMode val="edge"/>
          <c:x val="0.52798076996605448"/>
          <c:y val="2.3411882427026376E-3"/>
          <c:w val="0.44688859956645349"/>
          <c:h val="0.10771189884036031"/>
        </c:manualLayout>
      </c:layout>
      <c:overlay val="0"/>
      <c:spPr>
        <a:noFill/>
        <a:ln>
          <a:noFill/>
        </a:ln>
        <a:effectLst/>
      </c:spPr>
      <c:txPr>
        <a:bodyPr rot="0" spcFirstLastPara="1" vertOverflow="ellipsis" vert="horz" wrap="square" anchor="ctr" anchorCtr="1"/>
        <a:lstStyle/>
        <a:p>
          <a:pPr>
            <a:defRPr sz="1150" b="0" i="0" u="none" strike="noStrike" kern="1200" spc="20" baseline="0">
              <a:solidFill>
                <a:sysClr val="windowText" lastClr="000000"/>
              </a:solidFill>
              <a:latin typeface="Arial Narrow" panose="020B060602020203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50" spc="20" baseline="0">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564443333472207E-2"/>
          <c:y val="8.950610486376552E-2"/>
          <c:w val="0.8738546570567568"/>
          <c:h val="0.73630079507145318"/>
        </c:manualLayout>
      </c:layout>
      <c:barChart>
        <c:barDir val="col"/>
        <c:grouping val="clustered"/>
        <c:varyColors val="0"/>
        <c:ser>
          <c:idx val="0"/>
          <c:order val="0"/>
          <c:tx>
            <c:strRef>
              <c:f>Report!$Z$40</c:f>
              <c:strCache>
                <c:ptCount val="1"/>
                <c:pt idx="0">
                  <c:v>Male</c:v>
                </c:pt>
              </c:strCache>
            </c:strRef>
          </c:tx>
          <c:spPr>
            <a:solidFill>
              <a:srgbClr val="087673"/>
            </a:solidFill>
            <a:ln>
              <a:noFill/>
            </a:ln>
            <a:effectLst/>
          </c:spPr>
          <c:invertIfNegative val="0"/>
          <c:cat>
            <c:strRef>
              <c:f>Report!$Y$41:$Y$53</c:f>
              <c:strCache>
                <c:ptCount val="13"/>
                <c:pt idx="0">
                  <c:v>&lt;1</c:v>
                </c:pt>
                <c:pt idx="1">
                  <c:v>1-4</c:v>
                </c:pt>
                <c:pt idx="2">
                  <c:v>5-9</c:v>
                </c:pt>
                <c:pt idx="3">
                  <c:v>10-14</c:v>
                </c:pt>
                <c:pt idx="4">
                  <c:v>15-19</c:v>
                </c:pt>
                <c:pt idx="5">
                  <c:v>20-24</c:v>
                </c:pt>
                <c:pt idx="6">
                  <c:v>25-34</c:v>
                </c:pt>
                <c:pt idx="7">
                  <c:v>35-44</c:v>
                </c:pt>
                <c:pt idx="8">
                  <c:v>45-54</c:v>
                </c:pt>
                <c:pt idx="9">
                  <c:v>55-64</c:v>
                </c:pt>
                <c:pt idx="10">
                  <c:v>65-74</c:v>
                </c:pt>
                <c:pt idx="11">
                  <c:v>75-84</c:v>
                </c:pt>
                <c:pt idx="12">
                  <c:v>85+</c:v>
                </c:pt>
              </c:strCache>
            </c:strRef>
          </c:cat>
          <c:val>
            <c:numRef>
              <c:f>Report!$Z$41:$Z$53</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B339-4AB5-BEB4-55BF17554E4F}"/>
            </c:ext>
          </c:extLst>
        </c:ser>
        <c:ser>
          <c:idx val="1"/>
          <c:order val="1"/>
          <c:tx>
            <c:strRef>
              <c:f>Report!$AA$40</c:f>
              <c:strCache>
                <c:ptCount val="1"/>
                <c:pt idx="0">
                  <c:v>Female</c:v>
                </c:pt>
              </c:strCache>
            </c:strRef>
          </c:tx>
          <c:spPr>
            <a:solidFill>
              <a:srgbClr val="B890BB"/>
            </a:solidFill>
            <a:ln>
              <a:noFill/>
            </a:ln>
            <a:effectLst/>
          </c:spPr>
          <c:invertIfNegative val="0"/>
          <c:cat>
            <c:strRef>
              <c:f>Report!$Y$41:$Y$53</c:f>
              <c:strCache>
                <c:ptCount val="13"/>
                <c:pt idx="0">
                  <c:v>&lt;1</c:v>
                </c:pt>
                <c:pt idx="1">
                  <c:v>1-4</c:v>
                </c:pt>
                <c:pt idx="2">
                  <c:v>5-9</c:v>
                </c:pt>
                <c:pt idx="3">
                  <c:v>10-14</c:v>
                </c:pt>
                <c:pt idx="4">
                  <c:v>15-19</c:v>
                </c:pt>
                <c:pt idx="5">
                  <c:v>20-24</c:v>
                </c:pt>
                <c:pt idx="6">
                  <c:v>25-34</c:v>
                </c:pt>
                <c:pt idx="7">
                  <c:v>35-44</c:v>
                </c:pt>
                <c:pt idx="8">
                  <c:v>45-54</c:v>
                </c:pt>
                <c:pt idx="9">
                  <c:v>55-64</c:v>
                </c:pt>
                <c:pt idx="10">
                  <c:v>65-74</c:v>
                </c:pt>
                <c:pt idx="11">
                  <c:v>75-84</c:v>
                </c:pt>
                <c:pt idx="12">
                  <c:v>85+</c:v>
                </c:pt>
              </c:strCache>
            </c:strRef>
          </c:cat>
          <c:val>
            <c:numRef>
              <c:f>Report!$AA$41:$AA$53</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B339-4AB5-BEB4-55BF17554E4F}"/>
            </c:ext>
          </c:extLst>
        </c:ser>
        <c:dLbls>
          <c:showLegendKey val="0"/>
          <c:showVal val="0"/>
          <c:showCatName val="0"/>
          <c:showSerName val="0"/>
          <c:showPercent val="0"/>
          <c:showBubbleSize val="0"/>
        </c:dLbls>
        <c:gapWidth val="150"/>
        <c:overlap val="-25"/>
        <c:axId val="211996160"/>
        <c:axId val="211996816"/>
      </c:barChart>
      <c:catAx>
        <c:axId val="211996160"/>
        <c:scaling>
          <c:orientation val="minMax"/>
        </c:scaling>
        <c:delete val="0"/>
        <c:axPos val="b"/>
        <c:title>
          <c:tx>
            <c:rich>
              <a:bodyPr rot="0" spcFirstLastPara="1" vertOverflow="ellipsis" vert="horz" wrap="square" anchor="ctr" anchorCtr="1"/>
              <a:lstStyle/>
              <a:p>
                <a:pPr>
                  <a:defRPr sz="1150" b="0" i="0" u="none" strike="noStrike" kern="1200" spc="20" baseline="0">
                    <a:solidFill>
                      <a:sysClr val="windowText" lastClr="000000"/>
                    </a:solidFill>
                    <a:latin typeface="Arial Narrow" panose="020B0606020202030204" pitchFamily="34" charset="0"/>
                    <a:ea typeface="+mn-ea"/>
                    <a:cs typeface="+mn-cs"/>
                  </a:defRPr>
                </a:pPr>
                <a:r>
                  <a:rPr lang="en-US"/>
                  <a:t>Age</a:t>
                </a:r>
              </a:p>
            </c:rich>
          </c:tx>
          <c:overlay val="0"/>
          <c:spPr>
            <a:noFill/>
            <a:ln>
              <a:noFill/>
            </a:ln>
            <a:effectLst/>
          </c:spPr>
          <c:txPr>
            <a:bodyPr rot="0" spcFirstLastPara="1" vertOverflow="ellipsis" vert="horz" wrap="square" anchor="ctr" anchorCtr="1"/>
            <a:lstStyle/>
            <a:p>
              <a:pPr>
                <a:defRPr sz="1150" b="0" i="0" u="none" strike="noStrike" kern="1200" spc="20" baseline="0">
                  <a:solidFill>
                    <a:sysClr val="windowText" lastClr="000000"/>
                  </a:solidFill>
                  <a:latin typeface="Arial Narrow" panose="020B060602020203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spc="20" baseline="0">
                <a:solidFill>
                  <a:sysClr val="windowText" lastClr="000000"/>
                </a:solidFill>
                <a:latin typeface="Arial Narrow" panose="020B0606020202030204" pitchFamily="34" charset="0"/>
                <a:ea typeface="+mn-ea"/>
                <a:cs typeface="+mn-cs"/>
              </a:defRPr>
            </a:pPr>
            <a:endParaRPr lang="en-US"/>
          </a:p>
        </c:txPr>
        <c:crossAx val="211996816"/>
        <c:crosses val="autoZero"/>
        <c:auto val="1"/>
        <c:lblAlgn val="ctr"/>
        <c:lblOffset val="100"/>
        <c:noMultiLvlLbl val="0"/>
      </c:catAx>
      <c:valAx>
        <c:axId val="211996816"/>
        <c:scaling>
          <c:orientation val="minMax"/>
        </c:scaling>
        <c:delete val="0"/>
        <c:axPos val="l"/>
        <c:majorGridlines>
          <c:spPr>
            <a:ln w="6350"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150" b="0" i="0" u="none" strike="noStrike" kern="1200" spc="20" baseline="0">
                    <a:solidFill>
                      <a:sysClr val="windowText" lastClr="000000"/>
                    </a:solidFill>
                    <a:latin typeface="Arial Narrow" panose="020B0606020202030204" pitchFamily="34" charset="0"/>
                    <a:ea typeface="+mn-ea"/>
                    <a:cs typeface="+mn-cs"/>
                  </a:defRPr>
                </a:pPr>
                <a:r>
                  <a:rPr lang="en-US"/>
                  <a:t>Deaths</a:t>
                </a:r>
              </a:p>
            </c:rich>
          </c:tx>
          <c:layout>
            <c:manualLayout>
              <c:xMode val="edge"/>
              <c:yMode val="edge"/>
              <c:x val="4.7723201266508366E-3"/>
              <c:y val="0.30315469224302194"/>
            </c:manualLayout>
          </c:layout>
          <c:overlay val="0"/>
          <c:spPr>
            <a:noFill/>
            <a:ln>
              <a:noFill/>
            </a:ln>
            <a:effectLst/>
          </c:spPr>
          <c:txPr>
            <a:bodyPr rot="-5400000" spcFirstLastPara="1" vertOverflow="ellipsis" vert="horz" wrap="square" anchor="ctr" anchorCtr="1"/>
            <a:lstStyle/>
            <a:p>
              <a:pPr>
                <a:defRPr sz="1150" b="0" i="0" u="none" strike="noStrike" kern="1200" spc="20" baseline="0">
                  <a:solidFill>
                    <a:sysClr val="windowText" lastClr="000000"/>
                  </a:solidFill>
                  <a:latin typeface="Arial Narrow" panose="020B0606020202030204" pitchFamily="34" charset="0"/>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50" b="0" i="0" u="none" strike="noStrike" kern="1200" spc="20" baseline="0">
                <a:solidFill>
                  <a:sysClr val="windowText" lastClr="000000"/>
                </a:solidFill>
                <a:latin typeface="Arial Narrow" panose="020B0606020202030204" pitchFamily="34" charset="0"/>
                <a:ea typeface="+mn-ea"/>
                <a:cs typeface="+mn-cs"/>
              </a:defRPr>
            </a:pPr>
            <a:endParaRPr lang="en-US"/>
          </a:p>
        </c:txPr>
        <c:crossAx val="211996160"/>
        <c:crosses val="autoZero"/>
        <c:crossBetween val="between"/>
      </c:valAx>
      <c:spPr>
        <a:noFill/>
        <a:ln>
          <a:noFill/>
        </a:ln>
        <a:effectLst/>
      </c:spPr>
    </c:plotArea>
    <c:legend>
      <c:legendPos val="tr"/>
      <c:layout>
        <c:manualLayout>
          <c:xMode val="edge"/>
          <c:yMode val="edge"/>
          <c:x val="0.74318730991959336"/>
          <c:y val="8.8734500511491662E-3"/>
          <c:w val="0.24820636762670192"/>
          <c:h val="6.4623003682588109E-2"/>
        </c:manualLayout>
      </c:layout>
      <c:overlay val="1"/>
      <c:spPr>
        <a:noFill/>
        <a:ln>
          <a:noFill/>
        </a:ln>
        <a:effectLst/>
      </c:spPr>
      <c:txPr>
        <a:bodyPr rot="0" spcFirstLastPara="1" vertOverflow="ellipsis" vert="horz" wrap="square" anchor="ctr" anchorCtr="1"/>
        <a:lstStyle/>
        <a:p>
          <a:pPr>
            <a:defRPr sz="1150" b="0" i="0" u="none" strike="noStrike" kern="1200" spc="20" baseline="0">
              <a:solidFill>
                <a:sysClr val="windowText" lastClr="000000"/>
              </a:solidFill>
              <a:latin typeface="Arial Narrow" panose="020B060602020203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50" spc="20" baseline="0">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3.emf"/><Relationship Id="rId4"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4</xdr:col>
      <xdr:colOff>580866</xdr:colOff>
      <xdr:row>2</xdr:row>
      <xdr:rowOff>10161</xdr:rowOff>
    </xdr:from>
    <xdr:to>
      <xdr:col>17</xdr:col>
      <xdr:colOff>0</xdr:colOff>
      <xdr:row>11</xdr:row>
      <xdr:rowOff>-1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712835" y="3081974"/>
          <a:ext cx="7158196" cy="532383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1. Open the "B_Populations"</a:t>
          </a:r>
          <a:r>
            <a:rPr lang="en-US" sz="1400" b="1" baseline="0"/>
            <a:t> tab</a:t>
          </a:r>
        </a:p>
        <a:p>
          <a:r>
            <a:rPr lang="en-US" sz="1400" baseline="0"/>
            <a:t>1.1 - E</a:t>
          </a:r>
          <a:r>
            <a:rPr lang="en-US" sz="1400"/>
            <a:t>nter your state or territory name in cell A4 and data year in cell D4</a:t>
          </a:r>
        </a:p>
        <a:p>
          <a:r>
            <a:rPr lang="en-US" sz="1400"/>
            <a:t>1.2 - Enter your state or territory population data by age group in columns B, D, and F</a:t>
          </a:r>
        </a:p>
        <a:p>
          <a:r>
            <a:rPr lang="en-US" sz="1400"/>
            <a:t>1.3 - </a:t>
          </a:r>
          <a:r>
            <a:rPr lang="en-US" sz="1400" baseline="0"/>
            <a:t>Enter state or territory population data by race/ethnicity in columns H through T. If your state uses different race/ethnicity categories, enter them into the appropriate cell</a:t>
          </a:r>
          <a:endParaRPr lang="en-US" sz="1400"/>
        </a:p>
        <a:p>
          <a:endParaRPr lang="en-US" sz="1400"/>
        </a:p>
        <a:p>
          <a:r>
            <a:rPr lang="en-US" sz="1400" b="1"/>
            <a:t>2. Optional:</a:t>
          </a:r>
          <a:r>
            <a:rPr lang="en-US" sz="1400" b="1" baseline="0"/>
            <a:t> </a:t>
          </a:r>
          <a:r>
            <a:rPr lang="en-US" sz="1400" b="1"/>
            <a:t>"C_Health</a:t>
          </a:r>
          <a:r>
            <a:rPr lang="en-US" sz="1400" b="1" baseline="0"/>
            <a:t> Regions" tab</a:t>
          </a:r>
        </a:p>
        <a:p>
          <a:r>
            <a:rPr lang="en-US" sz="1400" baseline="0"/>
            <a:t>2.1 - Enter the name of each health region (if applicable)</a:t>
          </a:r>
        </a:p>
        <a:p>
          <a:r>
            <a:rPr lang="en-US" sz="1400" baseline="0"/>
            <a:t>2.2 - Enter the population data for each health region</a:t>
          </a:r>
        </a:p>
        <a:p>
          <a:endParaRPr lang="en-US" sz="1400" baseline="0"/>
        </a:p>
        <a:p>
          <a:r>
            <a:rPr lang="en-US" sz="1400" b="1" baseline="0"/>
            <a:t>3. Open the "1_Firearms_Injuries" tab</a:t>
          </a:r>
        </a:p>
        <a:p>
          <a:r>
            <a:rPr lang="en-US" sz="1400" baseline="0"/>
            <a:t>3.1 - Enter the number of fall-related injuries in columns C (total), D (male), and E (female) categorized by hospitalizations, ED visits, and deaths</a:t>
          </a:r>
        </a:p>
        <a:p>
          <a:r>
            <a:rPr lang="en-US" sz="1400" baseline="0"/>
            <a:t>3.2 - Enter the same data organized by race/ethnicity in columns F through L</a:t>
          </a:r>
        </a:p>
        <a:p>
          <a:r>
            <a:rPr lang="en-US" sz="1400" baseline="0"/>
            <a:t>3.3 - Optional: Enter the same data organized by region</a:t>
          </a:r>
        </a:p>
        <a:p>
          <a:endParaRPr lang="en-US" sz="1400" baseline="0"/>
        </a:p>
        <a:p>
          <a:r>
            <a:rPr lang="en-US" sz="1400" b="1" baseline="0"/>
            <a:t>4. Open the "Fall-related", "Assault or Homicide", Suicide_Attempts", "Struck", "MVT" tabs</a:t>
          </a:r>
        </a:p>
        <a:p>
          <a:r>
            <a:rPr lang="en-US" sz="1400" baseline="0"/>
            <a:t>4.1 - Repeat steps 3.1 through 3.3 for each of these tabs</a:t>
          </a:r>
          <a:br>
            <a:rPr lang="en-US" sz="1400" baseline="0"/>
          </a:br>
          <a:br>
            <a:rPr lang="en-US" sz="1400" baseline="0"/>
          </a:br>
          <a:r>
            <a:rPr lang="en-US" sz="1400" b="1" baseline="0"/>
            <a:t>5. Open the "TBI Totals" tab</a:t>
          </a:r>
          <a:br>
            <a:rPr lang="en-US" sz="1400" b="1" baseline="0"/>
          </a:br>
          <a:r>
            <a:rPr lang="en-US" sz="1400" b="0" baseline="0"/>
            <a:t>5.1 - Enter aggregate data for TBI in your state or territory.</a:t>
          </a:r>
          <a:endParaRPr lang="en-US" sz="1400" baseline="0"/>
        </a:p>
      </xdr:txBody>
    </xdr:sp>
    <xdr:clientData/>
  </xdr:twoCellAnchor>
  <xdr:twoCellAnchor>
    <xdr:from>
      <xdr:col>0</xdr:col>
      <xdr:colOff>59531</xdr:colOff>
      <xdr:row>0</xdr:row>
      <xdr:rowOff>19525</xdr:rowOff>
    </xdr:from>
    <xdr:to>
      <xdr:col>27</xdr:col>
      <xdr:colOff>0</xdr:colOff>
      <xdr:row>1</xdr:row>
      <xdr:rowOff>0</xdr:rowOff>
    </xdr:to>
    <xdr:sp macro="" textlink="">
      <xdr:nvSpPr>
        <xdr:cNvPr id="3" name="TextBox 2">
          <a:extLst>
            <a:ext uri="{FF2B5EF4-FFF2-40B4-BE49-F238E27FC236}">
              <a16:creationId xmlns:a16="http://schemas.microsoft.com/office/drawing/2014/main" id="{07BE1BA4-8B87-4F7E-B3F4-9B4A64111100}"/>
            </a:ext>
            <a:ext uri="{147F2762-F138-4A5C-976F-8EAC2B608ADB}">
              <a16:predDERef xmlns:a16="http://schemas.microsoft.com/office/drawing/2014/main" pred="{00000000-0008-0000-0000-000002000000}"/>
            </a:ext>
          </a:extLst>
        </xdr:cNvPr>
        <xdr:cNvSpPr txBox="1"/>
      </xdr:nvSpPr>
      <xdr:spPr>
        <a:xfrm>
          <a:off x="59531" y="19525"/>
          <a:ext cx="20857369" cy="175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t>Preparing</a:t>
          </a:r>
          <a:r>
            <a:rPr lang="en-US" sz="2400" b="1" baseline="0"/>
            <a:t> the TBI Special Emphasis Report is a three step process:</a:t>
          </a:r>
        </a:p>
        <a:p>
          <a:r>
            <a:rPr lang="en-US" sz="2400" b="1" baseline="0">
              <a:solidFill>
                <a:schemeClr val="accent6"/>
              </a:solidFill>
            </a:rPr>
            <a:t>Step 1</a:t>
          </a:r>
          <a:r>
            <a:rPr lang="en-US" sz="2400" b="0" baseline="0"/>
            <a:t> is to prepare your state/territory data on TBI, organized by mechanism (firearms, fall-related, struck, assault/homicide, suicide, MVT)</a:t>
          </a:r>
        </a:p>
        <a:p>
          <a:r>
            <a:rPr lang="en-US" sz="2400" b="1" baseline="0">
              <a:solidFill>
                <a:schemeClr val="accent5"/>
              </a:solidFill>
            </a:rPr>
            <a:t>Step 2</a:t>
          </a:r>
          <a:r>
            <a:rPr lang="en-US" sz="2400" b="0" baseline="0">
              <a:solidFill>
                <a:schemeClr val="accent5"/>
              </a:solidFill>
            </a:rPr>
            <a:t> </a:t>
          </a:r>
          <a:r>
            <a:rPr lang="en-US" sz="2400" b="0" baseline="0"/>
            <a:t>is to enter the data in this spreadsheet in tabs 1 through 6 and TBI Totals tab</a:t>
          </a:r>
        </a:p>
        <a:p>
          <a:r>
            <a:rPr lang="en-US" sz="2400" b="1" baseline="0">
              <a:solidFill>
                <a:schemeClr val="accent3"/>
              </a:solidFill>
            </a:rPr>
            <a:t>Step 3</a:t>
          </a:r>
          <a:r>
            <a:rPr lang="en-US" sz="2400" b="0" baseline="0"/>
            <a:t> is to create the SER by populating the PDF form with the appropriate data</a:t>
          </a:r>
          <a:endParaRPr lang="en-US" sz="2400" b="0"/>
        </a:p>
      </xdr:txBody>
    </xdr:sp>
    <xdr:clientData/>
  </xdr:twoCellAnchor>
  <xdr:twoCellAnchor>
    <xdr:from>
      <xdr:col>19</xdr:col>
      <xdr:colOff>11429</xdr:colOff>
      <xdr:row>2</xdr:row>
      <xdr:rowOff>17622</xdr:rowOff>
    </xdr:from>
    <xdr:to>
      <xdr:col>26</xdr:col>
      <xdr:colOff>428625</xdr:colOff>
      <xdr:row>7</xdr:row>
      <xdr:rowOff>138113</xdr:rowOff>
    </xdr:to>
    <xdr:sp macro="" textlink="">
      <xdr:nvSpPr>
        <xdr:cNvPr id="5" name="TextBox 4">
          <a:extLst>
            <a:ext uri="{FF2B5EF4-FFF2-40B4-BE49-F238E27FC236}">
              <a16:creationId xmlns:a16="http://schemas.microsoft.com/office/drawing/2014/main" id="{0DD47B94-9E79-49A6-BC36-AA090253E722}"/>
            </a:ext>
          </a:extLst>
        </xdr:cNvPr>
        <xdr:cNvSpPr txBox="1"/>
      </xdr:nvSpPr>
      <xdr:spPr>
        <a:xfrm>
          <a:off x="17073085" y="3089435"/>
          <a:ext cx="4584384" cy="3990022"/>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baseline="0"/>
            <a:t>1. Open the PDF SER form</a:t>
          </a:r>
        </a:p>
        <a:p>
          <a:r>
            <a:rPr lang="en-US" sz="1400" b="1" baseline="0"/>
            <a:t>2. Open the "Report" tab</a:t>
          </a:r>
          <a:endParaRPr lang="en-US" sz="1400" b="0" baseline="0"/>
        </a:p>
        <a:p>
          <a:r>
            <a:rPr lang="en-US" sz="1400" b="0" baseline="0"/>
            <a:t>2.1 - The PDF SER form includes fields that will be populated according to the data you have entered in the spreadsheet. Follow the instructions in the "Report" tab and populate the PDF SER form with the appropriate data. You will need to copy and paste some of the graphs and charts from the report tab into your SER - instructions for how to do this are embedded in the tab.</a:t>
          </a:r>
        </a:p>
        <a:p>
          <a:r>
            <a:rPr lang="en-US" sz="1400" b="1">
              <a:solidFill>
                <a:schemeClr val="dk1"/>
              </a:solidFill>
              <a:effectLst/>
              <a:latin typeface="+mn-lt"/>
              <a:ea typeface="+mn-ea"/>
              <a:cs typeface="+mn-cs"/>
            </a:rPr>
            <a:t>3. Finalize the PDF SER form</a:t>
          </a:r>
        </a:p>
        <a:p>
          <a:r>
            <a:rPr lang="en-US" sz="1400">
              <a:solidFill>
                <a:schemeClr val="dk1"/>
              </a:solidFill>
              <a:effectLst/>
              <a:latin typeface="+mn-lt"/>
              <a:ea typeface="+mn-ea"/>
              <a:cs typeface="+mn-cs"/>
            </a:rPr>
            <a:t>3.</a:t>
          </a:r>
          <a:r>
            <a:rPr lang="en-US" sz="1400" baseline="0">
              <a:solidFill>
                <a:schemeClr val="dk1"/>
              </a:solidFill>
              <a:effectLst/>
              <a:latin typeface="+mn-lt"/>
              <a:ea typeface="+mn-ea"/>
              <a:cs typeface="+mn-cs"/>
            </a:rPr>
            <a:t>1 - </a:t>
          </a:r>
          <a:r>
            <a:rPr lang="en-US" sz="1400">
              <a:solidFill>
                <a:schemeClr val="dk1"/>
              </a:solidFill>
              <a:effectLst/>
              <a:latin typeface="+mn-lt"/>
              <a:ea typeface="+mn-ea"/>
              <a:cs typeface="+mn-cs"/>
            </a:rPr>
            <a:t>Once you have copied and entered all the data into the form, remove the blue shading, which is on by default in the document so all the fillable fields can be easily distinguished. Turn it off within Acrobat Reader by going to Edit &gt; Preferences &gt; Forms &gt; and deselecting “show border hover color for fields”</a:t>
          </a:r>
        </a:p>
        <a:p>
          <a:endParaRPr lang="en-US" sz="1400" b="1" baseline="0"/>
        </a:p>
      </xdr:txBody>
    </xdr:sp>
    <xdr:clientData/>
  </xdr:twoCellAnchor>
  <xdr:twoCellAnchor>
    <xdr:from>
      <xdr:col>0</xdr:col>
      <xdr:colOff>0</xdr:colOff>
      <xdr:row>2</xdr:row>
      <xdr:rowOff>15716</xdr:rowOff>
    </xdr:from>
    <xdr:to>
      <xdr:col>3</xdr:col>
      <xdr:colOff>0</xdr:colOff>
      <xdr:row>3</xdr:row>
      <xdr:rowOff>190500</xdr:rowOff>
    </xdr:to>
    <xdr:sp macro="" textlink="">
      <xdr:nvSpPr>
        <xdr:cNvPr id="6" name="TextBox 5">
          <a:extLst>
            <a:ext uri="{FF2B5EF4-FFF2-40B4-BE49-F238E27FC236}">
              <a16:creationId xmlns:a16="http://schemas.microsoft.com/office/drawing/2014/main" id="{BF4A6A38-CA98-4270-B345-966291F4CCD1}"/>
            </a:ext>
          </a:extLst>
        </xdr:cNvPr>
        <xdr:cNvSpPr txBox="1"/>
      </xdr:nvSpPr>
      <xdr:spPr>
        <a:xfrm>
          <a:off x="0" y="2718435"/>
          <a:ext cx="7417594" cy="147256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baseline="0">
              <a:solidFill>
                <a:sysClr val="windowText" lastClr="000000"/>
              </a:solidFill>
            </a:rPr>
            <a:t>Use the codes listed below to create your data set for entering in the spreadsheet. Each case should be categorized by sex, demographic data, and mechanism (firearms, fall-related, struck, assault/homicide, suicide, MVT).</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244724</xdr:colOff>
      <xdr:row>57</xdr:row>
      <xdr:rowOff>132522</xdr:rowOff>
    </xdr:from>
    <xdr:to>
      <xdr:col>18</xdr:col>
      <xdr:colOff>485389</xdr:colOff>
      <xdr:row>114</xdr:row>
      <xdr:rowOff>30800</xdr:rowOff>
    </xdr:to>
    <xdr:pic>
      <xdr:nvPicPr>
        <xdr:cNvPr id="188" name="Picture 187">
          <a:extLst>
            <a:ext uri="{FF2B5EF4-FFF2-40B4-BE49-F238E27FC236}">
              <a16:creationId xmlns:a16="http://schemas.microsoft.com/office/drawing/2014/main" id="{9B6110F3-77EF-90D5-F71C-14CD0C52F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1188" y="9439808"/>
          <a:ext cx="6979376" cy="9202388"/>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246531</xdr:colOff>
      <xdr:row>1</xdr:row>
      <xdr:rowOff>143995</xdr:rowOff>
    </xdr:from>
    <xdr:to>
      <xdr:col>18</xdr:col>
      <xdr:colOff>457201</xdr:colOff>
      <xdr:row>56</xdr:row>
      <xdr:rowOff>84735</xdr:rowOff>
    </xdr:to>
    <xdr:pic>
      <xdr:nvPicPr>
        <xdr:cNvPr id="80" name="Picture 79">
          <a:extLst>
            <a:ext uri="{FF2B5EF4-FFF2-40B4-BE49-F238E27FC236}">
              <a16:creationId xmlns:a16="http://schemas.microsoft.com/office/drawing/2014/main" id="{E6324AA0-F388-F253-4222-D0D75AD784BB}"/>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515"/>
        <a:stretch/>
      </xdr:blipFill>
      <xdr:spPr bwMode="auto">
        <a:xfrm>
          <a:off x="5704770" y="309647"/>
          <a:ext cx="6952714" cy="9054785"/>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xdr:from>
      <xdr:col>8</xdr:col>
      <xdr:colOff>392882</xdr:colOff>
      <xdr:row>20</xdr:row>
      <xdr:rowOff>77682</xdr:rowOff>
    </xdr:from>
    <xdr:to>
      <xdr:col>9</xdr:col>
      <xdr:colOff>428625</xdr:colOff>
      <xdr:row>21</xdr:row>
      <xdr:rowOff>38100</xdr:rowOff>
    </xdr:to>
    <xdr:sp macro="" textlink="">
      <xdr:nvSpPr>
        <xdr:cNvPr id="8" name="Rectangle 7">
          <a:extLst>
            <a:ext uri="{FF2B5EF4-FFF2-40B4-BE49-F238E27FC236}">
              <a16:creationId xmlns:a16="http://schemas.microsoft.com/office/drawing/2014/main" id="{00000000-0008-0000-0900-000008000000}"/>
            </a:ext>
          </a:extLst>
        </xdr:cNvPr>
        <xdr:cNvSpPr/>
      </xdr:nvSpPr>
      <xdr:spPr>
        <a:xfrm>
          <a:off x="6441257" y="3316182"/>
          <a:ext cx="645343" cy="122343"/>
        </a:xfrm>
        <a:prstGeom prst="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409666</xdr:colOff>
      <xdr:row>20</xdr:row>
      <xdr:rowOff>68747</xdr:rowOff>
    </xdr:from>
    <xdr:to>
      <xdr:col>12</xdr:col>
      <xdr:colOff>247649</xdr:colOff>
      <xdr:row>21</xdr:row>
      <xdr:rowOff>28576</xdr:rowOff>
    </xdr:to>
    <xdr:sp macro="" textlink="">
      <xdr:nvSpPr>
        <xdr:cNvPr id="52" name="Rectangle 8">
          <a:extLst>
            <a:ext uri="{FF2B5EF4-FFF2-40B4-BE49-F238E27FC236}">
              <a16:creationId xmlns:a16="http://schemas.microsoft.com/office/drawing/2014/main" id="{00000000-0008-0000-0900-000034000000}"/>
            </a:ext>
          </a:extLst>
        </xdr:cNvPr>
        <xdr:cNvSpPr/>
      </xdr:nvSpPr>
      <xdr:spPr>
        <a:xfrm>
          <a:off x="8286841" y="3307247"/>
          <a:ext cx="447583" cy="121754"/>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111498</xdr:colOff>
      <xdr:row>21</xdr:row>
      <xdr:rowOff>119252</xdr:rowOff>
    </xdr:from>
    <xdr:to>
      <xdr:col>11</xdr:col>
      <xdr:colOff>380809</xdr:colOff>
      <xdr:row>22</xdr:row>
      <xdr:rowOff>75826</xdr:rowOff>
    </xdr:to>
    <xdr:sp macro="" textlink="">
      <xdr:nvSpPr>
        <xdr:cNvPr id="56" name="Rectangle 17">
          <a:extLst>
            <a:ext uri="{FF2B5EF4-FFF2-40B4-BE49-F238E27FC236}">
              <a16:creationId xmlns:a16="http://schemas.microsoft.com/office/drawing/2014/main" id="{00000000-0008-0000-0900-000038000000}"/>
            </a:ext>
          </a:extLst>
        </xdr:cNvPr>
        <xdr:cNvSpPr/>
      </xdr:nvSpPr>
      <xdr:spPr>
        <a:xfrm>
          <a:off x="7944410" y="3413781"/>
          <a:ext cx="269311" cy="113457"/>
        </a:xfrm>
        <a:prstGeom prst="rect">
          <a:avLst/>
        </a:prstGeom>
        <a:no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233965</xdr:colOff>
      <xdr:row>23</xdr:row>
      <xdr:rowOff>118835</xdr:rowOff>
    </xdr:from>
    <xdr:to>
      <xdr:col>10</xdr:col>
      <xdr:colOff>465604</xdr:colOff>
      <xdr:row>24</xdr:row>
      <xdr:rowOff>63875</xdr:rowOff>
    </xdr:to>
    <xdr:sp macro="" textlink="">
      <xdr:nvSpPr>
        <xdr:cNvPr id="20" name="Rectangle 19">
          <a:extLst>
            <a:ext uri="{FF2B5EF4-FFF2-40B4-BE49-F238E27FC236}">
              <a16:creationId xmlns:a16="http://schemas.microsoft.com/office/drawing/2014/main" id="{00000000-0008-0000-0900-000014000000}"/>
            </a:ext>
          </a:extLst>
        </xdr:cNvPr>
        <xdr:cNvSpPr/>
      </xdr:nvSpPr>
      <xdr:spPr>
        <a:xfrm>
          <a:off x="7461759" y="3727129"/>
          <a:ext cx="231639" cy="101922"/>
        </a:xfrm>
        <a:prstGeom prst="rect">
          <a:avLst/>
        </a:prstGeom>
        <a:no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168833</xdr:colOff>
      <xdr:row>24</xdr:row>
      <xdr:rowOff>97901</xdr:rowOff>
    </xdr:from>
    <xdr:to>
      <xdr:col>11</xdr:col>
      <xdr:colOff>433628</xdr:colOff>
      <xdr:row>25</xdr:row>
      <xdr:rowOff>87322</xdr:rowOff>
    </xdr:to>
    <xdr:sp macro="" textlink="">
      <xdr:nvSpPr>
        <xdr:cNvPr id="22" name="Rectangle 21">
          <a:extLst>
            <a:ext uri="{FF2B5EF4-FFF2-40B4-BE49-F238E27FC236}">
              <a16:creationId xmlns:a16="http://schemas.microsoft.com/office/drawing/2014/main" id="{00000000-0008-0000-0900-000016000000}"/>
            </a:ext>
          </a:extLst>
        </xdr:cNvPr>
        <xdr:cNvSpPr/>
      </xdr:nvSpPr>
      <xdr:spPr>
        <a:xfrm>
          <a:off x="8001745" y="3863077"/>
          <a:ext cx="264795" cy="146304"/>
        </a:xfrm>
        <a:prstGeom prst="rect">
          <a:avLst/>
        </a:prstGeom>
        <a:noFill/>
        <a:ln>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44682</xdr:colOff>
      <xdr:row>11</xdr:row>
      <xdr:rowOff>35027</xdr:rowOff>
    </xdr:from>
    <xdr:to>
      <xdr:col>23</xdr:col>
      <xdr:colOff>1032389</xdr:colOff>
      <xdr:row>26</xdr:row>
      <xdr:rowOff>39196</xdr:rowOff>
    </xdr:to>
    <xdr:graphicFrame macro="">
      <xdr:nvGraphicFramePr>
        <xdr:cNvPr id="12" name="Chart 11">
          <a:extLst>
            <a:ext uri="{FF2B5EF4-FFF2-40B4-BE49-F238E27FC236}">
              <a16:creationId xmlns:a16="http://schemas.microsoft.com/office/drawing/2014/main" id="{00000000-0008-0000-09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216761</xdr:colOff>
      <xdr:row>21</xdr:row>
      <xdr:rowOff>134459</xdr:rowOff>
    </xdr:from>
    <xdr:to>
      <xdr:col>18</xdr:col>
      <xdr:colOff>22412</xdr:colOff>
      <xdr:row>33</xdr:row>
      <xdr:rowOff>112058</xdr:rowOff>
    </xdr:to>
    <xdr:sp macro="" textlink="">
      <xdr:nvSpPr>
        <xdr:cNvPr id="23" name="Rectangle 22">
          <a:extLst>
            <a:ext uri="{FF2B5EF4-FFF2-40B4-BE49-F238E27FC236}">
              <a16:creationId xmlns:a16="http://schemas.microsoft.com/office/drawing/2014/main" id="{00000000-0008-0000-0900-000017000000}"/>
            </a:ext>
          </a:extLst>
        </xdr:cNvPr>
        <xdr:cNvSpPr/>
      </xdr:nvSpPr>
      <xdr:spPr>
        <a:xfrm>
          <a:off x="9259908" y="3428988"/>
          <a:ext cx="2831239" cy="1860188"/>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85326</xdr:colOff>
      <xdr:row>34</xdr:row>
      <xdr:rowOff>140074</xdr:rowOff>
    </xdr:from>
    <xdr:to>
      <xdr:col>18</xdr:col>
      <xdr:colOff>104028</xdr:colOff>
      <xdr:row>37</xdr:row>
      <xdr:rowOff>0</xdr:rowOff>
    </xdr:to>
    <xdr:sp macro="" textlink="">
      <xdr:nvSpPr>
        <xdr:cNvPr id="35" name="Rectangle 34">
          <a:extLst>
            <a:ext uri="{FF2B5EF4-FFF2-40B4-BE49-F238E27FC236}">
              <a16:creationId xmlns:a16="http://schemas.microsoft.com/office/drawing/2014/main" id="{00000000-0008-0000-0900-000023000000}"/>
            </a:ext>
          </a:extLst>
        </xdr:cNvPr>
        <xdr:cNvSpPr/>
      </xdr:nvSpPr>
      <xdr:spPr>
        <a:xfrm>
          <a:off x="9181701" y="5645524"/>
          <a:ext cx="3066702" cy="1793501"/>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6894</xdr:colOff>
      <xdr:row>10</xdr:row>
      <xdr:rowOff>96268</xdr:rowOff>
    </xdr:from>
    <xdr:to>
      <xdr:col>23</xdr:col>
      <xdr:colOff>1109384</xdr:colOff>
      <xdr:row>27</xdr:row>
      <xdr:rowOff>44823</xdr:rowOff>
    </xdr:to>
    <xdr:sp macro="" textlink="">
      <xdr:nvSpPr>
        <xdr:cNvPr id="39" name="Rectangle 38">
          <a:extLst>
            <a:ext uri="{FF2B5EF4-FFF2-40B4-BE49-F238E27FC236}">
              <a16:creationId xmlns:a16="http://schemas.microsoft.com/office/drawing/2014/main" id="{00000000-0008-0000-0900-000027000000}"/>
            </a:ext>
          </a:extLst>
        </xdr:cNvPr>
        <xdr:cNvSpPr/>
      </xdr:nvSpPr>
      <xdr:spPr>
        <a:xfrm>
          <a:off x="12680747" y="1665092"/>
          <a:ext cx="5842578" cy="261555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800" spc="20" baseline="0"/>
        </a:p>
      </xdr:txBody>
    </xdr:sp>
    <xdr:clientData/>
  </xdr:twoCellAnchor>
  <xdr:twoCellAnchor>
    <xdr:from>
      <xdr:col>18</xdr:col>
      <xdr:colOff>588917</xdr:colOff>
      <xdr:row>28</xdr:row>
      <xdr:rowOff>13334</xdr:rowOff>
    </xdr:from>
    <xdr:to>
      <xdr:col>23</xdr:col>
      <xdr:colOff>21500</xdr:colOff>
      <xdr:row>35</xdr:row>
      <xdr:rowOff>25309</xdr:rowOff>
    </xdr:to>
    <xdr:sp macro="" textlink="">
      <xdr:nvSpPr>
        <xdr:cNvPr id="40" name="Rectangle 39">
          <a:extLst>
            <a:ext uri="{FF2B5EF4-FFF2-40B4-BE49-F238E27FC236}">
              <a16:creationId xmlns:a16="http://schemas.microsoft.com/office/drawing/2014/main" id="{00000000-0008-0000-0900-000028000000}"/>
            </a:ext>
          </a:extLst>
        </xdr:cNvPr>
        <xdr:cNvSpPr/>
      </xdr:nvSpPr>
      <xdr:spPr>
        <a:xfrm>
          <a:off x="12753703" y="4966334"/>
          <a:ext cx="4725761" cy="1250225"/>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62</xdr:row>
      <xdr:rowOff>54300</xdr:rowOff>
    </xdr:from>
    <xdr:to>
      <xdr:col>6</xdr:col>
      <xdr:colOff>527557</xdr:colOff>
      <xdr:row>79</xdr:row>
      <xdr:rowOff>72809</xdr:rowOff>
    </xdr:to>
    <xdr:graphicFrame macro="">
      <xdr:nvGraphicFramePr>
        <xdr:cNvPr id="42" name="Chart 41">
          <a:extLst>
            <a:ext uri="{FF2B5EF4-FFF2-40B4-BE49-F238E27FC236}">
              <a16:creationId xmlns:a16="http://schemas.microsoft.com/office/drawing/2014/main" id="{00000000-0008-0000-0900-00002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xdr:colOff>
      <xdr:row>25</xdr:row>
      <xdr:rowOff>137159</xdr:rowOff>
    </xdr:from>
    <xdr:to>
      <xdr:col>1</xdr:col>
      <xdr:colOff>47626</xdr:colOff>
      <xdr:row>28</xdr:row>
      <xdr:rowOff>57149</xdr:rowOff>
    </xdr:to>
    <xdr:sp macro="" textlink="">
      <xdr:nvSpPr>
        <xdr:cNvPr id="32" name="Rectangle 31">
          <a:extLst>
            <a:ext uri="{FF2B5EF4-FFF2-40B4-BE49-F238E27FC236}">
              <a16:creationId xmlns:a16="http://schemas.microsoft.com/office/drawing/2014/main" id="{00000000-0008-0000-0900-000020000000}"/>
            </a:ext>
          </a:extLst>
        </xdr:cNvPr>
        <xdr:cNvSpPr/>
      </xdr:nvSpPr>
      <xdr:spPr>
        <a:xfrm>
          <a:off x="1" y="4423409"/>
          <a:ext cx="1809750" cy="434340"/>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29</xdr:row>
      <xdr:rowOff>104774</xdr:rowOff>
    </xdr:from>
    <xdr:to>
      <xdr:col>1</xdr:col>
      <xdr:colOff>57150</xdr:colOff>
      <xdr:row>32</xdr:row>
      <xdr:rowOff>32384</xdr:rowOff>
    </xdr:to>
    <xdr:sp macro="" textlink="">
      <xdr:nvSpPr>
        <xdr:cNvPr id="47" name="Rectangle 46">
          <a:extLst>
            <a:ext uri="{FF2B5EF4-FFF2-40B4-BE49-F238E27FC236}">
              <a16:creationId xmlns:a16="http://schemas.microsoft.com/office/drawing/2014/main" id="{00000000-0008-0000-0900-00002F000000}"/>
            </a:ext>
          </a:extLst>
        </xdr:cNvPr>
        <xdr:cNvSpPr/>
      </xdr:nvSpPr>
      <xdr:spPr>
        <a:xfrm>
          <a:off x="0" y="5076824"/>
          <a:ext cx="1819275" cy="441960"/>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33</xdr:row>
      <xdr:rowOff>140969</xdr:rowOff>
    </xdr:from>
    <xdr:to>
      <xdr:col>1</xdr:col>
      <xdr:colOff>57150</xdr:colOff>
      <xdr:row>36</xdr:row>
      <xdr:rowOff>59054</xdr:rowOff>
    </xdr:to>
    <xdr:sp macro="" textlink="">
      <xdr:nvSpPr>
        <xdr:cNvPr id="49" name="Rectangle 48">
          <a:extLst>
            <a:ext uri="{FF2B5EF4-FFF2-40B4-BE49-F238E27FC236}">
              <a16:creationId xmlns:a16="http://schemas.microsoft.com/office/drawing/2014/main" id="{00000000-0008-0000-0900-000031000000}"/>
            </a:ext>
          </a:extLst>
        </xdr:cNvPr>
        <xdr:cNvSpPr/>
      </xdr:nvSpPr>
      <xdr:spPr>
        <a:xfrm>
          <a:off x="0" y="5798819"/>
          <a:ext cx="1819275" cy="432435"/>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237834</xdr:colOff>
      <xdr:row>33</xdr:row>
      <xdr:rowOff>75141</xdr:rowOff>
    </xdr:from>
    <xdr:to>
      <xdr:col>12</xdr:col>
      <xdr:colOff>7497</xdr:colOff>
      <xdr:row>34</xdr:row>
      <xdr:rowOff>46035</xdr:rowOff>
    </xdr:to>
    <xdr:sp macro="" textlink="">
      <xdr:nvSpPr>
        <xdr:cNvPr id="54" name="Rectangle 53">
          <a:extLst>
            <a:ext uri="{FF2B5EF4-FFF2-40B4-BE49-F238E27FC236}">
              <a16:creationId xmlns:a16="http://schemas.microsoft.com/office/drawing/2014/main" id="{00000000-0008-0000-0900-000036000000}"/>
            </a:ext>
          </a:extLst>
        </xdr:cNvPr>
        <xdr:cNvSpPr/>
      </xdr:nvSpPr>
      <xdr:spPr>
        <a:xfrm>
          <a:off x="8115009" y="5418666"/>
          <a:ext cx="379263" cy="132819"/>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237167</xdr:colOff>
      <xdr:row>34</xdr:row>
      <xdr:rowOff>68814</xdr:rowOff>
    </xdr:from>
    <xdr:to>
      <xdr:col>11</xdr:col>
      <xdr:colOff>544973</xdr:colOff>
      <xdr:row>35</xdr:row>
      <xdr:rowOff>38858</xdr:rowOff>
    </xdr:to>
    <xdr:sp macro="" textlink="">
      <xdr:nvSpPr>
        <xdr:cNvPr id="55" name="Rectangle 54">
          <a:extLst>
            <a:ext uri="{FF2B5EF4-FFF2-40B4-BE49-F238E27FC236}">
              <a16:creationId xmlns:a16="http://schemas.microsoft.com/office/drawing/2014/main" id="{00000000-0008-0000-0900-000037000000}"/>
            </a:ext>
          </a:extLst>
        </xdr:cNvPr>
        <xdr:cNvSpPr/>
      </xdr:nvSpPr>
      <xdr:spPr>
        <a:xfrm>
          <a:off x="8114342" y="5574264"/>
          <a:ext cx="307806" cy="131969"/>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477509</xdr:colOff>
      <xdr:row>35</xdr:row>
      <xdr:rowOff>83207</xdr:rowOff>
    </xdr:from>
    <xdr:to>
      <xdr:col>12</xdr:col>
      <xdr:colOff>249880</xdr:colOff>
      <xdr:row>36</xdr:row>
      <xdr:rowOff>31250</xdr:rowOff>
    </xdr:to>
    <xdr:sp macro="" textlink="">
      <xdr:nvSpPr>
        <xdr:cNvPr id="57" name="Rectangle 56">
          <a:extLst>
            <a:ext uri="{FF2B5EF4-FFF2-40B4-BE49-F238E27FC236}">
              <a16:creationId xmlns:a16="http://schemas.microsoft.com/office/drawing/2014/main" id="{00000000-0008-0000-0900-000039000000}"/>
            </a:ext>
          </a:extLst>
        </xdr:cNvPr>
        <xdr:cNvSpPr/>
      </xdr:nvSpPr>
      <xdr:spPr>
        <a:xfrm>
          <a:off x="8354684" y="5750582"/>
          <a:ext cx="381971" cy="109968"/>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3809</xdr:colOff>
      <xdr:row>80</xdr:row>
      <xdr:rowOff>6122</xdr:rowOff>
    </xdr:from>
    <xdr:to>
      <xdr:col>23</xdr:col>
      <xdr:colOff>23813</xdr:colOff>
      <xdr:row>86</xdr:row>
      <xdr:rowOff>29391</xdr:rowOff>
    </xdr:to>
    <xdr:sp macro="" textlink="">
      <xdr:nvSpPr>
        <xdr:cNvPr id="58" name="Rectangle 57">
          <a:extLst>
            <a:ext uri="{FF2B5EF4-FFF2-40B4-BE49-F238E27FC236}">
              <a16:creationId xmlns:a16="http://schemas.microsoft.com/office/drawing/2014/main" id="{00000000-0008-0000-0900-00003A000000}"/>
            </a:ext>
          </a:extLst>
        </xdr:cNvPr>
        <xdr:cNvSpPr/>
      </xdr:nvSpPr>
      <xdr:spPr>
        <a:xfrm>
          <a:off x="13291184" y="9507310"/>
          <a:ext cx="4080035" cy="1023394"/>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600619</xdr:colOff>
      <xdr:row>88</xdr:row>
      <xdr:rowOff>2311</xdr:rowOff>
    </xdr:from>
    <xdr:to>
      <xdr:col>23</xdr:col>
      <xdr:colOff>11906</xdr:colOff>
      <xdr:row>94</xdr:row>
      <xdr:rowOff>35105</xdr:rowOff>
    </xdr:to>
    <xdr:sp macro="" textlink="">
      <xdr:nvSpPr>
        <xdr:cNvPr id="59" name="Rectangle 58">
          <a:extLst>
            <a:ext uri="{FF2B5EF4-FFF2-40B4-BE49-F238E27FC236}">
              <a16:creationId xmlns:a16="http://schemas.microsoft.com/office/drawing/2014/main" id="{00000000-0008-0000-0900-00003B000000}"/>
            </a:ext>
          </a:extLst>
        </xdr:cNvPr>
        <xdr:cNvSpPr/>
      </xdr:nvSpPr>
      <xdr:spPr>
        <a:xfrm>
          <a:off x="13280775" y="10836999"/>
          <a:ext cx="4078537" cy="1032919"/>
        </a:xfrm>
        <a:prstGeom prst="rect">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240210</xdr:colOff>
      <xdr:row>81</xdr:row>
      <xdr:rowOff>64859</xdr:rowOff>
    </xdr:from>
    <xdr:to>
      <xdr:col>18</xdr:col>
      <xdr:colOff>54429</xdr:colOff>
      <xdr:row>88</xdr:row>
      <xdr:rowOff>149678</xdr:rowOff>
    </xdr:to>
    <xdr:sp macro="" textlink="">
      <xdr:nvSpPr>
        <xdr:cNvPr id="63" name="Rectangle 62">
          <a:extLst>
            <a:ext uri="{FF2B5EF4-FFF2-40B4-BE49-F238E27FC236}">
              <a16:creationId xmlns:a16="http://schemas.microsoft.com/office/drawing/2014/main" id="{00000000-0008-0000-0900-00003F000000}"/>
            </a:ext>
          </a:extLst>
        </xdr:cNvPr>
        <xdr:cNvSpPr/>
      </xdr:nvSpPr>
      <xdr:spPr>
        <a:xfrm>
          <a:off x="9370603" y="13291002"/>
          <a:ext cx="2875826" cy="1227819"/>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124572</xdr:colOff>
      <xdr:row>74</xdr:row>
      <xdr:rowOff>150147</xdr:rowOff>
    </xdr:from>
    <xdr:to>
      <xdr:col>17</xdr:col>
      <xdr:colOff>89647</xdr:colOff>
      <xdr:row>76</xdr:row>
      <xdr:rowOff>44823</xdr:rowOff>
    </xdr:to>
    <xdr:sp macro="" textlink="">
      <xdr:nvSpPr>
        <xdr:cNvPr id="44" name="Rectangle 43">
          <a:extLst>
            <a:ext uri="{FF2B5EF4-FFF2-40B4-BE49-F238E27FC236}">
              <a16:creationId xmlns:a16="http://schemas.microsoft.com/office/drawing/2014/main" id="{00000000-0008-0000-0900-00002C000000}"/>
            </a:ext>
          </a:extLst>
        </xdr:cNvPr>
        <xdr:cNvSpPr/>
      </xdr:nvSpPr>
      <xdr:spPr>
        <a:xfrm>
          <a:off x="9772837" y="11759441"/>
          <a:ext cx="1780428" cy="208441"/>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125277</xdr:colOff>
      <xdr:row>80</xdr:row>
      <xdr:rowOff>84182</xdr:rowOff>
    </xdr:from>
    <xdr:to>
      <xdr:col>23</xdr:col>
      <xdr:colOff>1076235</xdr:colOff>
      <xdr:row>86</xdr:row>
      <xdr:rowOff>18868</xdr:rowOff>
    </xdr:to>
    <xdr:sp macro="" textlink="">
      <xdr:nvSpPr>
        <xdr:cNvPr id="13" name="Oval 12">
          <a:extLst>
            <a:ext uri="{FF2B5EF4-FFF2-40B4-BE49-F238E27FC236}">
              <a16:creationId xmlns:a16="http://schemas.microsoft.com/office/drawing/2014/main" id="{00000000-0008-0000-0900-00000D000000}"/>
            </a:ext>
          </a:extLst>
        </xdr:cNvPr>
        <xdr:cNvSpPr/>
      </xdr:nvSpPr>
      <xdr:spPr>
        <a:xfrm>
          <a:off x="17678491" y="13147039"/>
          <a:ext cx="950958" cy="914400"/>
        </a:xfrm>
        <a:prstGeom prst="ellipse">
          <a:avLst/>
        </a:prstGeom>
        <a:solidFill>
          <a:schemeClr val="accent3">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t>Option</a:t>
          </a:r>
        </a:p>
        <a:p>
          <a:pPr algn="ctr"/>
          <a:r>
            <a:rPr lang="en-US" sz="1200"/>
            <a:t>1</a:t>
          </a:r>
        </a:p>
      </xdr:txBody>
    </xdr:sp>
    <xdr:clientData/>
  </xdr:twoCellAnchor>
  <xdr:twoCellAnchor>
    <xdr:from>
      <xdr:col>23</xdr:col>
      <xdr:colOff>114845</xdr:colOff>
      <xdr:row>88</xdr:row>
      <xdr:rowOff>133892</xdr:rowOff>
    </xdr:from>
    <xdr:to>
      <xdr:col>23</xdr:col>
      <xdr:colOff>1056913</xdr:colOff>
      <xdr:row>94</xdr:row>
      <xdr:rowOff>68578</xdr:rowOff>
    </xdr:to>
    <xdr:sp macro="" textlink="">
      <xdr:nvSpPr>
        <xdr:cNvPr id="65" name="Oval 64">
          <a:extLst>
            <a:ext uri="{FF2B5EF4-FFF2-40B4-BE49-F238E27FC236}">
              <a16:creationId xmlns:a16="http://schemas.microsoft.com/office/drawing/2014/main" id="{00000000-0008-0000-0900-000041000000}"/>
            </a:ext>
          </a:extLst>
        </xdr:cNvPr>
        <xdr:cNvSpPr/>
      </xdr:nvSpPr>
      <xdr:spPr>
        <a:xfrm>
          <a:off x="17668059" y="14503035"/>
          <a:ext cx="942068" cy="914400"/>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t>Option</a:t>
          </a:r>
        </a:p>
        <a:p>
          <a:pPr algn="ctr"/>
          <a:r>
            <a:rPr lang="en-US" sz="1200"/>
            <a:t>2</a:t>
          </a:r>
        </a:p>
      </xdr:txBody>
    </xdr:sp>
    <xdr:clientData/>
  </xdr:twoCellAnchor>
  <xdr:twoCellAnchor>
    <xdr:from>
      <xdr:col>16</xdr:col>
      <xdr:colOff>31703</xdr:colOff>
      <xdr:row>5</xdr:row>
      <xdr:rowOff>18507</xdr:rowOff>
    </xdr:from>
    <xdr:to>
      <xdr:col>17</xdr:col>
      <xdr:colOff>213903</xdr:colOff>
      <xdr:row>6</xdr:row>
      <xdr:rowOff>56606</xdr:rowOff>
    </xdr:to>
    <xdr:sp macro="" textlink="">
      <xdr:nvSpPr>
        <xdr:cNvPr id="72" name="Rectangle 71">
          <a:extLst>
            <a:ext uri="{FF2B5EF4-FFF2-40B4-BE49-F238E27FC236}">
              <a16:creationId xmlns:a16="http://schemas.microsoft.com/office/drawing/2014/main" id="{00000000-0008-0000-0900-000048000000}"/>
            </a:ext>
          </a:extLst>
        </xdr:cNvPr>
        <xdr:cNvSpPr/>
      </xdr:nvSpPr>
      <xdr:spPr>
        <a:xfrm>
          <a:off x="10971846" y="902971"/>
          <a:ext cx="794521" cy="214992"/>
        </a:xfrm>
        <a:prstGeom prst="rect">
          <a:avLst/>
        </a:prstGeom>
        <a:no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17417</xdr:colOff>
      <xdr:row>5</xdr:row>
      <xdr:rowOff>129813</xdr:rowOff>
    </xdr:from>
    <xdr:to>
      <xdr:col>16</xdr:col>
      <xdr:colOff>29798</xdr:colOff>
      <xdr:row>11</xdr:row>
      <xdr:rowOff>106954</xdr:rowOff>
    </xdr:to>
    <xdr:cxnSp macro="">
      <xdr:nvCxnSpPr>
        <xdr:cNvPr id="4" name="Connector: Elbow 3">
          <a:extLst>
            <a:ext uri="{FF2B5EF4-FFF2-40B4-BE49-F238E27FC236}">
              <a16:creationId xmlns:a16="http://schemas.microsoft.com/office/drawing/2014/main" id="{00000000-0008-0000-0900-000004000000}"/>
            </a:ext>
          </a:extLst>
        </xdr:cNvPr>
        <xdr:cNvCxnSpPr>
          <a:endCxn id="72" idx="1"/>
        </xdr:cNvCxnSpPr>
      </xdr:nvCxnSpPr>
      <xdr:spPr>
        <a:xfrm flipV="1">
          <a:off x="2385060" y="1014277"/>
          <a:ext cx="8584881" cy="1038498"/>
        </a:xfrm>
        <a:prstGeom prst="bentConnector3">
          <a:avLst>
            <a:gd name="adj1" fmla="val 34566"/>
          </a:avLst>
        </a:prstGeom>
        <a:ln w="28575">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25588</xdr:colOff>
      <xdr:row>18</xdr:row>
      <xdr:rowOff>148988</xdr:rowOff>
    </xdr:from>
    <xdr:to>
      <xdr:col>19</xdr:col>
      <xdr:colOff>6895</xdr:colOff>
      <xdr:row>27</xdr:row>
      <xdr:rowOff>123258</xdr:rowOff>
    </xdr:to>
    <xdr:cxnSp macro="">
      <xdr:nvCxnSpPr>
        <xdr:cNvPr id="25" name="Connector: Elbow 24">
          <a:extLst>
            <a:ext uri="{FF2B5EF4-FFF2-40B4-BE49-F238E27FC236}">
              <a16:creationId xmlns:a16="http://schemas.microsoft.com/office/drawing/2014/main" id="{00000000-0008-0000-0900-000019000000}"/>
            </a:ext>
          </a:extLst>
        </xdr:cNvPr>
        <xdr:cNvCxnSpPr>
          <a:stCxn id="39" idx="1"/>
          <a:endCxn id="23" idx="3"/>
        </xdr:cNvCxnSpPr>
      </xdr:nvCxnSpPr>
      <xdr:spPr>
        <a:xfrm rot="10800000" flipV="1">
          <a:off x="12094323" y="2972870"/>
          <a:ext cx="586425" cy="1386212"/>
        </a:xfrm>
        <a:prstGeom prst="bentConnector3">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104029</xdr:colOff>
      <xdr:row>31</xdr:row>
      <xdr:rowOff>100284</xdr:rowOff>
    </xdr:from>
    <xdr:to>
      <xdr:col>18</xdr:col>
      <xdr:colOff>588918</xdr:colOff>
      <xdr:row>37</xdr:row>
      <xdr:rowOff>0</xdr:rowOff>
    </xdr:to>
    <xdr:cxnSp macro="">
      <xdr:nvCxnSpPr>
        <xdr:cNvPr id="28" name="Connector: Elbow 27">
          <a:extLst>
            <a:ext uri="{FF2B5EF4-FFF2-40B4-BE49-F238E27FC236}">
              <a16:creationId xmlns:a16="http://schemas.microsoft.com/office/drawing/2014/main" id="{00000000-0008-0000-0900-00001C000000}"/>
            </a:ext>
          </a:extLst>
        </xdr:cNvPr>
        <xdr:cNvCxnSpPr>
          <a:stCxn id="40" idx="1"/>
          <a:endCxn id="35" idx="3"/>
        </xdr:cNvCxnSpPr>
      </xdr:nvCxnSpPr>
      <xdr:spPr>
        <a:xfrm rot="10800000" flipV="1">
          <a:off x="12248404" y="5119959"/>
          <a:ext cx="484889" cy="1422316"/>
        </a:xfrm>
        <a:prstGeom prst="bentConnector3">
          <a:avLst>
            <a:gd name="adj1" fmla="val 50000"/>
          </a:avLst>
        </a:prstGeom>
        <a:ln w="28575">
          <a:solidFill>
            <a:srgbClr val="92D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10231</xdr:colOff>
      <xdr:row>13</xdr:row>
      <xdr:rowOff>77612</xdr:rowOff>
    </xdr:from>
    <xdr:to>
      <xdr:col>8</xdr:col>
      <xdr:colOff>389707</xdr:colOff>
      <xdr:row>20</xdr:row>
      <xdr:rowOff>138854</xdr:rowOff>
    </xdr:to>
    <xdr:cxnSp macro="">
      <xdr:nvCxnSpPr>
        <xdr:cNvPr id="33" name="Connector: Elbow 32">
          <a:extLst>
            <a:ext uri="{FF2B5EF4-FFF2-40B4-BE49-F238E27FC236}">
              <a16:creationId xmlns:a16="http://schemas.microsoft.com/office/drawing/2014/main" id="{00000000-0008-0000-0900-000021000000}"/>
            </a:ext>
          </a:extLst>
        </xdr:cNvPr>
        <xdr:cNvCxnSpPr>
          <a:endCxn id="8" idx="1"/>
        </xdr:cNvCxnSpPr>
      </xdr:nvCxnSpPr>
      <xdr:spPr>
        <a:xfrm>
          <a:off x="2401006" y="2182637"/>
          <a:ext cx="4037076" cy="1194717"/>
        </a:xfrm>
        <a:prstGeom prst="bentConnector3">
          <a:avLst>
            <a:gd name="adj1" fmla="val 86984"/>
          </a:avLst>
        </a:prstGeom>
        <a:ln w="28575">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15</xdr:row>
      <xdr:rowOff>76200</xdr:rowOff>
    </xdr:from>
    <xdr:to>
      <xdr:col>11</xdr:col>
      <xdr:colOff>381000</xdr:colOff>
      <xdr:row>20</xdr:row>
      <xdr:rowOff>76200</xdr:rowOff>
    </xdr:to>
    <xdr:cxnSp macro="">
      <xdr:nvCxnSpPr>
        <xdr:cNvPr id="75" name="Connector: Elbow 74">
          <a:extLst>
            <a:ext uri="{FF2B5EF4-FFF2-40B4-BE49-F238E27FC236}">
              <a16:creationId xmlns:a16="http://schemas.microsoft.com/office/drawing/2014/main" id="{00000000-0008-0000-0900-00004B000000}"/>
            </a:ext>
          </a:extLst>
        </xdr:cNvPr>
        <xdr:cNvCxnSpPr/>
      </xdr:nvCxnSpPr>
      <xdr:spPr>
        <a:xfrm>
          <a:off x="2400300" y="2505075"/>
          <a:ext cx="5857875" cy="809625"/>
        </a:xfrm>
        <a:prstGeom prst="bentConnector3">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597253</xdr:colOff>
      <xdr:row>17</xdr:row>
      <xdr:rowOff>68098</xdr:rowOff>
    </xdr:from>
    <xdr:to>
      <xdr:col>11</xdr:col>
      <xdr:colOff>111498</xdr:colOff>
      <xdr:row>22</xdr:row>
      <xdr:rowOff>15923</xdr:rowOff>
    </xdr:to>
    <xdr:cxnSp macro="">
      <xdr:nvCxnSpPr>
        <xdr:cNvPr id="78" name="Connector: Elbow 77">
          <a:extLst>
            <a:ext uri="{FF2B5EF4-FFF2-40B4-BE49-F238E27FC236}">
              <a16:creationId xmlns:a16="http://schemas.microsoft.com/office/drawing/2014/main" id="{00000000-0008-0000-0900-00004E000000}"/>
            </a:ext>
          </a:extLst>
        </xdr:cNvPr>
        <xdr:cNvCxnSpPr>
          <a:endCxn id="56" idx="1"/>
        </xdr:cNvCxnSpPr>
      </xdr:nvCxnSpPr>
      <xdr:spPr>
        <a:xfrm>
          <a:off x="2378988" y="2735098"/>
          <a:ext cx="5565422" cy="732237"/>
        </a:xfrm>
        <a:prstGeom prst="bentConnector3">
          <a:avLst>
            <a:gd name="adj1" fmla="val 50000"/>
          </a:avLst>
        </a:prstGeom>
        <a:ln w="28575">
          <a:solidFill>
            <a:srgbClr val="92D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9434</xdr:colOff>
      <xdr:row>19</xdr:row>
      <xdr:rowOff>126456</xdr:rowOff>
    </xdr:from>
    <xdr:to>
      <xdr:col>10</xdr:col>
      <xdr:colOff>291353</xdr:colOff>
      <xdr:row>23</xdr:row>
      <xdr:rowOff>11206</xdr:rowOff>
    </xdr:to>
    <xdr:cxnSp macro="">
      <xdr:nvCxnSpPr>
        <xdr:cNvPr id="81" name="Connector: Elbow 80">
          <a:extLst>
            <a:ext uri="{FF2B5EF4-FFF2-40B4-BE49-F238E27FC236}">
              <a16:creationId xmlns:a16="http://schemas.microsoft.com/office/drawing/2014/main" id="{00000000-0008-0000-0900-000051000000}"/>
            </a:ext>
          </a:extLst>
        </xdr:cNvPr>
        <xdr:cNvCxnSpPr/>
      </xdr:nvCxnSpPr>
      <xdr:spPr>
        <a:xfrm>
          <a:off x="2396287" y="3107221"/>
          <a:ext cx="5122860" cy="512279"/>
        </a:xfrm>
        <a:prstGeom prst="bentConnector3">
          <a:avLst>
            <a:gd name="adj1" fmla="val 50000"/>
          </a:avLst>
        </a:prstGeom>
        <a:ln w="28575">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44451</xdr:colOff>
      <xdr:row>27</xdr:row>
      <xdr:rowOff>17779</xdr:rowOff>
    </xdr:from>
    <xdr:to>
      <xdr:col>11</xdr:col>
      <xdr:colOff>241009</xdr:colOff>
      <xdr:row>33</xdr:row>
      <xdr:rowOff>143138</xdr:rowOff>
    </xdr:to>
    <xdr:cxnSp macro="">
      <xdr:nvCxnSpPr>
        <xdr:cNvPr id="96" name="Connector: Elbow 95">
          <a:extLst>
            <a:ext uri="{FF2B5EF4-FFF2-40B4-BE49-F238E27FC236}">
              <a16:creationId xmlns:a16="http://schemas.microsoft.com/office/drawing/2014/main" id="{00000000-0008-0000-0900-000060000000}"/>
            </a:ext>
          </a:extLst>
        </xdr:cNvPr>
        <xdr:cNvCxnSpPr>
          <a:stCxn id="32" idx="3"/>
          <a:endCxn id="54" idx="1"/>
        </xdr:cNvCxnSpPr>
      </xdr:nvCxnSpPr>
      <xdr:spPr>
        <a:xfrm>
          <a:off x="1825626" y="4389754"/>
          <a:ext cx="6292558" cy="1096909"/>
        </a:xfrm>
        <a:prstGeom prst="bentConnector3">
          <a:avLst>
            <a:gd name="adj1" fmla="val 50000"/>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57150</xdr:colOff>
      <xdr:row>30</xdr:row>
      <xdr:rowOff>149542</xdr:rowOff>
    </xdr:from>
    <xdr:to>
      <xdr:col>11</xdr:col>
      <xdr:colOff>240342</xdr:colOff>
      <xdr:row>34</xdr:row>
      <xdr:rowOff>133211</xdr:rowOff>
    </xdr:to>
    <xdr:cxnSp macro="">
      <xdr:nvCxnSpPr>
        <xdr:cNvPr id="98" name="Connector: Elbow 97">
          <a:extLst>
            <a:ext uri="{FF2B5EF4-FFF2-40B4-BE49-F238E27FC236}">
              <a16:creationId xmlns:a16="http://schemas.microsoft.com/office/drawing/2014/main" id="{00000000-0008-0000-0900-000062000000}"/>
            </a:ext>
          </a:extLst>
        </xdr:cNvPr>
        <xdr:cNvCxnSpPr>
          <a:stCxn id="47" idx="3"/>
          <a:endCxn id="55" idx="1"/>
        </xdr:cNvCxnSpPr>
      </xdr:nvCxnSpPr>
      <xdr:spPr>
        <a:xfrm>
          <a:off x="1838325" y="5007292"/>
          <a:ext cx="6279192" cy="631369"/>
        </a:xfrm>
        <a:prstGeom prst="bentConnector3">
          <a:avLst>
            <a:gd name="adj1" fmla="val 50000"/>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57150</xdr:colOff>
      <xdr:row>35</xdr:row>
      <xdr:rowOff>20637</xdr:rowOff>
    </xdr:from>
    <xdr:to>
      <xdr:col>11</xdr:col>
      <xdr:colOff>477509</xdr:colOff>
      <xdr:row>35</xdr:row>
      <xdr:rowOff>138191</xdr:rowOff>
    </xdr:to>
    <xdr:cxnSp macro="">
      <xdr:nvCxnSpPr>
        <xdr:cNvPr id="100" name="Connector: Elbow 99">
          <a:extLst>
            <a:ext uri="{FF2B5EF4-FFF2-40B4-BE49-F238E27FC236}">
              <a16:creationId xmlns:a16="http://schemas.microsoft.com/office/drawing/2014/main" id="{00000000-0008-0000-0900-000064000000}"/>
            </a:ext>
          </a:extLst>
        </xdr:cNvPr>
        <xdr:cNvCxnSpPr>
          <a:stCxn id="49" idx="3"/>
          <a:endCxn id="57" idx="1"/>
        </xdr:cNvCxnSpPr>
      </xdr:nvCxnSpPr>
      <xdr:spPr>
        <a:xfrm>
          <a:off x="1838325" y="5688012"/>
          <a:ext cx="6516359" cy="117554"/>
        </a:xfrm>
        <a:prstGeom prst="bentConnector3">
          <a:avLst>
            <a:gd name="adj1" fmla="val 50000"/>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86472</xdr:colOff>
      <xdr:row>75</xdr:row>
      <xdr:rowOff>99073</xdr:rowOff>
    </xdr:from>
    <xdr:to>
      <xdr:col>18</xdr:col>
      <xdr:colOff>563553</xdr:colOff>
      <xdr:row>77</xdr:row>
      <xdr:rowOff>74054</xdr:rowOff>
    </xdr:to>
    <xdr:cxnSp macro="">
      <xdr:nvCxnSpPr>
        <xdr:cNvPr id="105" name="Connector: Elbow 104">
          <a:extLst>
            <a:ext uri="{FF2B5EF4-FFF2-40B4-BE49-F238E27FC236}">
              <a16:creationId xmlns:a16="http://schemas.microsoft.com/office/drawing/2014/main" id="{00000000-0008-0000-0900-000069000000}"/>
            </a:ext>
          </a:extLst>
        </xdr:cNvPr>
        <xdr:cNvCxnSpPr>
          <a:cxnSpLocks/>
          <a:stCxn id="127" idx="1"/>
          <a:endCxn id="44" idx="3"/>
        </xdr:cNvCxnSpPr>
      </xdr:nvCxnSpPr>
      <xdr:spPr>
        <a:xfrm rot="10800000">
          <a:off x="11550090" y="11865249"/>
          <a:ext cx="1082198" cy="288746"/>
        </a:xfrm>
        <a:prstGeom prst="bentConnector3">
          <a:avLst>
            <a:gd name="adj1" fmla="val 50000"/>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84819</xdr:colOff>
      <xdr:row>83</xdr:row>
      <xdr:rowOff>17756</xdr:rowOff>
    </xdr:from>
    <xdr:to>
      <xdr:col>20</xdr:col>
      <xdr:colOff>6985</xdr:colOff>
      <xdr:row>85</xdr:row>
      <xdr:rowOff>10113</xdr:rowOff>
    </xdr:to>
    <xdr:cxnSp macro="">
      <xdr:nvCxnSpPr>
        <xdr:cNvPr id="109" name="Connector: Elbow 108">
          <a:extLst>
            <a:ext uri="{FF2B5EF4-FFF2-40B4-BE49-F238E27FC236}">
              <a16:creationId xmlns:a16="http://schemas.microsoft.com/office/drawing/2014/main" id="{00000000-0008-0000-0900-00006D000000}"/>
            </a:ext>
          </a:extLst>
        </xdr:cNvPr>
        <xdr:cNvCxnSpPr>
          <a:stCxn id="58" idx="1"/>
          <a:endCxn id="114" idx="3"/>
        </xdr:cNvCxnSpPr>
      </xdr:nvCxnSpPr>
      <xdr:spPr>
        <a:xfrm rot="10800000" flipV="1">
          <a:off x="12276819" y="13570470"/>
          <a:ext cx="1146809" cy="318929"/>
        </a:xfrm>
        <a:prstGeom prst="bentConnector3">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108857</xdr:colOff>
      <xdr:row>86</xdr:row>
      <xdr:rowOff>108859</xdr:rowOff>
    </xdr:from>
    <xdr:to>
      <xdr:col>19</xdr:col>
      <xdr:colOff>597444</xdr:colOff>
      <xdr:row>91</xdr:row>
      <xdr:rowOff>18709</xdr:rowOff>
    </xdr:to>
    <xdr:cxnSp macro="">
      <xdr:nvCxnSpPr>
        <xdr:cNvPr id="111" name="Connector: Elbow 110">
          <a:extLst>
            <a:ext uri="{FF2B5EF4-FFF2-40B4-BE49-F238E27FC236}">
              <a16:creationId xmlns:a16="http://schemas.microsoft.com/office/drawing/2014/main" id="{00000000-0008-0000-0900-00006F000000}"/>
            </a:ext>
          </a:extLst>
        </xdr:cNvPr>
        <xdr:cNvCxnSpPr>
          <a:stCxn id="59" idx="1"/>
        </xdr:cNvCxnSpPr>
      </xdr:nvCxnSpPr>
      <xdr:spPr>
        <a:xfrm rot="10800000">
          <a:off x="12300857" y="14151430"/>
          <a:ext cx="1100908" cy="726279"/>
        </a:xfrm>
        <a:prstGeom prst="bentConnector3">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200933</xdr:colOff>
      <xdr:row>79</xdr:row>
      <xdr:rowOff>16782</xdr:rowOff>
    </xdr:from>
    <xdr:to>
      <xdr:col>18</xdr:col>
      <xdr:colOff>66221</xdr:colOff>
      <xdr:row>79</xdr:row>
      <xdr:rowOff>130629</xdr:rowOff>
    </xdr:to>
    <xdr:sp macro="" textlink="">
      <xdr:nvSpPr>
        <xdr:cNvPr id="113" name="Rectangle 112">
          <a:extLst>
            <a:ext uri="{FF2B5EF4-FFF2-40B4-BE49-F238E27FC236}">
              <a16:creationId xmlns:a16="http://schemas.microsoft.com/office/drawing/2014/main" id="{00000000-0008-0000-0900-000071000000}"/>
            </a:ext>
          </a:extLst>
        </xdr:cNvPr>
        <xdr:cNvSpPr/>
      </xdr:nvSpPr>
      <xdr:spPr>
        <a:xfrm>
          <a:off x="11168290" y="12916353"/>
          <a:ext cx="1089931" cy="113847"/>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177890</xdr:colOff>
      <xdr:row>81</xdr:row>
      <xdr:rowOff>20227</xdr:rowOff>
    </xdr:from>
    <xdr:to>
      <xdr:col>18</xdr:col>
      <xdr:colOff>81643</xdr:colOff>
      <xdr:row>89</xdr:row>
      <xdr:rowOff>0</xdr:rowOff>
    </xdr:to>
    <xdr:sp macro="" textlink="">
      <xdr:nvSpPr>
        <xdr:cNvPr id="114" name="Rectangle 113">
          <a:extLst>
            <a:ext uri="{FF2B5EF4-FFF2-40B4-BE49-F238E27FC236}">
              <a16:creationId xmlns:a16="http://schemas.microsoft.com/office/drawing/2014/main" id="{00000000-0008-0000-0900-000072000000}"/>
            </a:ext>
          </a:extLst>
        </xdr:cNvPr>
        <xdr:cNvSpPr/>
      </xdr:nvSpPr>
      <xdr:spPr>
        <a:xfrm>
          <a:off x="9308283" y="13246370"/>
          <a:ext cx="2965360" cy="1286059"/>
        </a:xfrm>
        <a:prstGeom prst="rect">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566728</xdr:colOff>
      <xdr:row>76</xdr:row>
      <xdr:rowOff>67234</xdr:rowOff>
    </xdr:from>
    <xdr:to>
      <xdr:col>23</xdr:col>
      <xdr:colOff>225799</xdr:colOff>
      <xdr:row>78</xdr:row>
      <xdr:rowOff>80873</xdr:rowOff>
    </xdr:to>
    <xdr:sp macro="" textlink="">
      <xdr:nvSpPr>
        <xdr:cNvPr id="127" name="TextBox 126">
          <a:extLst>
            <a:ext uri="{FF2B5EF4-FFF2-40B4-BE49-F238E27FC236}">
              <a16:creationId xmlns:a16="http://schemas.microsoft.com/office/drawing/2014/main" id="{00000000-0008-0000-0900-00007F000000}"/>
            </a:ext>
          </a:extLst>
        </xdr:cNvPr>
        <xdr:cNvSpPr txBox="1"/>
      </xdr:nvSpPr>
      <xdr:spPr>
        <a:xfrm>
          <a:off x="12635463" y="11990293"/>
          <a:ext cx="5004277" cy="327404"/>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solidFill>
                <a:schemeClr val="bg1">
                  <a:lumMod val="95000"/>
                </a:schemeClr>
              </a:solidFill>
            </a:rPr>
            <a:t>Select</a:t>
          </a:r>
          <a:r>
            <a:rPr lang="en-US" sz="1200" i="1" baseline="0">
              <a:solidFill>
                <a:schemeClr val="bg1">
                  <a:lumMod val="95000"/>
                </a:schemeClr>
              </a:solidFill>
            </a:rPr>
            <a:t> either Chart 1: Demographics or Chart 2: Regions to insert in your SER</a:t>
          </a:r>
        </a:p>
      </xdr:txBody>
    </xdr:sp>
    <xdr:clientData/>
  </xdr:twoCellAnchor>
  <xdr:twoCellAnchor>
    <xdr:from>
      <xdr:col>18</xdr:col>
      <xdr:colOff>596239</xdr:colOff>
      <xdr:row>2</xdr:row>
      <xdr:rowOff>16084</xdr:rowOff>
    </xdr:from>
    <xdr:to>
      <xdr:col>23</xdr:col>
      <xdr:colOff>1260811</xdr:colOff>
      <xdr:row>9</xdr:row>
      <xdr:rowOff>106582</xdr:rowOff>
    </xdr:to>
    <xdr:sp macro="" textlink="">
      <xdr:nvSpPr>
        <xdr:cNvPr id="128" name="TextBox 127">
          <a:extLst>
            <a:ext uri="{FF2B5EF4-FFF2-40B4-BE49-F238E27FC236}">
              <a16:creationId xmlns:a16="http://schemas.microsoft.com/office/drawing/2014/main" id="{00000000-0008-0000-0900-000080000000}"/>
            </a:ext>
          </a:extLst>
        </xdr:cNvPr>
        <xdr:cNvSpPr txBox="1"/>
      </xdr:nvSpPr>
      <xdr:spPr>
        <a:xfrm>
          <a:off x="13463648" y="345129"/>
          <a:ext cx="6197732" cy="1242158"/>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0">
              <a:solidFill>
                <a:schemeClr val="bg1">
                  <a:lumMod val="95000"/>
                </a:schemeClr>
              </a:solidFill>
            </a:rPr>
            <a:t>ADDING</a:t>
          </a:r>
          <a:r>
            <a:rPr lang="en-US" sz="1200" b="1" i="0" baseline="0">
              <a:solidFill>
                <a:schemeClr val="bg1">
                  <a:lumMod val="95000"/>
                </a:schemeClr>
              </a:solidFill>
            </a:rPr>
            <a:t> GRAPHS TO PDF FORM:</a:t>
          </a:r>
          <a:endParaRPr lang="en-US" sz="1200" b="1" i="0">
            <a:solidFill>
              <a:schemeClr val="bg1">
                <a:lumMod val="95000"/>
              </a:schemeClr>
            </a:solidFill>
          </a:endParaRPr>
        </a:p>
        <a:p>
          <a:r>
            <a:rPr lang="en-US" sz="1200" i="1">
              <a:solidFill>
                <a:schemeClr val="bg1">
                  <a:lumMod val="95000"/>
                </a:schemeClr>
              </a:solidFill>
            </a:rPr>
            <a:t>Select and copy the Excel graph, then open Word and choose Paste &gt; Paste Special and insert the graph into the document as a .png file. Next, right click on that image and select "Save as Picture." Choose a convenient location to save the file, such as your desktop. Return to the PDF form, click on the button to insert the image, and follow the prompts to select your image file.</a:t>
          </a:r>
          <a:endParaRPr lang="en-US" sz="1200" i="1" baseline="0">
            <a:solidFill>
              <a:schemeClr val="bg1">
                <a:lumMod val="95000"/>
              </a:schemeClr>
            </a:solidFill>
          </a:endParaRPr>
        </a:p>
      </xdr:txBody>
    </xdr:sp>
    <xdr:clientData/>
  </xdr:twoCellAnchor>
  <xdr:twoCellAnchor>
    <xdr:from>
      <xdr:col>15</xdr:col>
      <xdr:colOff>200026</xdr:colOff>
      <xdr:row>79</xdr:row>
      <xdr:rowOff>42182</xdr:rowOff>
    </xdr:from>
    <xdr:to>
      <xdr:col>16</xdr:col>
      <xdr:colOff>147865</xdr:colOff>
      <xdr:row>80</xdr:row>
      <xdr:rowOff>5442</xdr:rowOff>
    </xdr:to>
    <xdr:sp macro="" textlink="">
      <xdr:nvSpPr>
        <xdr:cNvPr id="61" name="Rectangle 60">
          <a:extLst>
            <a:ext uri="{FF2B5EF4-FFF2-40B4-BE49-F238E27FC236}">
              <a16:creationId xmlns:a16="http://schemas.microsoft.com/office/drawing/2014/main" id="{00000000-0008-0000-0900-00003D000000}"/>
            </a:ext>
          </a:extLst>
        </xdr:cNvPr>
        <xdr:cNvSpPr/>
      </xdr:nvSpPr>
      <xdr:spPr>
        <a:xfrm>
          <a:off x="10555062" y="12941753"/>
          <a:ext cx="560160" cy="126546"/>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601455</xdr:colOff>
      <xdr:row>45</xdr:row>
      <xdr:rowOff>0</xdr:rowOff>
    </xdr:from>
    <xdr:to>
      <xdr:col>9</xdr:col>
      <xdr:colOff>49696</xdr:colOff>
      <xdr:row>54</xdr:row>
      <xdr:rowOff>74544</xdr:rowOff>
    </xdr:to>
    <xdr:cxnSp macro="">
      <xdr:nvCxnSpPr>
        <xdr:cNvPr id="67" name="Connector: Elbow 66">
          <a:extLst>
            <a:ext uri="{FF2B5EF4-FFF2-40B4-BE49-F238E27FC236}">
              <a16:creationId xmlns:a16="http://schemas.microsoft.com/office/drawing/2014/main" id="{00000000-0008-0000-0900-000043000000}"/>
            </a:ext>
          </a:extLst>
        </xdr:cNvPr>
        <xdr:cNvCxnSpPr>
          <a:cxnSpLocks/>
        </xdr:cNvCxnSpPr>
      </xdr:nvCxnSpPr>
      <xdr:spPr>
        <a:xfrm flipV="1">
          <a:off x="2382216" y="7454348"/>
          <a:ext cx="4351545" cy="1565413"/>
        </a:xfrm>
        <a:prstGeom prst="bentConnector3">
          <a:avLst>
            <a:gd name="adj1" fmla="val 50000"/>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106318</xdr:colOff>
      <xdr:row>39</xdr:row>
      <xdr:rowOff>64134</xdr:rowOff>
    </xdr:from>
    <xdr:to>
      <xdr:col>3</xdr:col>
      <xdr:colOff>331304</xdr:colOff>
      <xdr:row>52</xdr:row>
      <xdr:rowOff>159715</xdr:rowOff>
    </xdr:to>
    <xdr:sp macro="" textlink="">
      <xdr:nvSpPr>
        <xdr:cNvPr id="3" name="Right Bracket 2">
          <a:extLst>
            <a:ext uri="{FF2B5EF4-FFF2-40B4-BE49-F238E27FC236}">
              <a16:creationId xmlns:a16="http://schemas.microsoft.com/office/drawing/2014/main" id="{00000000-0008-0000-0900-000003000000}"/>
            </a:ext>
          </a:extLst>
        </xdr:cNvPr>
        <xdr:cNvSpPr/>
      </xdr:nvSpPr>
      <xdr:spPr>
        <a:xfrm>
          <a:off x="3112905" y="6524569"/>
          <a:ext cx="224986" cy="2249059"/>
        </a:xfrm>
        <a:prstGeom prst="rightBracket">
          <a:avLst/>
        </a:prstGeom>
        <a:ln w="28575">
          <a:solidFill>
            <a:schemeClr val="accent6"/>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3</xdr:col>
      <xdr:colOff>352062</xdr:colOff>
      <xdr:row>35</xdr:row>
      <xdr:rowOff>165651</xdr:rowOff>
    </xdr:from>
    <xdr:to>
      <xdr:col>5</xdr:col>
      <xdr:colOff>599984</xdr:colOff>
      <xdr:row>44</xdr:row>
      <xdr:rowOff>66260</xdr:rowOff>
    </xdr:to>
    <xdr:sp macro="" textlink="">
      <xdr:nvSpPr>
        <xdr:cNvPr id="68" name="TextBox 67">
          <a:extLst>
            <a:ext uri="{FF2B5EF4-FFF2-40B4-BE49-F238E27FC236}">
              <a16:creationId xmlns:a16="http://schemas.microsoft.com/office/drawing/2014/main" id="{00000000-0008-0000-0900-000044000000}"/>
            </a:ext>
          </a:extLst>
        </xdr:cNvPr>
        <xdr:cNvSpPr txBox="1"/>
      </xdr:nvSpPr>
      <xdr:spPr>
        <a:xfrm>
          <a:off x="3358649" y="5963477"/>
          <a:ext cx="1473748" cy="1391479"/>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baseline="0">
              <a:solidFill>
                <a:schemeClr val="bg1">
                  <a:lumMod val="95000"/>
                </a:schemeClr>
              </a:solidFill>
            </a:rPr>
            <a:t>The appropriate sex will be higlighted in green in the table; use the data and corresponding age range to fill in the PDF fields</a:t>
          </a:r>
        </a:p>
      </xdr:txBody>
    </xdr:sp>
    <xdr:clientData/>
  </xdr:twoCellAnchor>
  <xdr:twoCellAnchor>
    <xdr:from>
      <xdr:col>3</xdr:col>
      <xdr:colOff>347870</xdr:colOff>
      <xdr:row>43</xdr:row>
      <xdr:rowOff>9039</xdr:rowOff>
    </xdr:from>
    <xdr:to>
      <xdr:col>8</xdr:col>
      <xdr:colOff>7919</xdr:colOff>
      <xdr:row>46</xdr:row>
      <xdr:rowOff>33130</xdr:rowOff>
    </xdr:to>
    <xdr:cxnSp macro="">
      <xdr:nvCxnSpPr>
        <xdr:cNvPr id="9" name="Connector: Elbow 8">
          <a:extLst>
            <a:ext uri="{FF2B5EF4-FFF2-40B4-BE49-F238E27FC236}">
              <a16:creationId xmlns:a16="http://schemas.microsoft.com/office/drawing/2014/main" id="{00000000-0008-0000-0900-000009000000}"/>
            </a:ext>
          </a:extLst>
        </xdr:cNvPr>
        <xdr:cNvCxnSpPr>
          <a:endCxn id="74" idx="1"/>
        </xdr:cNvCxnSpPr>
      </xdr:nvCxnSpPr>
      <xdr:spPr>
        <a:xfrm flipV="1">
          <a:off x="3354457" y="7132082"/>
          <a:ext cx="2724614" cy="521048"/>
        </a:xfrm>
        <a:prstGeom prst="bentConnector3">
          <a:avLst>
            <a:gd name="adj1" fmla="val 39056"/>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16565</xdr:colOff>
      <xdr:row>46</xdr:row>
      <xdr:rowOff>17187</xdr:rowOff>
    </xdr:from>
    <xdr:to>
      <xdr:col>9</xdr:col>
      <xdr:colOff>139875</xdr:colOff>
      <xdr:row>56</xdr:row>
      <xdr:rowOff>96216</xdr:rowOff>
    </xdr:to>
    <xdr:cxnSp macro="">
      <xdr:nvCxnSpPr>
        <xdr:cNvPr id="19" name="Connector: Elbow 18">
          <a:extLst>
            <a:ext uri="{FF2B5EF4-FFF2-40B4-BE49-F238E27FC236}">
              <a16:creationId xmlns:a16="http://schemas.microsoft.com/office/drawing/2014/main" id="{00000000-0008-0000-0900-000013000000}"/>
            </a:ext>
          </a:extLst>
        </xdr:cNvPr>
        <xdr:cNvCxnSpPr>
          <a:endCxn id="76" idx="1"/>
        </xdr:cNvCxnSpPr>
      </xdr:nvCxnSpPr>
      <xdr:spPr>
        <a:xfrm flipV="1">
          <a:off x="2410239" y="7637187"/>
          <a:ext cx="4413701" cy="1735551"/>
        </a:xfrm>
        <a:prstGeom prst="bentConnector3">
          <a:avLst>
            <a:gd name="adj1" fmla="val 51313"/>
          </a:avLst>
        </a:prstGeom>
        <a:ln w="28575">
          <a:solidFill>
            <a:srgbClr val="B890B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11094</xdr:colOff>
      <xdr:row>42</xdr:row>
      <xdr:rowOff>95796</xdr:rowOff>
    </xdr:from>
    <xdr:to>
      <xdr:col>8</xdr:col>
      <xdr:colOff>314740</xdr:colOff>
      <xdr:row>43</xdr:row>
      <xdr:rowOff>91109</xdr:rowOff>
    </xdr:to>
    <xdr:sp macro="" textlink="">
      <xdr:nvSpPr>
        <xdr:cNvPr id="74" name="Rectangle 73">
          <a:extLst>
            <a:ext uri="{FF2B5EF4-FFF2-40B4-BE49-F238E27FC236}">
              <a16:creationId xmlns:a16="http://schemas.microsoft.com/office/drawing/2014/main" id="{00000000-0008-0000-0900-00004A000000}"/>
            </a:ext>
          </a:extLst>
        </xdr:cNvPr>
        <xdr:cNvSpPr/>
      </xdr:nvSpPr>
      <xdr:spPr>
        <a:xfrm>
          <a:off x="6082246" y="7053187"/>
          <a:ext cx="303646" cy="160965"/>
        </a:xfrm>
        <a:prstGeom prst="rect">
          <a:avLst/>
        </a:prstGeom>
        <a:no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139875</xdr:colOff>
      <xdr:row>45</xdr:row>
      <xdr:rowOff>96217</xdr:rowOff>
    </xdr:from>
    <xdr:to>
      <xdr:col>10</xdr:col>
      <xdr:colOff>412198</xdr:colOff>
      <xdr:row>46</xdr:row>
      <xdr:rowOff>91108</xdr:rowOff>
    </xdr:to>
    <xdr:sp macro="" textlink="">
      <xdr:nvSpPr>
        <xdr:cNvPr id="76" name="Rectangle 75">
          <a:extLst>
            <a:ext uri="{FF2B5EF4-FFF2-40B4-BE49-F238E27FC236}">
              <a16:creationId xmlns:a16="http://schemas.microsoft.com/office/drawing/2014/main" id="{00000000-0008-0000-0900-00004C000000}"/>
            </a:ext>
          </a:extLst>
        </xdr:cNvPr>
        <xdr:cNvSpPr/>
      </xdr:nvSpPr>
      <xdr:spPr>
        <a:xfrm>
          <a:off x="6823940" y="7550565"/>
          <a:ext cx="885236" cy="160543"/>
        </a:xfrm>
        <a:prstGeom prst="rect">
          <a:avLst/>
        </a:prstGeom>
        <a:noFill/>
        <a:ln>
          <a:solidFill>
            <a:srgbClr val="B890B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76200</xdr:colOff>
      <xdr:row>11</xdr:row>
      <xdr:rowOff>104775</xdr:rowOff>
    </xdr:from>
    <xdr:to>
      <xdr:col>9</xdr:col>
      <xdr:colOff>87154</xdr:colOff>
      <xdr:row>21</xdr:row>
      <xdr:rowOff>104458</xdr:rowOff>
    </xdr:to>
    <xdr:cxnSp macro="">
      <xdr:nvCxnSpPr>
        <xdr:cNvPr id="69" name="Connector: Elbow 68">
          <a:extLst>
            <a:ext uri="{FF2B5EF4-FFF2-40B4-BE49-F238E27FC236}">
              <a16:creationId xmlns:a16="http://schemas.microsoft.com/office/drawing/2014/main" id="{00000000-0008-0000-0900-000045000000}"/>
            </a:ext>
          </a:extLst>
        </xdr:cNvPr>
        <xdr:cNvCxnSpPr/>
      </xdr:nvCxnSpPr>
      <xdr:spPr>
        <a:xfrm>
          <a:off x="2466975" y="1885950"/>
          <a:ext cx="4278154" cy="1618933"/>
        </a:xfrm>
        <a:prstGeom prst="bentConnector2">
          <a:avLst/>
        </a:prstGeom>
        <a:ln w="28575">
          <a:solidFill>
            <a:schemeClr val="accent5"/>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521969</xdr:colOff>
      <xdr:row>21</xdr:row>
      <xdr:rowOff>94933</xdr:rowOff>
    </xdr:from>
    <xdr:to>
      <xdr:col>9</xdr:col>
      <xdr:colOff>265113</xdr:colOff>
      <xdr:row>22</xdr:row>
      <xdr:rowOff>64294</xdr:rowOff>
    </xdr:to>
    <xdr:sp macro="" textlink="">
      <xdr:nvSpPr>
        <xdr:cNvPr id="71" name="Rectangle 70">
          <a:extLst>
            <a:ext uri="{FF2B5EF4-FFF2-40B4-BE49-F238E27FC236}">
              <a16:creationId xmlns:a16="http://schemas.microsoft.com/office/drawing/2014/main" id="{00000000-0008-0000-0900-000047000000}"/>
            </a:ext>
          </a:extLst>
        </xdr:cNvPr>
        <xdr:cNvSpPr/>
      </xdr:nvSpPr>
      <xdr:spPr>
        <a:xfrm>
          <a:off x="6570344" y="3495358"/>
          <a:ext cx="352744" cy="131286"/>
        </a:xfrm>
        <a:prstGeom prst="rect">
          <a:avLst/>
        </a:prstGeom>
        <a:no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403614</xdr:colOff>
      <xdr:row>21</xdr:row>
      <xdr:rowOff>121569</xdr:rowOff>
    </xdr:from>
    <xdr:to>
      <xdr:col>12</xdr:col>
      <xdr:colOff>85650</xdr:colOff>
      <xdr:row>22</xdr:row>
      <xdr:rowOff>83506</xdr:rowOff>
    </xdr:to>
    <xdr:sp macro="" textlink="">
      <xdr:nvSpPr>
        <xdr:cNvPr id="86" name="Rectangle 17">
          <a:extLst>
            <a:ext uri="{FF2B5EF4-FFF2-40B4-BE49-F238E27FC236}">
              <a16:creationId xmlns:a16="http://schemas.microsoft.com/office/drawing/2014/main" id="{00000000-0008-0000-0900-000056000000}"/>
            </a:ext>
          </a:extLst>
        </xdr:cNvPr>
        <xdr:cNvSpPr/>
      </xdr:nvSpPr>
      <xdr:spPr>
        <a:xfrm>
          <a:off x="8236526" y="3416098"/>
          <a:ext cx="287153" cy="118820"/>
        </a:xfrm>
        <a:prstGeom prst="rect">
          <a:avLst/>
        </a:prstGeom>
        <a:no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9525</xdr:colOff>
      <xdr:row>16</xdr:row>
      <xdr:rowOff>85725</xdr:rowOff>
    </xdr:from>
    <xdr:to>
      <xdr:col>11</xdr:col>
      <xdr:colOff>550366</xdr:colOff>
      <xdr:row>22</xdr:row>
      <xdr:rowOff>86681</xdr:rowOff>
    </xdr:to>
    <xdr:cxnSp macro="">
      <xdr:nvCxnSpPr>
        <xdr:cNvPr id="87" name="Connector: Elbow 86">
          <a:extLst>
            <a:ext uri="{FF2B5EF4-FFF2-40B4-BE49-F238E27FC236}">
              <a16:creationId xmlns:a16="http://schemas.microsoft.com/office/drawing/2014/main" id="{00000000-0008-0000-0900-000057000000}"/>
            </a:ext>
          </a:extLst>
        </xdr:cNvPr>
        <xdr:cNvCxnSpPr>
          <a:endCxn id="86" idx="2"/>
        </xdr:cNvCxnSpPr>
      </xdr:nvCxnSpPr>
      <xdr:spPr>
        <a:xfrm>
          <a:off x="2396378" y="2595843"/>
          <a:ext cx="5986900" cy="942250"/>
        </a:xfrm>
        <a:prstGeom prst="bentConnector4">
          <a:avLst>
            <a:gd name="adj1" fmla="val 48801"/>
            <a:gd name="adj2" fmla="val 124261"/>
          </a:avLst>
        </a:prstGeom>
        <a:ln w="28575">
          <a:solidFill>
            <a:srgbClr val="92D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599813</xdr:colOff>
      <xdr:row>23</xdr:row>
      <xdr:rowOff>123825</xdr:rowOff>
    </xdr:from>
    <xdr:to>
      <xdr:col>10</xdr:col>
      <xdr:colOff>192182</xdr:colOff>
      <xdr:row>24</xdr:row>
      <xdr:rowOff>55232</xdr:rowOff>
    </xdr:to>
    <xdr:sp macro="" textlink="">
      <xdr:nvSpPr>
        <xdr:cNvPr id="92" name="Rectangle 91">
          <a:extLst>
            <a:ext uri="{FF2B5EF4-FFF2-40B4-BE49-F238E27FC236}">
              <a16:creationId xmlns:a16="http://schemas.microsoft.com/office/drawing/2014/main" id="{00000000-0008-0000-0900-00005C000000}"/>
            </a:ext>
          </a:extLst>
        </xdr:cNvPr>
        <xdr:cNvSpPr/>
      </xdr:nvSpPr>
      <xdr:spPr>
        <a:xfrm>
          <a:off x="7222489" y="3732119"/>
          <a:ext cx="197487" cy="88289"/>
        </a:xfrm>
        <a:prstGeom prst="rect">
          <a:avLst/>
        </a:prstGeom>
        <a:no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593090</xdr:colOff>
      <xdr:row>18</xdr:row>
      <xdr:rowOff>74295</xdr:rowOff>
    </xdr:from>
    <xdr:to>
      <xdr:col>9</xdr:col>
      <xdr:colOff>602988</xdr:colOff>
      <xdr:row>24</xdr:row>
      <xdr:rowOff>9500</xdr:rowOff>
    </xdr:to>
    <xdr:cxnSp macro="">
      <xdr:nvCxnSpPr>
        <xdr:cNvPr id="97" name="Connector: Elbow 96">
          <a:extLst>
            <a:ext uri="{FF2B5EF4-FFF2-40B4-BE49-F238E27FC236}">
              <a16:creationId xmlns:a16="http://schemas.microsoft.com/office/drawing/2014/main" id="{00000000-0008-0000-0900-000061000000}"/>
            </a:ext>
          </a:extLst>
        </xdr:cNvPr>
        <xdr:cNvCxnSpPr>
          <a:endCxn id="92" idx="1"/>
        </xdr:cNvCxnSpPr>
      </xdr:nvCxnSpPr>
      <xdr:spPr>
        <a:xfrm>
          <a:off x="2374825" y="2898177"/>
          <a:ext cx="4850839" cy="876499"/>
        </a:xfrm>
        <a:prstGeom prst="bentConnector3">
          <a:avLst>
            <a:gd name="adj1" fmla="val 50000"/>
          </a:avLst>
        </a:prstGeom>
        <a:ln w="28575">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593912</xdr:colOff>
      <xdr:row>20</xdr:row>
      <xdr:rowOff>78441</xdr:rowOff>
    </xdr:from>
    <xdr:to>
      <xdr:col>11</xdr:col>
      <xdr:colOff>168833</xdr:colOff>
      <xdr:row>25</xdr:row>
      <xdr:rowOff>12583</xdr:rowOff>
    </xdr:to>
    <xdr:cxnSp macro="">
      <xdr:nvCxnSpPr>
        <xdr:cNvPr id="102" name="Connector: Elbow 101">
          <a:extLst>
            <a:ext uri="{FF2B5EF4-FFF2-40B4-BE49-F238E27FC236}">
              <a16:creationId xmlns:a16="http://schemas.microsoft.com/office/drawing/2014/main" id="{00000000-0008-0000-0900-000066000000}"/>
            </a:ext>
          </a:extLst>
        </xdr:cNvPr>
        <xdr:cNvCxnSpPr>
          <a:endCxn id="22" idx="1"/>
        </xdr:cNvCxnSpPr>
      </xdr:nvCxnSpPr>
      <xdr:spPr>
        <a:xfrm>
          <a:off x="2375647" y="3216088"/>
          <a:ext cx="5626098" cy="718554"/>
        </a:xfrm>
        <a:prstGeom prst="bentConnector3">
          <a:avLst>
            <a:gd name="adj1" fmla="val 50000"/>
          </a:avLst>
        </a:prstGeom>
        <a:ln w="28575">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11206</xdr:colOff>
      <xdr:row>21</xdr:row>
      <xdr:rowOff>89647</xdr:rowOff>
    </xdr:from>
    <xdr:to>
      <xdr:col>11</xdr:col>
      <xdr:colOff>596203</xdr:colOff>
      <xdr:row>25</xdr:row>
      <xdr:rowOff>98011</xdr:rowOff>
    </xdr:to>
    <xdr:cxnSp macro="">
      <xdr:nvCxnSpPr>
        <xdr:cNvPr id="89" name="Connector: Elbow 88">
          <a:extLst>
            <a:ext uri="{FF2B5EF4-FFF2-40B4-BE49-F238E27FC236}">
              <a16:creationId xmlns:a16="http://schemas.microsoft.com/office/drawing/2014/main" id="{00000000-0008-0000-0900-000059000000}"/>
            </a:ext>
          </a:extLst>
        </xdr:cNvPr>
        <xdr:cNvCxnSpPr>
          <a:endCxn id="177" idx="2"/>
        </xdr:cNvCxnSpPr>
      </xdr:nvCxnSpPr>
      <xdr:spPr>
        <a:xfrm>
          <a:off x="2398059" y="3384176"/>
          <a:ext cx="6031056" cy="635894"/>
        </a:xfrm>
        <a:prstGeom prst="bentConnector4">
          <a:avLst>
            <a:gd name="adj1" fmla="val 42005"/>
            <a:gd name="adj2" fmla="val 135949"/>
          </a:avLst>
        </a:prstGeom>
        <a:ln w="28575">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460320</xdr:colOff>
      <xdr:row>24</xdr:row>
      <xdr:rowOff>109519</xdr:rowOff>
    </xdr:from>
    <xdr:to>
      <xdr:col>12</xdr:col>
      <xdr:colOff>130143</xdr:colOff>
      <xdr:row>25</xdr:row>
      <xdr:rowOff>98011</xdr:rowOff>
    </xdr:to>
    <xdr:sp macro="" textlink="">
      <xdr:nvSpPr>
        <xdr:cNvPr id="177" name="Rectangle 176">
          <a:extLst>
            <a:ext uri="{FF2B5EF4-FFF2-40B4-BE49-F238E27FC236}">
              <a16:creationId xmlns:a16="http://schemas.microsoft.com/office/drawing/2014/main" id="{70678964-8B7D-4431-96AC-6201860DA239}"/>
            </a:ext>
          </a:extLst>
        </xdr:cNvPr>
        <xdr:cNvSpPr/>
      </xdr:nvSpPr>
      <xdr:spPr>
        <a:xfrm>
          <a:off x="8293232" y="3874695"/>
          <a:ext cx="274940" cy="145375"/>
        </a:xfrm>
        <a:prstGeom prst="rect">
          <a:avLst/>
        </a:prstGeom>
        <a:noFill/>
        <a:ln>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590876</xdr:colOff>
      <xdr:row>42</xdr:row>
      <xdr:rowOff>104078</xdr:rowOff>
    </xdr:from>
    <xdr:to>
      <xdr:col>10</xdr:col>
      <xdr:colOff>293067</xdr:colOff>
      <xdr:row>43</xdr:row>
      <xdr:rowOff>79651</xdr:rowOff>
    </xdr:to>
    <xdr:sp macro="" textlink="">
      <xdr:nvSpPr>
        <xdr:cNvPr id="194" name="Rectangle 193">
          <a:extLst>
            <a:ext uri="{FF2B5EF4-FFF2-40B4-BE49-F238E27FC236}">
              <a16:creationId xmlns:a16="http://schemas.microsoft.com/office/drawing/2014/main" id="{23D692B1-7BF1-413A-A229-CF46D87B1978}"/>
            </a:ext>
          </a:extLst>
        </xdr:cNvPr>
        <xdr:cNvSpPr/>
      </xdr:nvSpPr>
      <xdr:spPr>
        <a:xfrm>
          <a:off x="6662028" y="7061469"/>
          <a:ext cx="928017" cy="141225"/>
        </a:xfrm>
        <a:prstGeom prst="rect">
          <a:avLst/>
        </a:prstGeom>
        <a:no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85637</xdr:colOff>
      <xdr:row>44</xdr:row>
      <xdr:rowOff>98970</xdr:rowOff>
    </xdr:from>
    <xdr:to>
      <xdr:col>10</xdr:col>
      <xdr:colOff>403916</xdr:colOff>
      <xdr:row>45</xdr:row>
      <xdr:rowOff>74543</xdr:rowOff>
    </xdr:to>
    <xdr:sp macro="" textlink="">
      <xdr:nvSpPr>
        <xdr:cNvPr id="199" name="Rectangle 198">
          <a:extLst>
            <a:ext uri="{FF2B5EF4-FFF2-40B4-BE49-F238E27FC236}">
              <a16:creationId xmlns:a16="http://schemas.microsoft.com/office/drawing/2014/main" id="{35DE7249-CC1E-4DD8-A148-FF08AC460ABD}"/>
            </a:ext>
          </a:extLst>
        </xdr:cNvPr>
        <xdr:cNvSpPr/>
      </xdr:nvSpPr>
      <xdr:spPr>
        <a:xfrm>
          <a:off x="6769702" y="7387666"/>
          <a:ext cx="931192" cy="141225"/>
        </a:xfrm>
        <a:prstGeom prst="rect">
          <a:avLst/>
        </a:prstGeom>
        <a:no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45924</xdr:colOff>
      <xdr:row>61</xdr:row>
      <xdr:rowOff>40683</xdr:rowOff>
    </xdr:from>
    <xdr:to>
      <xdr:col>12</xdr:col>
      <xdr:colOff>432175</xdr:colOff>
      <xdr:row>79</xdr:row>
      <xdr:rowOff>123948</xdr:rowOff>
    </xdr:to>
    <xdr:grpSp>
      <xdr:nvGrpSpPr>
        <xdr:cNvPr id="209" name="Group 208">
          <a:extLst>
            <a:ext uri="{FF2B5EF4-FFF2-40B4-BE49-F238E27FC236}">
              <a16:creationId xmlns:a16="http://schemas.microsoft.com/office/drawing/2014/main" id="{07F42C02-84FF-8DDC-EE1D-A5CED1842D9E}"/>
            </a:ext>
          </a:extLst>
        </xdr:cNvPr>
        <xdr:cNvGrpSpPr/>
      </xdr:nvGrpSpPr>
      <xdr:grpSpPr>
        <a:xfrm>
          <a:off x="45924" y="9537108"/>
          <a:ext cx="8796826" cy="2997915"/>
          <a:chOff x="82716" y="12781774"/>
          <a:chExt cx="8814771" cy="2901112"/>
        </a:xfrm>
      </xdr:grpSpPr>
      <xdr:sp macro="" textlink="">
        <xdr:nvSpPr>
          <xdr:cNvPr id="43" name="Rectangle 42">
            <a:extLst>
              <a:ext uri="{FF2B5EF4-FFF2-40B4-BE49-F238E27FC236}">
                <a16:creationId xmlns:a16="http://schemas.microsoft.com/office/drawing/2014/main" id="{00000000-0008-0000-0900-00002B000000}"/>
              </a:ext>
            </a:extLst>
          </xdr:cNvPr>
          <xdr:cNvSpPr/>
        </xdr:nvSpPr>
        <xdr:spPr>
          <a:xfrm>
            <a:off x="82716" y="12781774"/>
            <a:ext cx="5452191" cy="2901112"/>
          </a:xfrm>
          <a:prstGeom prst="rect">
            <a:avLst/>
          </a:prstGeom>
          <a:no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02" name="Rectangle 201">
            <a:extLst>
              <a:ext uri="{FF2B5EF4-FFF2-40B4-BE49-F238E27FC236}">
                <a16:creationId xmlns:a16="http://schemas.microsoft.com/office/drawing/2014/main" id="{164D3FBF-60DA-4DCF-9EFF-11CE552A5428}"/>
              </a:ext>
            </a:extLst>
          </xdr:cNvPr>
          <xdr:cNvSpPr/>
        </xdr:nvSpPr>
        <xdr:spPr>
          <a:xfrm>
            <a:off x="6013819" y="13831670"/>
            <a:ext cx="2883668" cy="1778559"/>
          </a:xfrm>
          <a:prstGeom prst="rect">
            <a:avLst/>
          </a:prstGeom>
          <a:no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07" name="Straight Arrow Connector 206">
            <a:extLst>
              <a:ext uri="{FF2B5EF4-FFF2-40B4-BE49-F238E27FC236}">
                <a16:creationId xmlns:a16="http://schemas.microsoft.com/office/drawing/2014/main" id="{29B6AC24-9D2D-F794-55A9-ACF19D5CA7D2}"/>
              </a:ext>
            </a:extLst>
          </xdr:cNvPr>
          <xdr:cNvCxnSpPr/>
        </xdr:nvCxnSpPr>
        <xdr:spPr>
          <a:xfrm>
            <a:off x="5538881" y="14859000"/>
            <a:ext cx="453091" cy="0"/>
          </a:xfrm>
          <a:prstGeom prst="straightConnector1">
            <a:avLst/>
          </a:prstGeom>
          <a:ln w="19050">
            <a:tailEnd type="triangle"/>
          </a:ln>
        </xdr:spPr>
        <xdr:style>
          <a:lnRef idx="1">
            <a:schemeClr val="accent4"/>
          </a:lnRef>
          <a:fillRef idx="0">
            <a:schemeClr val="accent4"/>
          </a:fillRef>
          <a:effectRef idx="0">
            <a:schemeClr val="accent4"/>
          </a:effectRef>
          <a:fontRef idx="minor">
            <a:schemeClr val="tx1"/>
          </a:fontRef>
        </xdr:style>
      </xdr:cxnSp>
    </xdr:grpSp>
    <xdr:clientData/>
  </xdr:twoCellAnchor>
  <xdr:twoCellAnchor editAs="oneCell">
    <xdr:from>
      <xdr:col>7</xdr:col>
      <xdr:colOff>254560</xdr:colOff>
      <xdr:row>116</xdr:row>
      <xdr:rowOff>11206</xdr:rowOff>
    </xdr:from>
    <xdr:to>
      <xdr:col>18</xdr:col>
      <xdr:colOff>516324</xdr:colOff>
      <xdr:row>172</xdr:row>
      <xdr:rowOff>55723</xdr:rowOff>
    </xdr:to>
    <xdr:pic>
      <xdr:nvPicPr>
        <xdr:cNvPr id="208" name="Picture 207">
          <a:extLst>
            <a:ext uri="{FF2B5EF4-FFF2-40B4-BE49-F238E27FC236}">
              <a16:creationId xmlns:a16="http://schemas.microsoft.com/office/drawing/2014/main" id="{3841C2F5-7197-C4A9-E387-6C515FB3829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67001" y="18209559"/>
          <a:ext cx="6918058" cy="8829929"/>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1501880</xdr:colOff>
      <xdr:row>3</xdr:row>
      <xdr:rowOff>123295</xdr:rowOff>
    </xdr:from>
    <xdr:to>
      <xdr:col>0</xdr:col>
      <xdr:colOff>1754822</xdr:colOff>
      <xdr:row>3</xdr:row>
      <xdr:rowOff>312736</xdr:rowOff>
    </xdr:to>
    <xdr:sp macro="" textlink="">
      <xdr:nvSpPr>
        <xdr:cNvPr id="2" name="Isosceles Triangle 1">
          <a:extLst>
            <a:ext uri="{FF2B5EF4-FFF2-40B4-BE49-F238E27FC236}">
              <a16:creationId xmlns:a16="http://schemas.microsoft.com/office/drawing/2014/main" id="{00000000-0008-0000-0100-000002000000}"/>
            </a:ext>
          </a:extLst>
        </xdr:cNvPr>
        <xdr:cNvSpPr/>
      </xdr:nvSpPr>
      <xdr:spPr>
        <a:xfrm rot="16200000">
          <a:off x="1533630" y="599545"/>
          <a:ext cx="189441" cy="25294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521441</xdr:colOff>
      <xdr:row>3</xdr:row>
      <xdr:rowOff>116523</xdr:rowOff>
    </xdr:from>
    <xdr:to>
      <xdr:col>4</xdr:col>
      <xdr:colOff>4763</xdr:colOff>
      <xdr:row>3</xdr:row>
      <xdr:rowOff>305964</xdr:rowOff>
    </xdr:to>
    <xdr:sp macro="" textlink="">
      <xdr:nvSpPr>
        <xdr:cNvPr id="3" name="Isosceles Triangle 2">
          <a:extLst>
            <a:ext uri="{FF2B5EF4-FFF2-40B4-BE49-F238E27FC236}">
              <a16:creationId xmlns:a16="http://schemas.microsoft.com/office/drawing/2014/main" id="{00000000-0008-0000-0100-000003000000}"/>
            </a:ext>
          </a:extLst>
        </xdr:cNvPr>
        <xdr:cNvSpPr/>
      </xdr:nvSpPr>
      <xdr:spPr>
        <a:xfrm rot="16200000">
          <a:off x="3396298" y="596583"/>
          <a:ext cx="189441" cy="24532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287551</xdr:colOff>
      <xdr:row>7</xdr:row>
      <xdr:rowOff>11749</xdr:rowOff>
    </xdr:from>
    <xdr:to>
      <xdr:col>1</xdr:col>
      <xdr:colOff>476992</xdr:colOff>
      <xdr:row>7</xdr:row>
      <xdr:rowOff>272311</xdr:rowOff>
    </xdr:to>
    <xdr:sp macro="" textlink="">
      <xdr:nvSpPr>
        <xdr:cNvPr id="4" name="Isosceles Triangle 3">
          <a:extLst>
            <a:ext uri="{FF2B5EF4-FFF2-40B4-BE49-F238E27FC236}">
              <a16:creationId xmlns:a16="http://schemas.microsoft.com/office/drawing/2014/main" id="{00000000-0008-0000-0100-000004000000}"/>
            </a:ext>
          </a:extLst>
        </xdr:cNvPr>
        <xdr:cNvSpPr/>
      </xdr:nvSpPr>
      <xdr:spPr>
        <a:xfrm rot="10800000">
          <a:off x="2044384" y="2011999"/>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321205</xdr:colOff>
      <xdr:row>7</xdr:row>
      <xdr:rowOff>9845</xdr:rowOff>
    </xdr:from>
    <xdr:to>
      <xdr:col>3</xdr:col>
      <xdr:colOff>510646</xdr:colOff>
      <xdr:row>7</xdr:row>
      <xdr:rowOff>278027</xdr:rowOff>
    </xdr:to>
    <xdr:sp macro="" textlink="">
      <xdr:nvSpPr>
        <xdr:cNvPr id="5" name="Isosceles Triangle 4">
          <a:extLst>
            <a:ext uri="{FF2B5EF4-FFF2-40B4-BE49-F238E27FC236}">
              <a16:creationId xmlns:a16="http://schemas.microsoft.com/office/drawing/2014/main" id="{00000000-0008-0000-0100-000005000000}"/>
            </a:ext>
          </a:extLst>
        </xdr:cNvPr>
        <xdr:cNvSpPr/>
      </xdr:nvSpPr>
      <xdr:spPr>
        <a:xfrm rot="10800000">
          <a:off x="3168122" y="201009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303849</xdr:colOff>
      <xdr:row>7</xdr:row>
      <xdr:rowOff>11750</xdr:rowOff>
    </xdr:from>
    <xdr:to>
      <xdr:col>5</xdr:col>
      <xdr:colOff>493290</xdr:colOff>
      <xdr:row>7</xdr:row>
      <xdr:rowOff>279932</xdr:rowOff>
    </xdr:to>
    <xdr:sp macro="" textlink="">
      <xdr:nvSpPr>
        <xdr:cNvPr id="6" name="Isosceles Triangle 5">
          <a:extLst>
            <a:ext uri="{FF2B5EF4-FFF2-40B4-BE49-F238E27FC236}">
              <a16:creationId xmlns:a16="http://schemas.microsoft.com/office/drawing/2014/main" id="{00000000-0008-0000-0100-000006000000}"/>
            </a:ext>
          </a:extLst>
        </xdr:cNvPr>
        <xdr:cNvSpPr/>
      </xdr:nvSpPr>
      <xdr:spPr>
        <a:xfrm rot="10800000">
          <a:off x="4505432" y="201200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303849</xdr:colOff>
      <xdr:row>7</xdr:row>
      <xdr:rowOff>4977</xdr:rowOff>
    </xdr:from>
    <xdr:to>
      <xdr:col>7</xdr:col>
      <xdr:colOff>493290</xdr:colOff>
      <xdr:row>7</xdr:row>
      <xdr:rowOff>273159</xdr:rowOff>
    </xdr:to>
    <xdr:sp macro="" textlink="">
      <xdr:nvSpPr>
        <xdr:cNvPr id="7" name="Isosceles Triangle 6">
          <a:extLst>
            <a:ext uri="{FF2B5EF4-FFF2-40B4-BE49-F238E27FC236}">
              <a16:creationId xmlns:a16="http://schemas.microsoft.com/office/drawing/2014/main" id="{00000000-0008-0000-0100-000007000000}"/>
            </a:ext>
          </a:extLst>
        </xdr:cNvPr>
        <xdr:cNvSpPr/>
      </xdr:nvSpPr>
      <xdr:spPr>
        <a:xfrm rot="10800000">
          <a:off x="5616682" y="200522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7</xdr:row>
      <xdr:rowOff>6882</xdr:rowOff>
    </xdr:from>
    <xdr:to>
      <xdr:col>9</xdr:col>
      <xdr:colOff>472124</xdr:colOff>
      <xdr:row>7</xdr:row>
      <xdr:rowOff>275064</xdr:rowOff>
    </xdr:to>
    <xdr:sp macro="" textlink="">
      <xdr:nvSpPr>
        <xdr:cNvPr id="8" name="Isosceles Triangle 7">
          <a:extLst>
            <a:ext uri="{FF2B5EF4-FFF2-40B4-BE49-F238E27FC236}">
              <a16:creationId xmlns:a16="http://schemas.microsoft.com/office/drawing/2014/main" id="{00000000-0008-0000-0100-000008000000}"/>
            </a:ext>
          </a:extLst>
        </xdr:cNvPr>
        <xdr:cNvSpPr/>
      </xdr:nvSpPr>
      <xdr:spPr>
        <a:xfrm rot="10800000">
          <a:off x="6897266" y="20071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7</xdr:row>
      <xdr:rowOff>6882</xdr:rowOff>
    </xdr:from>
    <xdr:to>
      <xdr:col>9</xdr:col>
      <xdr:colOff>472124</xdr:colOff>
      <xdr:row>7</xdr:row>
      <xdr:rowOff>275064</xdr:rowOff>
    </xdr:to>
    <xdr:sp macro="" textlink="">
      <xdr:nvSpPr>
        <xdr:cNvPr id="9" name="Isosceles Triangle 8">
          <a:extLst>
            <a:ext uri="{FF2B5EF4-FFF2-40B4-BE49-F238E27FC236}">
              <a16:creationId xmlns:a16="http://schemas.microsoft.com/office/drawing/2014/main" id="{00000000-0008-0000-0100-000009000000}"/>
            </a:ext>
          </a:extLst>
        </xdr:cNvPr>
        <xdr:cNvSpPr/>
      </xdr:nvSpPr>
      <xdr:spPr>
        <a:xfrm rot="10800000">
          <a:off x="6897266" y="20071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7</xdr:row>
      <xdr:rowOff>8787</xdr:rowOff>
    </xdr:from>
    <xdr:to>
      <xdr:col>11</xdr:col>
      <xdr:colOff>497100</xdr:colOff>
      <xdr:row>7</xdr:row>
      <xdr:rowOff>276969</xdr:rowOff>
    </xdr:to>
    <xdr:sp macro="" textlink="">
      <xdr:nvSpPr>
        <xdr:cNvPr id="10" name="Isosceles Triangle 9">
          <a:extLst>
            <a:ext uri="{FF2B5EF4-FFF2-40B4-BE49-F238E27FC236}">
              <a16:creationId xmlns:a16="http://schemas.microsoft.com/office/drawing/2014/main" id="{00000000-0008-0000-0100-00000A000000}"/>
            </a:ext>
          </a:extLst>
        </xdr:cNvPr>
        <xdr:cNvSpPr/>
      </xdr:nvSpPr>
      <xdr:spPr>
        <a:xfrm rot="10800000">
          <a:off x="8319242" y="20090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7</xdr:row>
      <xdr:rowOff>8787</xdr:rowOff>
    </xdr:from>
    <xdr:to>
      <xdr:col>11</xdr:col>
      <xdr:colOff>497100</xdr:colOff>
      <xdr:row>7</xdr:row>
      <xdr:rowOff>276969</xdr:rowOff>
    </xdr:to>
    <xdr:sp macro="" textlink="">
      <xdr:nvSpPr>
        <xdr:cNvPr id="11" name="Isosceles Triangle 10">
          <a:extLst>
            <a:ext uri="{FF2B5EF4-FFF2-40B4-BE49-F238E27FC236}">
              <a16:creationId xmlns:a16="http://schemas.microsoft.com/office/drawing/2014/main" id="{00000000-0008-0000-0100-00000B000000}"/>
            </a:ext>
          </a:extLst>
        </xdr:cNvPr>
        <xdr:cNvSpPr/>
      </xdr:nvSpPr>
      <xdr:spPr>
        <a:xfrm rot="10800000">
          <a:off x="8319242" y="20090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297076</xdr:colOff>
      <xdr:row>7</xdr:row>
      <xdr:rowOff>108</xdr:rowOff>
    </xdr:from>
    <xdr:to>
      <xdr:col>13</xdr:col>
      <xdr:colOff>486517</xdr:colOff>
      <xdr:row>7</xdr:row>
      <xdr:rowOff>268290</xdr:rowOff>
    </xdr:to>
    <xdr:sp macro="" textlink="">
      <xdr:nvSpPr>
        <xdr:cNvPr id="12" name="Isosceles Triangle 11">
          <a:extLst>
            <a:ext uri="{FF2B5EF4-FFF2-40B4-BE49-F238E27FC236}">
              <a16:creationId xmlns:a16="http://schemas.microsoft.com/office/drawing/2014/main" id="{00000000-0008-0000-0100-00000C000000}"/>
            </a:ext>
          </a:extLst>
        </xdr:cNvPr>
        <xdr:cNvSpPr/>
      </xdr:nvSpPr>
      <xdr:spPr>
        <a:xfrm rot="10800000">
          <a:off x="9631576" y="20003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337505</xdr:colOff>
      <xdr:row>7</xdr:row>
      <xdr:rowOff>108</xdr:rowOff>
    </xdr:from>
    <xdr:to>
      <xdr:col>15</xdr:col>
      <xdr:colOff>526946</xdr:colOff>
      <xdr:row>7</xdr:row>
      <xdr:rowOff>268290</xdr:rowOff>
    </xdr:to>
    <xdr:sp macro="" textlink="">
      <xdr:nvSpPr>
        <xdr:cNvPr id="13" name="Isosceles Triangle 12">
          <a:extLst>
            <a:ext uri="{FF2B5EF4-FFF2-40B4-BE49-F238E27FC236}">
              <a16:creationId xmlns:a16="http://schemas.microsoft.com/office/drawing/2014/main" id="{00000000-0008-0000-0100-00000D000000}"/>
            </a:ext>
          </a:extLst>
        </xdr:cNvPr>
        <xdr:cNvSpPr/>
      </xdr:nvSpPr>
      <xdr:spPr>
        <a:xfrm rot="10800000">
          <a:off x="11047838" y="20003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687920</xdr:colOff>
      <xdr:row>7</xdr:row>
      <xdr:rowOff>279931</xdr:rowOff>
    </xdr:from>
    <xdr:to>
      <xdr:col>18</xdr:col>
      <xdr:colOff>9212</xdr:colOff>
      <xdr:row>7</xdr:row>
      <xdr:rowOff>486833</xdr:rowOff>
    </xdr:to>
    <xdr:sp macro="" textlink="">
      <xdr:nvSpPr>
        <xdr:cNvPr id="14" name="Isosceles Triangle 13">
          <a:extLst>
            <a:ext uri="{FF2B5EF4-FFF2-40B4-BE49-F238E27FC236}">
              <a16:creationId xmlns:a16="http://schemas.microsoft.com/office/drawing/2014/main" id="{00000000-0008-0000-0100-00000E000000}"/>
            </a:ext>
          </a:extLst>
        </xdr:cNvPr>
        <xdr:cNvSpPr/>
      </xdr:nvSpPr>
      <xdr:spPr>
        <a:xfrm rot="16200000">
          <a:off x="12876324" y="2315527"/>
          <a:ext cx="206902" cy="136209"/>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338564</xdr:colOff>
      <xdr:row>7</xdr:row>
      <xdr:rowOff>4764</xdr:rowOff>
    </xdr:from>
    <xdr:to>
      <xdr:col>17</xdr:col>
      <xdr:colOff>528005</xdr:colOff>
      <xdr:row>7</xdr:row>
      <xdr:rowOff>274851</xdr:rowOff>
    </xdr:to>
    <xdr:sp macro="" textlink="">
      <xdr:nvSpPr>
        <xdr:cNvPr id="15" name="Isosceles Triangle 14">
          <a:extLst>
            <a:ext uri="{FF2B5EF4-FFF2-40B4-BE49-F238E27FC236}">
              <a16:creationId xmlns:a16="http://schemas.microsoft.com/office/drawing/2014/main" id="{00000000-0008-0000-0100-00000F000000}"/>
            </a:ext>
          </a:extLst>
        </xdr:cNvPr>
        <xdr:cNvSpPr/>
      </xdr:nvSpPr>
      <xdr:spPr>
        <a:xfrm rot="10800000">
          <a:off x="12562314" y="20050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326076</xdr:colOff>
      <xdr:row>6</xdr:row>
      <xdr:rowOff>715753</xdr:rowOff>
    </xdr:from>
    <xdr:to>
      <xdr:col>19</xdr:col>
      <xdr:colOff>515517</xdr:colOff>
      <xdr:row>7</xdr:row>
      <xdr:rowOff>264268</xdr:rowOff>
    </xdr:to>
    <xdr:sp macro="" textlink="">
      <xdr:nvSpPr>
        <xdr:cNvPr id="16" name="Isosceles Triangle 15">
          <a:extLst>
            <a:ext uri="{FF2B5EF4-FFF2-40B4-BE49-F238E27FC236}">
              <a16:creationId xmlns:a16="http://schemas.microsoft.com/office/drawing/2014/main" id="{00000000-0008-0000-0100-000010000000}"/>
            </a:ext>
          </a:extLst>
        </xdr:cNvPr>
        <xdr:cNvSpPr/>
      </xdr:nvSpPr>
      <xdr:spPr>
        <a:xfrm rot="10800000">
          <a:off x="13989159" y="1996336"/>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645584</xdr:colOff>
      <xdr:row>7</xdr:row>
      <xdr:rowOff>269347</xdr:rowOff>
    </xdr:from>
    <xdr:to>
      <xdr:col>20</xdr:col>
      <xdr:colOff>16831</xdr:colOff>
      <xdr:row>7</xdr:row>
      <xdr:rowOff>465666</xdr:rowOff>
    </xdr:to>
    <xdr:sp macro="" textlink="">
      <xdr:nvSpPr>
        <xdr:cNvPr id="17" name="Isosceles Triangle 16">
          <a:extLst>
            <a:ext uri="{FF2B5EF4-FFF2-40B4-BE49-F238E27FC236}">
              <a16:creationId xmlns:a16="http://schemas.microsoft.com/office/drawing/2014/main" id="{00000000-0008-0000-0100-000011000000}"/>
            </a:ext>
          </a:extLst>
        </xdr:cNvPr>
        <xdr:cNvSpPr/>
      </xdr:nvSpPr>
      <xdr:spPr>
        <a:xfrm rot="16200000">
          <a:off x="14303589" y="2274675"/>
          <a:ext cx="196319" cy="186164"/>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17</xdr:row>
      <xdr:rowOff>19053</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5" name="TextBox 4">
          <a:extLst>
            <a:ext uri="{FF2B5EF4-FFF2-40B4-BE49-F238E27FC236}">
              <a16:creationId xmlns:a16="http://schemas.microsoft.com/office/drawing/2014/main" id="{00000000-0008-0000-0400-000005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6" name="TextBox 5">
          <a:extLst>
            <a:ext uri="{FF2B5EF4-FFF2-40B4-BE49-F238E27FC236}">
              <a16:creationId xmlns:a16="http://schemas.microsoft.com/office/drawing/2014/main" id="{00000000-0008-0000-0400-000006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8" name="TextBox 7">
          <a:extLst>
            <a:ext uri="{FF2B5EF4-FFF2-40B4-BE49-F238E27FC236}">
              <a16:creationId xmlns:a16="http://schemas.microsoft.com/office/drawing/2014/main" id="{00000000-0008-0000-0400-00000800000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9" name="TextBox 8">
          <a:extLst>
            <a:ext uri="{FF2B5EF4-FFF2-40B4-BE49-F238E27FC236}">
              <a16:creationId xmlns:a16="http://schemas.microsoft.com/office/drawing/2014/main" id="{00000000-0008-0000-0400-00000900000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0" name="TextBox 9">
          <a:extLst>
            <a:ext uri="{FF2B5EF4-FFF2-40B4-BE49-F238E27FC236}">
              <a16:creationId xmlns:a16="http://schemas.microsoft.com/office/drawing/2014/main" id="{00000000-0008-0000-0400-00000A00000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17</xdr:row>
      <xdr:rowOff>19053</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rot="16200000">
          <a:off x="-1229202" y="1418750"/>
          <a:ext cx="30803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rot="16200000">
          <a:off x="-1143000" y="4714875"/>
          <a:ext cx="290703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5" name="TextBox 4">
          <a:extLst>
            <a:ext uri="{FF2B5EF4-FFF2-40B4-BE49-F238E27FC236}">
              <a16:creationId xmlns:a16="http://schemas.microsoft.com/office/drawing/2014/main" id="{00000000-0008-0000-0300-000005000000}"/>
            </a:ext>
          </a:extLst>
        </xdr:cNvPr>
        <xdr:cNvSpPr txBox="1"/>
      </xdr:nvSpPr>
      <xdr:spPr>
        <a:xfrm rot="16200000">
          <a:off x="-1140144" y="7963853"/>
          <a:ext cx="2901319"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6" name="TextBox 5">
          <a:extLst>
            <a:ext uri="{FF2B5EF4-FFF2-40B4-BE49-F238E27FC236}">
              <a16:creationId xmlns:a16="http://schemas.microsoft.com/office/drawing/2014/main" id="{3C0BD933-135C-4AB2-B951-5F120B2EEFAB}"/>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7" name="TextBox 6">
          <a:extLst>
            <a:ext uri="{FF2B5EF4-FFF2-40B4-BE49-F238E27FC236}">
              <a16:creationId xmlns:a16="http://schemas.microsoft.com/office/drawing/2014/main" id="{98A0CF5E-3F30-4A06-A067-2F484C1C2614}"/>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8" name="TextBox 7">
          <a:extLst>
            <a:ext uri="{FF2B5EF4-FFF2-40B4-BE49-F238E27FC236}">
              <a16:creationId xmlns:a16="http://schemas.microsoft.com/office/drawing/2014/main" id="{F5A1E462-AA39-40BD-A8C7-BA78ABAA273F}"/>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9" name="TextBox 8">
          <a:extLst>
            <a:ext uri="{FF2B5EF4-FFF2-40B4-BE49-F238E27FC236}">
              <a16:creationId xmlns:a16="http://schemas.microsoft.com/office/drawing/2014/main" id="{45198B2E-989D-4DCC-AC24-30C10EE663CA}"/>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0" name="TextBox 9">
          <a:extLst>
            <a:ext uri="{FF2B5EF4-FFF2-40B4-BE49-F238E27FC236}">
              <a16:creationId xmlns:a16="http://schemas.microsoft.com/office/drawing/2014/main" id="{40CB1DAC-ED29-43FC-B126-ABCFD360A35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1" name="TextBox 10">
          <a:extLst>
            <a:ext uri="{FF2B5EF4-FFF2-40B4-BE49-F238E27FC236}">
              <a16:creationId xmlns:a16="http://schemas.microsoft.com/office/drawing/2014/main" id="{046A83BB-FCFC-48B3-874F-879FC5CEF0F2}"/>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2" name="TextBox 11">
          <a:extLst>
            <a:ext uri="{FF2B5EF4-FFF2-40B4-BE49-F238E27FC236}">
              <a16:creationId xmlns:a16="http://schemas.microsoft.com/office/drawing/2014/main" id="{1FB488C2-4757-4465-8B29-3B310593AFFF}"/>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3" name="TextBox 12">
          <a:extLst>
            <a:ext uri="{FF2B5EF4-FFF2-40B4-BE49-F238E27FC236}">
              <a16:creationId xmlns:a16="http://schemas.microsoft.com/office/drawing/2014/main" id="{5C1343CF-0B2B-46F2-B77B-48457C290DE8}"/>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4" name="TextBox 13">
          <a:extLst>
            <a:ext uri="{FF2B5EF4-FFF2-40B4-BE49-F238E27FC236}">
              <a16:creationId xmlns:a16="http://schemas.microsoft.com/office/drawing/2014/main" id="{78A188C7-A88A-4603-877B-80C25C18A9CE}"/>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5" name="TextBox 14">
          <a:extLst>
            <a:ext uri="{FF2B5EF4-FFF2-40B4-BE49-F238E27FC236}">
              <a16:creationId xmlns:a16="http://schemas.microsoft.com/office/drawing/2014/main" id="{D128E57E-393F-4145-82BA-94316E7CF452}"/>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6" name="TextBox 15">
          <a:extLst>
            <a:ext uri="{FF2B5EF4-FFF2-40B4-BE49-F238E27FC236}">
              <a16:creationId xmlns:a16="http://schemas.microsoft.com/office/drawing/2014/main" id="{91FE504E-E494-4401-9B3E-6F886A3D016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7" name="TextBox 16">
          <a:extLst>
            <a:ext uri="{FF2B5EF4-FFF2-40B4-BE49-F238E27FC236}">
              <a16:creationId xmlns:a16="http://schemas.microsoft.com/office/drawing/2014/main" id="{40FC2760-D934-456D-ABC8-01B6C68F5BA9}"/>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8" name="TextBox 17">
          <a:extLst>
            <a:ext uri="{FF2B5EF4-FFF2-40B4-BE49-F238E27FC236}">
              <a16:creationId xmlns:a16="http://schemas.microsoft.com/office/drawing/2014/main" id="{383573D2-C58C-4969-B9E9-0BCAD67444E2}"/>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9" name="TextBox 18">
          <a:extLst>
            <a:ext uri="{FF2B5EF4-FFF2-40B4-BE49-F238E27FC236}">
              <a16:creationId xmlns:a16="http://schemas.microsoft.com/office/drawing/2014/main" id="{53432BE1-36B6-4CED-8180-54D607A3862F}"/>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20" name="TextBox 19">
          <a:extLst>
            <a:ext uri="{FF2B5EF4-FFF2-40B4-BE49-F238E27FC236}">
              <a16:creationId xmlns:a16="http://schemas.microsoft.com/office/drawing/2014/main" id="{C1FA6DE9-3A06-4833-9151-4F52F220E254}"/>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21" name="TextBox 20">
          <a:extLst>
            <a:ext uri="{FF2B5EF4-FFF2-40B4-BE49-F238E27FC236}">
              <a16:creationId xmlns:a16="http://schemas.microsoft.com/office/drawing/2014/main" id="{72FF34CF-BCCE-47EE-9B5D-69537513E3F1}"/>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22" name="TextBox 21">
          <a:extLst>
            <a:ext uri="{FF2B5EF4-FFF2-40B4-BE49-F238E27FC236}">
              <a16:creationId xmlns:a16="http://schemas.microsoft.com/office/drawing/2014/main" id="{AC5E23EF-D0D1-4E77-B9CA-B0A299C6782B}"/>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23" name="TextBox 22">
          <a:extLst>
            <a:ext uri="{FF2B5EF4-FFF2-40B4-BE49-F238E27FC236}">
              <a16:creationId xmlns:a16="http://schemas.microsoft.com/office/drawing/2014/main" id="{46793CFF-566A-4D45-8AE4-6EEC48BE613A}"/>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17</xdr:row>
      <xdr:rowOff>19053</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9" name="TextBox 8">
          <a:extLst>
            <a:ext uri="{FF2B5EF4-FFF2-40B4-BE49-F238E27FC236}">
              <a16:creationId xmlns:a16="http://schemas.microsoft.com/office/drawing/2014/main" id="{00000000-0008-0000-0700-000009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0" name="TextBox 9">
          <a:extLst>
            <a:ext uri="{FF2B5EF4-FFF2-40B4-BE49-F238E27FC236}">
              <a16:creationId xmlns:a16="http://schemas.microsoft.com/office/drawing/2014/main" id="{00000000-0008-0000-0700-00000A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1" name="TextBox 10">
          <a:extLst>
            <a:ext uri="{FF2B5EF4-FFF2-40B4-BE49-F238E27FC236}">
              <a16:creationId xmlns:a16="http://schemas.microsoft.com/office/drawing/2014/main" id="{00000000-0008-0000-0700-00000B00000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2" name="TextBox 11">
          <a:extLst>
            <a:ext uri="{FF2B5EF4-FFF2-40B4-BE49-F238E27FC236}">
              <a16:creationId xmlns:a16="http://schemas.microsoft.com/office/drawing/2014/main" id="{00000000-0008-0000-0700-00000C00000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3" name="TextBox 12">
          <a:extLst>
            <a:ext uri="{FF2B5EF4-FFF2-40B4-BE49-F238E27FC236}">
              <a16:creationId xmlns:a16="http://schemas.microsoft.com/office/drawing/2014/main" id="{00000000-0008-0000-0700-00000D00000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4" name="TextBox 13">
          <a:extLst>
            <a:ext uri="{FF2B5EF4-FFF2-40B4-BE49-F238E27FC236}">
              <a16:creationId xmlns:a16="http://schemas.microsoft.com/office/drawing/2014/main" id="{9F8A776C-2A7D-4A69-9492-22BB75B71FC5}"/>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5" name="TextBox 14">
          <a:extLst>
            <a:ext uri="{FF2B5EF4-FFF2-40B4-BE49-F238E27FC236}">
              <a16:creationId xmlns:a16="http://schemas.microsoft.com/office/drawing/2014/main" id="{7D6922F5-A034-4A75-84F5-1E6071987B4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6" name="TextBox 15">
          <a:extLst>
            <a:ext uri="{FF2B5EF4-FFF2-40B4-BE49-F238E27FC236}">
              <a16:creationId xmlns:a16="http://schemas.microsoft.com/office/drawing/2014/main" id="{7B4F524E-1E5C-4557-A1B1-C15E3A961DE9}"/>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7" name="TextBox 16">
          <a:extLst>
            <a:ext uri="{FF2B5EF4-FFF2-40B4-BE49-F238E27FC236}">
              <a16:creationId xmlns:a16="http://schemas.microsoft.com/office/drawing/2014/main" id="{5C016E22-3795-4087-9FF5-C1AEDE2DC43A}"/>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8" name="TextBox 17">
          <a:extLst>
            <a:ext uri="{FF2B5EF4-FFF2-40B4-BE49-F238E27FC236}">
              <a16:creationId xmlns:a16="http://schemas.microsoft.com/office/drawing/2014/main" id="{CA25BC5C-9018-4C50-A5B4-53FF5B7189BF}"/>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9" name="TextBox 18">
          <a:extLst>
            <a:ext uri="{FF2B5EF4-FFF2-40B4-BE49-F238E27FC236}">
              <a16:creationId xmlns:a16="http://schemas.microsoft.com/office/drawing/2014/main" id="{8925CEB9-F63B-4149-BC3F-AA7EDDCA1245}"/>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20" name="TextBox 19">
          <a:extLst>
            <a:ext uri="{FF2B5EF4-FFF2-40B4-BE49-F238E27FC236}">
              <a16:creationId xmlns:a16="http://schemas.microsoft.com/office/drawing/2014/main" id="{66D818BA-98FC-4A6E-BE90-314B4D7C437B}"/>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21" name="TextBox 20">
          <a:extLst>
            <a:ext uri="{FF2B5EF4-FFF2-40B4-BE49-F238E27FC236}">
              <a16:creationId xmlns:a16="http://schemas.microsoft.com/office/drawing/2014/main" id="{634805E5-7E6F-4E5D-BD5F-D255D12DB639}"/>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22" name="TextBox 21">
          <a:extLst>
            <a:ext uri="{FF2B5EF4-FFF2-40B4-BE49-F238E27FC236}">
              <a16:creationId xmlns:a16="http://schemas.microsoft.com/office/drawing/2014/main" id="{58273381-D4DD-469A-B49E-17C1F80CE5BD}"/>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23" name="TextBox 22">
          <a:extLst>
            <a:ext uri="{FF2B5EF4-FFF2-40B4-BE49-F238E27FC236}">
              <a16:creationId xmlns:a16="http://schemas.microsoft.com/office/drawing/2014/main" id="{C8DF289B-099B-4D72-903E-5FDA3BA3D36E}"/>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24" name="TextBox 23">
          <a:extLst>
            <a:ext uri="{FF2B5EF4-FFF2-40B4-BE49-F238E27FC236}">
              <a16:creationId xmlns:a16="http://schemas.microsoft.com/office/drawing/2014/main" id="{BDFF91A8-8EB5-4AAB-90EF-C7BA2DD3043E}"/>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25" name="TextBox 24">
          <a:extLst>
            <a:ext uri="{FF2B5EF4-FFF2-40B4-BE49-F238E27FC236}">
              <a16:creationId xmlns:a16="http://schemas.microsoft.com/office/drawing/2014/main" id="{7954604C-6F0F-4574-8704-C08582F91AFD}"/>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26" name="TextBox 25">
          <a:extLst>
            <a:ext uri="{FF2B5EF4-FFF2-40B4-BE49-F238E27FC236}">
              <a16:creationId xmlns:a16="http://schemas.microsoft.com/office/drawing/2014/main" id="{10BF6AF8-CA70-4F46-8DD7-3AC1CA955426}"/>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27" name="TextBox 26">
          <a:extLst>
            <a:ext uri="{FF2B5EF4-FFF2-40B4-BE49-F238E27FC236}">
              <a16:creationId xmlns:a16="http://schemas.microsoft.com/office/drawing/2014/main" id="{F3AB0C8E-CE17-476F-A050-48102EAB0FF8}"/>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28" name="TextBox 27">
          <a:extLst>
            <a:ext uri="{FF2B5EF4-FFF2-40B4-BE49-F238E27FC236}">
              <a16:creationId xmlns:a16="http://schemas.microsoft.com/office/drawing/2014/main" id="{3A010299-533A-4949-BBEF-0D6ADB0837DE}"/>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29" name="TextBox 28">
          <a:extLst>
            <a:ext uri="{FF2B5EF4-FFF2-40B4-BE49-F238E27FC236}">
              <a16:creationId xmlns:a16="http://schemas.microsoft.com/office/drawing/2014/main" id="{A5CF455F-69D5-4304-A8F9-7A0A53D02EA8}"/>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30" name="TextBox 29">
          <a:extLst>
            <a:ext uri="{FF2B5EF4-FFF2-40B4-BE49-F238E27FC236}">
              <a16:creationId xmlns:a16="http://schemas.microsoft.com/office/drawing/2014/main" id="{0C8A19D4-1982-4751-9BDC-A7EE4F536A6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31" name="TextBox 30">
          <a:extLst>
            <a:ext uri="{FF2B5EF4-FFF2-40B4-BE49-F238E27FC236}">
              <a16:creationId xmlns:a16="http://schemas.microsoft.com/office/drawing/2014/main" id="{1D90C839-7DCC-4240-9676-78C9AE8619F8}"/>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17</xdr:row>
      <xdr:rowOff>19053</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5" name="TextBox 4">
          <a:extLst>
            <a:ext uri="{FF2B5EF4-FFF2-40B4-BE49-F238E27FC236}">
              <a16:creationId xmlns:a16="http://schemas.microsoft.com/office/drawing/2014/main" id="{00000000-0008-0000-0500-000005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6" name="TextBox 5">
          <a:extLst>
            <a:ext uri="{FF2B5EF4-FFF2-40B4-BE49-F238E27FC236}">
              <a16:creationId xmlns:a16="http://schemas.microsoft.com/office/drawing/2014/main" id="{00000000-0008-0000-0500-000006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7" name="TextBox 6">
          <a:extLst>
            <a:ext uri="{FF2B5EF4-FFF2-40B4-BE49-F238E27FC236}">
              <a16:creationId xmlns:a16="http://schemas.microsoft.com/office/drawing/2014/main" id="{00000000-0008-0000-0500-000007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9" name="TextBox 8">
          <a:extLst>
            <a:ext uri="{FF2B5EF4-FFF2-40B4-BE49-F238E27FC236}">
              <a16:creationId xmlns:a16="http://schemas.microsoft.com/office/drawing/2014/main" id="{00000000-0008-0000-0500-00000900000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0" name="TextBox 9">
          <a:extLst>
            <a:ext uri="{FF2B5EF4-FFF2-40B4-BE49-F238E27FC236}">
              <a16:creationId xmlns:a16="http://schemas.microsoft.com/office/drawing/2014/main" id="{00000000-0008-0000-0500-00000A00000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1" name="TextBox 10">
          <a:extLst>
            <a:ext uri="{FF2B5EF4-FFF2-40B4-BE49-F238E27FC236}">
              <a16:creationId xmlns:a16="http://schemas.microsoft.com/office/drawing/2014/main" id="{84DEF792-EB67-4FB7-ADC1-ACBAF0BCFADD}"/>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2" name="TextBox 11">
          <a:extLst>
            <a:ext uri="{FF2B5EF4-FFF2-40B4-BE49-F238E27FC236}">
              <a16:creationId xmlns:a16="http://schemas.microsoft.com/office/drawing/2014/main" id="{27C82F2C-CE83-48D4-AC27-34FABAAEA776}"/>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3" name="TextBox 12">
          <a:extLst>
            <a:ext uri="{FF2B5EF4-FFF2-40B4-BE49-F238E27FC236}">
              <a16:creationId xmlns:a16="http://schemas.microsoft.com/office/drawing/2014/main" id="{6769DFB5-D1B0-4EE9-BE8A-CC73495F3A4D}"/>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4" name="TextBox 13">
          <a:extLst>
            <a:ext uri="{FF2B5EF4-FFF2-40B4-BE49-F238E27FC236}">
              <a16:creationId xmlns:a16="http://schemas.microsoft.com/office/drawing/2014/main" id="{0B1350EF-358E-489B-804C-F0EBF53C0B68}"/>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5" name="TextBox 14">
          <a:extLst>
            <a:ext uri="{FF2B5EF4-FFF2-40B4-BE49-F238E27FC236}">
              <a16:creationId xmlns:a16="http://schemas.microsoft.com/office/drawing/2014/main" id="{95F89440-CA2B-4EAF-8986-ACCE511B1F6E}"/>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6" name="TextBox 15">
          <a:extLst>
            <a:ext uri="{FF2B5EF4-FFF2-40B4-BE49-F238E27FC236}">
              <a16:creationId xmlns:a16="http://schemas.microsoft.com/office/drawing/2014/main" id="{62B73EB2-61A0-43A9-BD93-CC6A7988B79D}"/>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7" name="TextBox 16">
          <a:extLst>
            <a:ext uri="{FF2B5EF4-FFF2-40B4-BE49-F238E27FC236}">
              <a16:creationId xmlns:a16="http://schemas.microsoft.com/office/drawing/2014/main" id="{EBADAB1E-BE0A-4878-8694-B2738C7CB923}"/>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8" name="TextBox 17">
          <a:extLst>
            <a:ext uri="{FF2B5EF4-FFF2-40B4-BE49-F238E27FC236}">
              <a16:creationId xmlns:a16="http://schemas.microsoft.com/office/drawing/2014/main" id="{309C869F-0273-4575-A947-41C9EAB45E8E}"/>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9" name="TextBox 18">
          <a:extLst>
            <a:ext uri="{FF2B5EF4-FFF2-40B4-BE49-F238E27FC236}">
              <a16:creationId xmlns:a16="http://schemas.microsoft.com/office/drawing/2014/main" id="{4D586611-39B0-40CC-8B5A-FA467ED6731F}"/>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20" name="TextBox 19">
          <a:extLst>
            <a:ext uri="{FF2B5EF4-FFF2-40B4-BE49-F238E27FC236}">
              <a16:creationId xmlns:a16="http://schemas.microsoft.com/office/drawing/2014/main" id="{BFF89751-7278-40AC-A61A-83C73E489275}"/>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21" name="TextBox 20">
          <a:extLst>
            <a:ext uri="{FF2B5EF4-FFF2-40B4-BE49-F238E27FC236}">
              <a16:creationId xmlns:a16="http://schemas.microsoft.com/office/drawing/2014/main" id="{4F186540-CF1B-44F8-9520-E42C1429C30C}"/>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22" name="TextBox 21">
          <a:extLst>
            <a:ext uri="{FF2B5EF4-FFF2-40B4-BE49-F238E27FC236}">
              <a16:creationId xmlns:a16="http://schemas.microsoft.com/office/drawing/2014/main" id="{215A346B-13D4-452B-9E4A-748663344E1E}"/>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23" name="TextBox 22">
          <a:extLst>
            <a:ext uri="{FF2B5EF4-FFF2-40B4-BE49-F238E27FC236}">
              <a16:creationId xmlns:a16="http://schemas.microsoft.com/office/drawing/2014/main" id="{D087CCA6-9F4A-407B-BD76-BE23C745B862}"/>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24" name="TextBox 23">
          <a:extLst>
            <a:ext uri="{FF2B5EF4-FFF2-40B4-BE49-F238E27FC236}">
              <a16:creationId xmlns:a16="http://schemas.microsoft.com/office/drawing/2014/main" id="{D195B29D-2022-48AA-BD47-CE8F9B697D1D}"/>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25" name="TextBox 24">
          <a:extLst>
            <a:ext uri="{FF2B5EF4-FFF2-40B4-BE49-F238E27FC236}">
              <a16:creationId xmlns:a16="http://schemas.microsoft.com/office/drawing/2014/main" id="{FBFFDE5A-6B15-4254-9FE4-85825A5F46B3}"/>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26" name="TextBox 25">
          <a:extLst>
            <a:ext uri="{FF2B5EF4-FFF2-40B4-BE49-F238E27FC236}">
              <a16:creationId xmlns:a16="http://schemas.microsoft.com/office/drawing/2014/main" id="{75A04D38-A263-4652-8D70-75169DED4CEA}"/>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27" name="TextBox 26">
          <a:extLst>
            <a:ext uri="{FF2B5EF4-FFF2-40B4-BE49-F238E27FC236}">
              <a16:creationId xmlns:a16="http://schemas.microsoft.com/office/drawing/2014/main" id="{9072BC0C-4423-483F-9AA5-B02F2DB9B7D1}"/>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28" name="TextBox 27">
          <a:extLst>
            <a:ext uri="{FF2B5EF4-FFF2-40B4-BE49-F238E27FC236}">
              <a16:creationId xmlns:a16="http://schemas.microsoft.com/office/drawing/2014/main" id="{0194C1CF-0DB2-4313-AF9C-9EC4DF51DBD5}"/>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17</xdr:row>
      <xdr:rowOff>19053</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5" name="TextBox 4">
          <a:extLst>
            <a:ext uri="{FF2B5EF4-FFF2-40B4-BE49-F238E27FC236}">
              <a16:creationId xmlns:a16="http://schemas.microsoft.com/office/drawing/2014/main" id="{00000000-0008-0000-0600-000005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6" name="TextBox 5">
          <a:extLst>
            <a:ext uri="{FF2B5EF4-FFF2-40B4-BE49-F238E27FC236}">
              <a16:creationId xmlns:a16="http://schemas.microsoft.com/office/drawing/2014/main" id="{00000000-0008-0000-0600-000006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8" name="TextBox 7">
          <a:extLst>
            <a:ext uri="{FF2B5EF4-FFF2-40B4-BE49-F238E27FC236}">
              <a16:creationId xmlns:a16="http://schemas.microsoft.com/office/drawing/2014/main" id="{00000000-0008-0000-0600-00000800000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9" name="TextBox 8">
          <a:extLst>
            <a:ext uri="{FF2B5EF4-FFF2-40B4-BE49-F238E27FC236}">
              <a16:creationId xmlns:a16="http://schemas.microsoft.com/office/drawing/2014/main" id="{00000000-0008-0000-0600-00000900000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0" name="TextBox 9">
          <a:extLst>
            <a:ext uri="{FF2B5EF4-FFF2-40B4-BE49-F238E27FC236}">
              <a16:creationId xmlns:a16="http://schemas.microsoft.com/office/drawing/2014/main" id="{00000000-0008-0000-0600-00000A00000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1" name="TextBox 10">
          <a:extLst>
            <a:ext uri="{FF2B5EF4-FFF2-40B4-BE49-F238E27FC236}">
              <a16:creationId xmlns:a16="http://schemas.microsoft.com/office/drawing/2014/main" id="{76C45E35-DD3C-41E4-972F-46F92186D755}"/>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2" name="TextBox 11">
          <a:extLst>
            <a:ext uri="{FF2B5EF4-FFF2-40B4-BE49-F238E27FC236}">
              <a16:creationId xmlns:a16="http://schemas.microsoft.com/office/drawing/2014/main" id="{24565B9F-1984-4631-B3BB-967D4742BDE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3" name="TextBox 12">
          <a:extLst>
            <a:ext uri="{FF2B5EF4-FFF2-40B4-BE49-F238E27FC236}">
              <a16:creationId xmlns:a16="http://schemas.microsoft.com/office/drawing/2014/main" id="{D4F54C8E-425F-4E8B-BA86-B9A4E961B2EA}"/>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4" name="TextBox 13">
          <a:extLst>
            <a:ext uri="{FF2B5EF4-FFF2-40B4-BE49-F238E27FC236}">
              <a16:creationId xmlns:a16="http://schemas.microsoft.com/office/drawing/2014/main" id="{85FF432E-5D6E-430F-AB16-296944827B9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5" name="TextBox 14">
          <a:extLst>
            <a:ext uri="{FF2B5EF4-FFF2-40B4-BE49-F238E27FC236}">
              <a16:creationId xmlns:a16="http://schemas.microsoft.com/office/drawing/2014/main" id="{F45B496B-E1B8-4600-A2D5-607544A6DDF6}"/>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6" name="TextBox 15">
          <a:extLst>
            <a:ext uri="{FF2B5EF4-FFF2-40B4-BE49-F238E27FC236}">
              <a16:creationId xmlns:a16="http://schemas.microsoft.com/office/drawing/2014/main" id="{F40E8A4E-7962-460E-A496-9AF80D03D745}"/>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7" name="TextBox 16">
          <a:extLst>
            <a:ext uri="{FF2B5EF4-FFF2-40B4-BE49-F238E27FC236}">
              <a16:creationId xmlns:a16="http://schemas.microsoft.com/office/drawing/2014/main" id="{EE769DAD-9D9A-4962-95AF-963ECA5EE4B8}"/>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8" name="TextBox 17">
          <a:extLst>
            <a:ext uri="{FF2B5EF4-FFF2-40B4-BE49-F238E27FC236}">
              <a16:creationId xmlns:a16="http://schemas.microsoft.com/office/drawing/2014/main" id="{7188D1A7-94F3-4E6F-A036-AA4C6E0DA5AD}"/>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9" name="TextBox 18">
          <a:extLst>
            <a:ext uri="{FF2B5EF4-FFF2-40B4-BE49-F238E27FC236}">
              <a16:creationId xmlns:a16="http://schemas.microsoft.com/office/drawing/2014/main" id="{DC5BBDDE-6204-4A92-8B96-F8F0EB37B8F4}"/>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20" name="TextBox 19">
          <a:extLst>
            <a:ext uri="{FF2B5EF4-FFF2-40B4-BE49-F238E27FC236}">
              <a16:creationId xmlns:a16="http://schemas.microsoft.com/office/drawing/2014/main" id="{AF02075C-0CEC-497C-AAD0-7A62F693F148}"/>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21" name="TextBox 20">
          <a:extLst>
            <a:ext uri="{FF2B5EF4-FFF2-40B4-BE49-F238E27FC236}">
              <a16:creationId xmlns:a16="http://schemas.microsoft.com/office/drawing/2014/main" id="{9DD0F71E-4547-4471-8CA7-03D350B426B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22" name="TextBox 21">
          <a:extLst>
            <a:ext uri="{FF2B5EF4-FFF2-40B4-BE49-F238E27FC236}">
              <a16:creationId xmlns:a16="http://schemas.microsoft.com/office/drawing/2014/main" id="{5D1E5E4E-78DB-4DFF-AE38-54ABA268A1E6}"/>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23" name="TextBox 22">
          <a:extLst>
            <a:ext uri="{FF2B5EF4-FFF2-40B4-BE49-F238E27FC236}">
              <a16:creationId xmlns:a16="http://schemas.microsoft.com/office/drawing/2014/main" id="{D89994E1-5FE9-44EA-BDCD-3C6F6C02E3AC}"/>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24" name="TextBox 23">
          <a:extLst>
            <a:ext uri="{FF2B5EF4-FFF2-40B4-BE49-F238E27FC236}">
              <a16:creationId xmlns:a16="http://schemas.microsoft.com/office/drawing/2014/main" id="{AF884BD3-F901-4896-AB3F-AF7E29129FD5}"/>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25" name="TextBox 24">
          <a:extLst>
            <a:ext uri="{FF2B5EF4-FFF2-40B4-BE49-F238E27FC236}">
              <a16:creationId xmlns:a16="http://schemas.microsoft.com/office/drawing/2014/main" id="{CC74F2AD-0704-40F3-9302-CABEDE4720FC}"/>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26" name="TextBox 25">
          <a:extLst>
            <a:ext uri="{FF2B5EF4-FFF2-40B4-BE49-F238E27FC236}">
              <a16:creationId xmlns:a16="http://schemas.microsoft.com/office/drawing/2014/main" id="{D0154F69-3B22-47E6-833B-759D85300134}"/>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27" name="TextBox 26">
          <a:extLst>
            <a:ext uri="{FF2B5EF4-FFF2-40B4-BE49-F238E27FC236}">
              <a16:creationId xmlns:a16="http://schemas.microsoft.com/office/drawing/2014/main" id="{B11DE0A8-A329-44A8-95F9-ABB8AC816D69}"/>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28" name="TextBox 27">
          <a:extLst>
            <a:ext uri="{FF2B5EF4-FFF2-40B4-BE49-F238E27FC236}">
              <a16:creationId xmlns:a16="http://schemas.microsoft.com/office/drawing/2014/main" id="{96FDC8AC-96D4-4D17-B2A4-2807CBAEEF29}"/>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17</xdr:row>
      <xdr:rowOff>19053</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5" name="TextBox 4">
          <a:extLst>
            <a:ext uri="{FF2B5EF4-FFF2-40B4-BE49-F238E27FC236}">
              <a16:creationId xmlns:a16="http://schemas.microsoft.com/office/drawing/2014/main" id="{00000000-0008-0000-0800-000005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7" name="TextBox 6">
          <a:extLst>
            <a:ext uri="{FF2B5EF4-FFF2-40B4-BE49-F238E27FC236}">
              <a16:creationId xmlns:a16="http://schemas.microsoft.com/office/drawing/2014/main" id="{00000000-0008-0000-0800-000007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8" name="TextBox 7">
          <a:extLst>
            <a:ext uri="{FF2B5EF4-FFF2-40B4-BE49-F238E27FC236}">
              <a16:creationId xmlns:a16="http://schemas.microsoft.com/office/drawing/2014/main" id="{00000000-0008-0000-0800-00000800000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9" name="TextBox 8">
          <a:extLst>
            <a:ext uri="{FF2B5EF4-FFF2-40B4-BE49-F238E27FC236}">
              <a16:creationId xmlns:a16="http://schemas.microsoft.com/office/drawing/2014/main" id="{00000000-0008-0000-0800-00000900000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0" name="TextBox 9">
          <a:extLst>
            <a:ext uri="{FF2B5EF4-FFF2-40B4-BE49-F238E27FC236}">
              <a16:creationId xmlns:a16="http://schemas.microsoft.com/office/drawing/2014/main" id="{00000000-0008-0000-0800-00000A00000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1" name="TextBox 10">
          <a:extLst>
            <a:ext uri="{FF2B5EF4-FFF2-40B4-BE49-F238E27FC236}">
              <a16:creationId xmlns:a16="http://schemas.microsoft.com/office/drawing/2014/main" id="{1CA969E2-D25B-47AB-95B5-EC885E4CEB35}"/>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2" name="TextBox 11">
          <a:extLst>
            <a:ext uri="{FF2B5EF4-FFF2-40B4-BE49-F238E27FC236}">
              <a16:creationId xmlns:a16="http://schemas.microsoft.com/office/drawing/2014/main" id="{0833742A-3648-4E46-B141-9C30F02FD314}"/>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3" name="TextBox 12">
          <a:extLst>
            <a:ext uri="{FF2B5EF4-FFF2-40B4-BE49-F238E27FC236}">
              <a16:creationId xmlns:a16="http://schemas.microsoft.com/office/drawing/2014/main" id="{F39084FE-4F18-4983-AEBA-FB5ABC62BA1F}"/>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4" name="TextBox 13">
          <a:extLst>
            <a:ext uri="{FF2B5EF4-FFF2-40B4-BE49-F238E27FC236}">
              <a16:creationId xmlns:a16="http://schemas.microsoft.com/office/drawing/2014/main" id="{B27F420E-8FA9-4826-B433-DF9BF9710711}"/>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5" name="TextBox 14">
          <a:extLst>
            <a:ext uri="{FF2B5EF4-FFF2-40B4-BE49-F238E27FC236}">
              <a16:creationId xmlns:a16="http://schemas.microsoft.com/office/drawing/2014/main" id="{7E115630-64D6-4FDA-8353-F2241308BEC4}"/>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6" name="TextBox 15">
          <a:extLst>
            <a:ext uri="{FF2B5EF4-FFF2-40B4-BE49-F238E27FC236}">
              <a16:creationId xmlns:a16="http://schemas.microsoft.com/office/drawing/2014/main" id="{DDC25CFE-2C09-4199-BFFF-C432CD58AAE2}"/>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7" name="TextBox 16">
          <a:extLst>
            <a:ext uri="{FF2B5EF4-FFF2-40B4-BE49-F238E27FC236}">
              <a16:creationId xmlns:a16="http://schemas.microsoft.com/office/drawing/2014/main" id="{8C044BDC-D438-408E-B79E-777D59117E21}"/>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8" name="TextBox 17">
          <a:extLst>
            <a:ext uri="{FF2B5EF4-FFF2-40B4-BE49-F238E27FC236}">
              <a16:creationId xmlns:a16="http://schemas.microsoft.com/office/drawing/2014/main" id="{7E89680B-C8D9-46BC-BC24-CEEF2D6938C9}"/>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9" name="TextBox 18">
          <a:extLst>
            <a:ext uri="{FF2B5EF4-FFF2-40B4-BE49-F238E27FC236}">
              <a16:creationId xmlns:a16="http://schemas.microsoft.com/office/drawing/2014/main" id="{FBF3BDA4-52FC-40FE-807C-3E7BB80F73F9}"/>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20" name="TextBox 19">
          <a:extLst>
            <a:ext uri="{FF2B5EF4-FFF2-40B4-BE49-F238E27FC236}">
              <a16:creationId xmlns:a16="http://schemas.microsoft.com/office/drawing/2014/main" id="{4E8118A3-63C4-4230-9A29-66906C41C96D}"/>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21" name="TextBox 20">
          <a:extLst>
            <a:ext uri="{FF2B5EF4-FFF2-40B4-BE49-F238E27FC236}">
              <a16:creationId xmlns:a16="http://schemas.microsoft.com/office/drawing/2014/main" id="{CCDC4AC8-0F28-4B7C-8C12-138A0BDD58F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22" name="TextBox 21">
          <a:extLst>
            <a:ext uri="{FF2B5EF4-FFF2-40B4-BE49-F238E27FC236}">
              <a16:creationId xmlns:a16="http://schemas.microsoft.com/office/drawing/2014/main" id="{9696362E-A860-4391-9870-A02C5CC833F2}"/>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23" name="TextBox 22">
          <a:extLst>
            <a:ext uri="{FF2B5EF4-FFF2-40B4-BE49-F238E27FC236}">
              <a16:creationId xmlns:a16="http://schemas.microsoft.com/office/drawing/2014/main" id="{D4894AA5-D084-4C61-BAFC-B9F7FDC6D05F}"/>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24" name="TextBox 23">
          <a:extLst>
            <a:ext uri="{FF2B5EF4-FFF2-40B4-BE49-F238E27FC236}">
              <a16:creationId xmlns:a16="http://schemas.microsoft.com/office/drawing/2014/main" id="{D72C72D0-8ABC-45B7-B3F0-E6815D35DB32}"/>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25" name="TextBox 24">
          <a:extLst>
            <a:ext uri="{FF2B5EF4-FFF2-40B4-BE49-F238E27FC236}">
              <a16:creationId xmlns:a16="http://schemas.microsoft.com/office/drawing/2014/main" id="{6E0923D6-4246-401D-B6B5-A846DF3A37E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26" name="TextBox 25">
          <a:extLst>
            <a:ext uri="{FF2B5EF4-FFF2-40B4-BE49-F238E27FC236}">
              <a16:creationId xmlns:a16="http://schemas.microsoft.com/office/drawing/2014/main" id="{0AF862F2-9838-460B-85E3-FA98AE537953}"/>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27" name="TextBox 26">
          <a:extLst>
            <a:ext uri="{FF2B5EF4-FFF2-40B4-BE49-F238E27FC236}">
              <a16:creationId xmlns:a16="http://schemas.microsoft.com/office/drawing/2014/main" id="{0BFBBC77-C342-46FE-AF40-D86088F0AD1B}"/>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28" name="TextBox 27">
          <a:extLst>
            <a:ext uri="{FF2B5EF4-FFF2-40B4-BE49-F238E27FC236}">
              <a16:creationId xmlns:a16="http://schemas.microsoft.com/office/drawing/2014/main" id="{AC38462B-5DCF-4B98-86EE-88F1AF6972D7}"/>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17</xdr:row>
      <xdr:rowOff>19053</xdr:rowOff>
    </xdr:to>
    <xdr:sp macro="" textlink="">
      <xdr:nvSpPr>
        <xdr:cNvPr id="2" name="TextBox 1">
          <a:extLst>
            <a:ext uri="{FF2B5EF4-FFF2-40B4-BE49-F238E27FC236}">
              <a16:creationId xmlns:a16="http://schemas.microsoft.com/office/drawing/2014/main" id="{E67E579C-DE74-4719-B292-D56D37FD027B}"/>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3" name="TextBox 2">
          <a:extLst>
            <a:ext uri="{FF2B5EF4-FFF2-40B4-BE49-F238E27FC236}">
              <a16:creationId xmlns:a16="http://schemas.microsoft.com/office/drawing/2014/main" id="{B2450B59-F4D7-4110-B49F-07D29B7BE01F}"/>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4" name="TextBox 3">
          <a:extLst>
            <a:ext uri="{FF2B5EF4-FFF2-40B4-BE49-F238E27FC236}">
              <a16:creationId xmlns:a16="http://schemas.microsoft.com/office/drawing/2014/main" id="{C275F3DC-6FF4-47EF-8AA5-43554DB7BE4A}"/>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5" name="TextBox 4">
          <a:extLst>
            <a:ext uri="{FF2B5EF4-FFF2-40B4-BE49-F238E27FC236}">
              <a16:creationId xmlns:a16="http://schemas.microsoft.com/office/drawing/2014/main" id="{2B442A9E-053A-4FBC-B7D7-3FB983F64C7E}"/>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6" name="TextBox 5">
          <a:extLst>
            <a:ext uri="{FF2B5EF4-FFF2-40B4-BE49-F238E27FC236}">
              <a16:creationId xmlns:a16="http://schemas.microsoft.com/office/drawing/2014/main" id="{F405A4CC-1F2D-425D-BC22-D8795980A7A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7" name="TextBox 6">
          <a:extLst>
            <a:ext uri="{FF2B5EF4-FFF2-40B4-BE49-F238E27FC236}">
              <a16:creationId xmlns:a16="http://schemas.microsoft.com/office/drawing/2014/main" id="{EA10D3FC-E041-40BB-A504-3AC8E8946C75}"/>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8" name="TextBox 7">
          <a:extLst>
            <a:ext uri="{FF2B5EF4-FFF2-40B4-BE49-F238E27FC236}">
              <a16:creationId xmlns:a16="http://schemas.microsoft.com/office/drawing/2014/main" id="{A53D90AC-1240-44A2-B633-D9D2AACF18B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9" name="TextBox 8">
          <a:extLst>
            <a:ext uri="{FF2B5EF4-FFF2-40B4-BE49-F238E27FC236}">
              <a16:creationId xmlns:a16="http://schemas.microsoft.com/office/drawing/2014/main" id="{2D68CDE1-B041-41F3-A99C-3CEBC5C0D33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0" name="TextBox 9">
          <a:extLst>
            <a:ext uri="{FF2B5EF4-FFF2-40B4-BE49-F238E27FC236}">
              <a16:creationId xmlns:a16="http://schemas.microsoft.com/office/drawing/2014/main" id="{56869755-4059-49EB-B70A-67F26191969B}"/>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1" name="TextBox 10">
          <a:extLst>
            <a:ext uri="{FF2B5EF4-FFF2-40B4-BE49-F238E27FC236}">
              <a16:creationId xmlns:a16="http://schemas.microsoft.com/office/drawing/2014/main" id="{7939A8F3-C498-405D-8C01-B9F35D865A7D}"/>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2" name="TextBox 11">
          <a:extLst>
            <a:ext uri="{FF2B5EF4-FFF2-40B4-BE49-F238E27FC236}">
              <a16:creationId xmlns:a16="http://schemas.microsoft.com/office/drawing/2014/main" id="{FC4F2D28-9B59-4FE7-A3BD-B611A280F82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3" name="TextBox 12">
          <a:extLst>
            <a:ext uri="{FF2B5EF4-FFF2-40B4-BE49-F238E27FC236}">
              <a16:creationId xmlns:a16="http://schemas.microsoft.com/office/drawing/2014/main" id="{02695DB8-8AAB-4EE8-9C75-BFB28CE9BBD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4" name="TextBox 13">
          <a:extLst>
            <a:ext uri="{FF2B5EF4-FFF2-40B4-BE49-F238E27FC236}">
              <a16:creationId xmlns:a16="http://schemas.microsoft.com/office/drawing/2014/main" id="{303C245D-EAA5-4195-AABD-4BEC6DEFC542}"/>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5" name="TextBox 14">
          <a:extLst>
            <a:ext uri="{FF2B5EF4-FFF2-40B4-BE49-F238E27FC236}">
              <a16:creationId xmlns:a16="http://schemas.microsoft.com/office/drawing/2014/main" id="{80737ADF-D168-4A3A-A8EC-125256963D04}"/>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6" name="TextBox 15">
          <a:extLst>
            <a:ext uri="{FF2B5EF4-FFF2-40B4-BE49-F238E27FC236}">
              <a16:creationId xmlns:a16="http://schemas.microsoft.com/office/drawing/2014/main" id="{2DBEF49A-92DF-4B2D-8D57-9FCDB8BEA43D}"/>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17" name="TextBox 16">
          <a:extLst>
            <a:ext uri="{FF2B5EF4-FFF2-40B4-BE49-F238E27FC236}">
              <a16:creationId xmlns:a16="http://schemas.microsoft.com/office/drawing/2014/main" id="{7ADCC27D-D854-4E01-9CC9-4D486D2CCD78}"/>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18" name="TextBox 17">
          <a:extLst>
            <a:ext uri="{FF2B5EF4-FFF2-40B4-BE49-F238E27FC236}">
              <a16:creationId xmlns:a16="http://schemas.microsoft.com/office/drawing/2014/main" id="{D49988D5-8561-44C2-B0CF-58A47A98C51F}"/>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19" name="TextBox 18">
          <a:extLst>
            <a:ext uri="{FF2B5EF4-FFF2-40B4-BE49-F238E27FC236}">
              <a16:creationId xmlns:a16="http://schemas.microsoft.com/office/drawing/2014/main" id="{5945947C-D869-40A9-B90D-5C6C7108AF0F}"/>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20" name="TextBox 19">
          <a:extLst>
            <a:ext uri="{FF2B5EF4-FFF2-40B4-BE49-F238E27FC236}">
              <a16:creationId xmlns:a16="http://schemas.microsoft.com/office/drawing/2014/main" id="{8CD589E6-B2E7-4F9B-A75A-7FBCCBB16254}"/>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21" name="TextBox 20">
          <a:extLst>
            <a:ext uri="{FF2B5EF4-FFF2-40B4-BE49-F238E27FC236}">
              <a16:creationId xmlns:a16="http://schemas.microsoft.com/office/drawing/2014/main" id="{801C811F-816D-488F-8903-5CB4ACE11FD6}"/>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22" name="TextBox 21">
          <a:extLst>
            <a:ext uri="{FF2B5EF4-FFF2-40B4-BE49-F238E27FC236}">
              <a16:creationId xmlns:a16="http://schemas.microsoft.com/office/drawing/2014/main" id="{BD464B49-451A-4892-A1DD-3FDC3FA97C15}"/>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23" name="TextBox 22">
          <a:extLst>
            <a:ext uri="{FF2B5EF4-FFF2-40B4-BE49-F238E27FC236}">
              <a16:creationId xmlns:a16="http://schemas.microsoft.com/office/drawing/2014/main" id="{7CB7E995-22C6-46A2-94E8-61AEE39F5F4E}"/>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24" name="TextBox 23">
          <a:extLst>
            <a:ext uri="{FF2B5EF4-FFF2-40B4-BE49-F238E27FC236}">
              <a16:creationId xmlns:a16="http://schemas.microsoft.com/office/drawing/2014/main" id="{C1F87BFF-1BCC-4055-AB5E-36675BA16C09}"/>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25" name="TextBox 24">
          <a:extLst>
            <a:ext uri="{FF2B5EF4-FFF2-40B4-BE49-F238E27FC236}">
              <a16:creationId xmlns:a16="http://schemas.microsoft.com/office/drawing/2014/main" id="{299293D3-2857-4418-A576-F63CEA851FBB}"/>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17</xdr:row>
      <xdr:rowOff>19053</xdr:rowOff>
    </xdr:to>
    <xdr:sp macro="" textlink="">
      <xdr:nvSpPr>
        <xdr:cNvPr id="26" name="TextBox 25">
          <a:extLst>
            <a:ext uri="{FF2B5EF4-FFF2-40B4-BE49-F238E27FC236}">
              <a16:creationId xmlns:a16="http://schemas.microsoft.com/office/drawing/2014/main" id="{BB54A6F9-3D82-4917-AF50-95608C34F86B}"/>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18</xdr:row>
      <xdr:rowOff>161925</xdr:rowOff>
    </xdr:from>
    <xdr:to>
      <xdr:col>1</xdr:col>
      <xdr:colOff>11429</xdr:colOff>
      <xdr:row>33</xdr:row>
      <xdr:rowOff>163830</xdr:rowOff>
    </xdr:to>
    <xdr:sp macro="" textlink="">
      <xdr:nvSpPr>
        <xdr:cNvPr id="27" name="TextBox 26">
          <a:extLst>
            <a:ext uri="{FF2B5EF4-FFF2-40B4-BE49-F238E27FC236}">
              <a16:creationId xmlns:a16="http://schemas.microsoft.com/office/drawing/2014/main" id="{3EE888BC-4C6E-4D5B-B090-00B7259B2AFF}"/>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35</xdr:row>
      <xdr:rowOff>165733</xdr:rowOff>
    </xdr:from>
    <xdr:to>
      <xdr:col>1</xdr:col>
      <xdr:colOff>11430</xdr:colOff>
      <xdr:row>50</xdr:row>
      <xdr:rowOff>161927</xdr:rowOff>
    </xdr:to>
    <xdr:sp macro="" textlink="">
      <xdr:nvSpPr>
        <xdr:cNvPr id="28" name="TextBox 27">
          <a:extLst>
            <a:ext uri="{FF2B5EF4-FFF2-40B4-BE49-F238E27FC236}">
              <a16:creationId xmlns:a16="http://schemas.microsoft.com/office/drawing/2014/main" id="{C934BC1A-735F-40A8-B518-8287AB99DAE2}"/>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F8C8E-73A0-49D3-9B2F-D677BC4CDF8D}">
  <sheetPr>
    <pageSetUpPr fitToPage="1"/>
  </sheetPr>
  <dimension ref="A1:AA177"/>
  <sheetViews>
    <sheetView topLeftCell="A2" zoomScale="80" zoomScaleNormal="80" workbookViewId="0">
      <selection activeCell="B122" sqref="B122"/>
    </sheetView>
  </sheetViews>
  <sheetFormatPr defaultColWidth="8.5703125" defaultRowHeight="14.45"/>
  <cols>
    <col min="1" max="1" width="34.85546875" style="85" customWidth="1"/>
    <col min="2" max="2" width="23" style="84" customWidth="1"/>
    <col min="3" max="3" width="50.140625" style="83" customWidth="1"/>
    <col min="4" max="16384" width="8.5703125" style="82"/>
  </cols>
  <sheetData>
    <row r="1" spans="1:27" ht="139.5" customHeight="1"/>
    <row r="2" spans="1:27" ht="102" customHeight="1">
      <c r="A2" s="94" t="s">
        <v>0</v>
      </c>
      <c r="B2" s="95"/>
      <c r="C2" s="102"/>
      <c r="F2" s="96" t="s">
        <v>1</v>
      </c>
      <c r="G2" s="97"/>
      <c r="H2" s="97"/>
      <c r="I2" s="97"/>
      <c r="J2" s="97"/>
      <c r="K2" s="97"/>
      <c r="L2" s="97"/>
      <c r="M2" s="97"/>
      <c r="N2" s="97"/>
      <c r="O2" s="97"/>
      <c r="P2" s="97"/>
      <c r="Q2" s="97"/>
      <c r="T2" s="98" t="s">
        <v>2</v>
      </c>
      <c r="U2" s="99"/>
      <c r="V2" s="99"/>
      <c r="W2" s="99"/>
      <c r="X2" s="99"/>
      <c r="Y2" s="99"/>
      <c r="Z2" s="99"/>
      <c r="AA2" s="99"/>
    </row>
    <row r="3" spans="1:27" ht="102" customHeight="1">
      <c r="A3" s="89"/>
      <c r="F3" s="89"/>
      <c r="T3" s="89"/>
    </row>
    <row r="4" spans="1:27" ht="23.45" customHeight="1" thickBot="1">
      <c r="A4" s="89"/>
      <c r="F4" s="89"/>
    </row>
    <row r="5" spans="1:27" ht="15" thickBot="1">
      <c r="A5" s="100" t="s">
        <v>3</v>
      </c>
      <c r="B5" s="103" t="s">
        <v>4</v>
      </c>
      <c r="C5" s="104" t="s">
        <v>5</v>
      </c>
    </row>
    <row r="6" spans="1:27" ht="15" customHeight="1">
      <c r="A6" s="126" t="s">
        <v>6</v>
      </c>
      <c r="B6" s="127"/>
      <c r="C6" s="128"/>
      <c r="F6" s="101"/>
    </row>
    <row r="7" spans="1:27" ht="149.1" customHeight="1">
      <c r="A7" s="129"/>
      <c r="B7" s="129"/>
      <c r="C7" s="130"/>
    </row>
    <row r="8" spans="1:27">
      <c r="A8" s="109" t="s">
        <v>7</v>
      </c>
      <c r="B8" s="87" t="s">
        <v>8</v>
      </c>
      <c r="C8" s="86"/>
    </row>
    <row r="9" spans="1:27">
      <c r="A9" s="109"/>
      <c r="B9" s="141" t="s">
        <v>9</v>
      </c>
      <c r="C9" s="142"/>
    </row>
    <row r="10" spans="1:27" ht="72.599999999999994">
      <c r="A10" s="109"/>
      <c r="B10" s="141" t="s">
        <v>10</v>
      </c>
      <c r="C10" s="142" t="s">
        <v>11</v>
      </c>
    </row>
    <row r="11" spans="1:27">
      <c r="A11" s="109"/>
      <c r="B11" s="141" t="s">
        <v>12</v>
      </c>
      <c r="C11" s="142"/>
    </row>
    <row r="12" spans="1:27">
      <c r="A12" s="109"/>
      <c r="B12" s="141" t="s">
        <v>13</v>
      </c>
      <c r="C12" s="142"/>
    </row>
    <row r="13" spans="1:27">
      <c r="A13" s="109"/>
      <c r="B13" s="141" t="s">
        <v>14</v>
      </c>
      <c r="C13" s="142"/>
    </row>
    <row r="14" spans="1:27">
      <c r="A14" s="109"/>
      <c r="B14" s="141" t="s">
        <v>15</v>
      </c>
      <c r="C14" s="142"/>
    </row>
    <row r="15" spans="1:27" ht="45.75" customHeight="1">
      <c r="A15" s="109"/>
      <c r="B15" s="141" t="s">
        <v>16</v>
      </c>
      <c r="C15" s="143" t="s">
        <v>17</v>
      </c>
    </row>
    <row r="16" spans="1:27">
      <c r="A16" s="110"/>
      <c r="B16" s="141" t="s">
        <v>18</v>
      </c>
      <c r="C16" s="142"/>
    </row>
    <row r="17" spans="1:3" ht="14.45" customHeight="1">
      <c r="A17" s="144" t="s">
        <v>19</v>
      </c>
      <c r="B17" s="117"/>
      <c r="C17" s="118"/>
    </row>
    <row r="18" spans="1:3" ht="14.45" customHeight="1">
      <c r="A18" s="119"/>
      <c r="B18" s="120"/>
      <c r="C18" s="121"/>
    </row>
    <row r="19" spans="1:3" ht="14.45" customHeight="1">
      <c r="A19" s="122"/>
      <c r="B19" s="123"/>
      <c r="C19" s="124"/>
    </row>
    <row r="20" spans="1:3">
      <c r="A20" s="145" t="s">
        <v>20</v>
      </c>
      <c r="B20" s="146" t="s">
        <v>21</v>
      </c>
      <c r="C20" s="147"/>
    </row>
    <row r="21" spans="1:3">
      <c r="A21" s="113"/>
      <c r="B21" s="146" t="s">
        <v>22</v>
      </c>
      <c r="C21" s="147"/>
    </row>
    <row r="22" spans="1:3" ht="184.5" customHeight="1">
      <c r="A22" s="113"/>
      <c r="B22" s="148" t="s">
        <v>23</v>
      </c>
      <c r="C22" s="149" t="s">
        <v>24</v>
      </c>
    </row>
    <row r="23" spans="1:3">
      <c r="A23" s="113"/>
      <c r="B23" s="146" t="s">
        <v>25</v>
      </c>
      <c r="C23" s="147"/>
    </row>
    <row r="24" spans="1:3">
      <c r="A24" s="113"/>
      <c r="B24" s="146" t="s">
        <v>26</v>
      </c>
      <c r="C24" s="147"/>
    </row>
    <row r="25" spans="1:3">
      <c r="A25" s="113"/>
      <c r="B25" s="146" t="s">
        <v>27</v>
      </c>
      <c r="C25" s="147"/>
    </row>
    <row r="26" spans="1:3">
      <c r="A26" s="113"/>
      <c r="B26" s="146" t="s">
        <v>28</v>
      </c>
      <c r="C26" s="147"/>
    </row>
    <row r="27" spans="1:3">
      <c r="A27" s="113"/>
      <c r="B27" s="146" t="s">
        <v>29</v>
      </c>
      <c r="C27" s="147"/>
    </row>
    <row r="28" spans="1:3">
      <c r="A28" s="113"/>
      <c r="B28" s="146" t="s">
        <v>30</v>
      </c>
      <c r="C28" s="147"/>
    </row>
    <row r="29" spans="1:3">
      <c r="A29" s="113"/>
      <c r="B29" s="146" t="s">
        <v>31</v>
      </c>
      <c r="C29" s="147"/>
    </row>
    <row r="30" spans="1:3" ht="14.45" customHeight="1">
      <c r="A30" s="125" t="s">
        <v>32</v>
      </c>
      <c r="B30" s="120"/>
      <c r="C30" s="121"/>
    </row>
    <row r="31" spans="1:3" ht="33.950000000000003" customHeight="1">
      <c r="A31" s="122"/>
      <c r="B31" s="123"/>
      <c r="C31" s="124"/>
    </row>
    <row r="32" spans="1:3">
      <c r="A32" s="150" t="s">
        <v>33</v>
      </c>
      <c r="B32" s="151" t="s">
        <v>34</v>
      </c>
      <c r="C32" s="142" t="s">
        <v>35</v>
      </c>
    </row>
    <row r="33" spans="1:3">
      <c r="A33" s="109"/>
      <c r="B33" s="141" t="s">
        <v>36</v>
      </c>
      <c r="C33" s="142"/>
    </row>
    <row r="34" spans="1:3">
      <c r="A34" s="109"/>
      <c r="B34" s="141" t="s">
        <v>37</v>
      </c>
      <c r="C34" s="142" t="s">
        <v>38</v>
      </c>
    </row>
    <row r="35" spans="1:3">
      <c r="A35" s="110"/>
      <c r="B35" s="142" t="s">
        <v>39</v>
      </c>
      <c r="C35" s="142"/>
    </row>
    <row r="36" spans="1:3" ht="45.75" customHeight="1">
      <c r="A36" s="145" t="s">
        <v>40</v>
      </c>
      <c r="B36" s="147" t="s">
        <v>41</v>
      </c>
      <c r="C36" s="147"/>
    </row>
    <row r="37" spans="1:3">
      <c r="A37" s="113"/>
      <c r="B37" s="152" t="s">
        <v>42</v>
      </c>
      <c r="C37" s="147"/>
    </row>
    <row r="38" spans="1:3">
      <c r="A38" s="113"/>
      <c r="B38" s="152" t="s">
        <v>43</v>
      </c>
      <c r="C38" s="147"/>
    </row>
    <row r="39" spans="1:3">
      <c r="A39" s="113"/>
      <c r="B39" s="152" t="s">
        <v>44</v>
      </c>
      <c r="C39" s="147"/>
    </row>
    <row r="40" spans="1:3">
      <c r="A40" s="113"/>
      <c r="B40" s="152" t="s">
        <v>45</v>
      </c>
      <c r="C40" s="147"/>
    </row>
    <row r="41" spans="1:3">
      <c r="A41" s="113"/>
      <c r="B41" s="152" t="s">
        <v>46</v>
      </c>
      <c r="C41" s="147"/>
    </row>
    <row r="42" spans="1:3">
      <c r="A42" s="150" t="s">
        <v>47</v>
      </c>
      <c r="B42" s="141" t="s">
        <v>48</v>
      </c>
      <c r="C42" s="142"/>
    </row>
    <row r="43" spans="1:3" ht="73.5" customHeight="1">
      <c r="A43" s="109"/>
      <c r="B43" s="141" t="s">
        <v>10</v>
      </c>
      <c r="C43" s="142" t="s">
        <v>49</v>
      </c>
    </row>
    <row r="44" spans="1:3" ht="87">
      <c r="A44" s="109"/>
      <c r="B44" s="141" t="s">
        <v>12</v>
      </c>
      <c r="C44" s="142" t="s">
        <v>50</v>
      </c>
    </row>
    <row r="45" spans="1:3">
      <c r="A45" s="109"/>
      <c r="B45" s="141" t="s">
        <v>51</v>
      </c>
      <c r="C45" s="142" t="s">
        <v>52</v>
      </c>
    </row>
    <row r="46" spans="1:3">
      <c r="A46" s="109"/>
      <c r="B46" s="141" t="s">
        <v>53</v>
      </c>
      <c r="C46" s="142"/>
    </row>
    <row r="47" spans="1:3">
      <c r="A47" s="109"/>
      <c r="B47" s="141" t="s">
        <v>54</v>
      </c>
      <c r="C47" s="142"/>
    </row>
    <row r="48" spans="1:3">
      <c r="A48" s="110"/>
      <c r="B48" s="141" t="s">
        <v>55</v>
      </c>
      <c r="C48" s="142"/>
    </row>
    <row r="49" spans="1:3">
      <c r="A49" s="145" t="s">
        <v>56</v>
      </c>
      <c r="B49" s="152" t="s">
        <v>57</v>
      </c>
      <c r="C49" s="147"/>
    </row>
    <row r="50" spans="1:3" ht="77.25" customHeight="1">
      <c r="A50" s="113"/>
      <c r="B50" s="152" t="s">
        <v>10</v>
      </c>
      <c r="C50" s="147" t="s">
        <v>58</v>
      </c>
    </row>
    <row r="51" spans="1:3" ht="87">
      <c r="A51" s="113"/>
      <c r="B51" s="152" t="s">
        <v>12</v>
      </c>
      <c r="C51" s="147" t="s">
        <v>59</v>
      </c>
    </row>
    <row r="52" spans="1:3">
      <c r="A52" s="113"/>
      <c r="B52" s="152" t="s">
        <v>51</v>
      </c>
      <c r="C52" s="147" t="s">
        <v>60</v>
      </c>
    </row>
    <row r="53" spans="1:3">
      <c r="A53" s="114"/>
      <c r="B53" s="152" t="s">
        <v>61</v>
      </c>
      <c r="C53" s="147"/>
    </row>
    <row r="54" spans="1:3" ht="16.5" customHeight="1">
      <c r="A54" s="150" t="s">
        <v>62</v>
      </c>
      <c r="B54" s="142" t="s">
        <v>63</v>
      </c>
      <c r="C54" s="141"/>
    </row>
    <row r="55" spans="1:3">
      <c r="A55" s="109"/>
      <c r="B55" s="142" t="s">
        <v>64</v>
      </c>
      <c r="C55" s="141" t="s">
        <v>60</v>
      </c>
    </row>
    <row r="56" spans="1:3">
      <c r="A56" s="109"/>
      <c r="B56" s="142" t="s">
        <v>65</v>
      </c>
      <c r="C56" s="141"/>
    </row>
    <row r="57" spans="1:3" ht="45.75" customHeight="1">
      <c r="A57" s="109"/>
      <c r="B57" s="142" t="s">
        <v>66</v>
      </c>
      <c r="C57" s="141"/>
    </row>
    <row r="58" spans="1:3">
      <c r="A58" s="110"/>
      <c r="B58" s="142" t="s">
        <v>67</v>
      </c>
      <c r="C58" s="141"/>
    </row>
    <row r="59" spans="1:3" ht="29.1">
      <c r="A59" s="145" t="s">
        <v>68</v>
      </c>
      <c r="B59" s="147" t="s">
        <v>69</v>
      </c>
      <c r="C59" s="147"/>
    </row>
    <row r="60" spans="1:3" ht="29.1">
      <c r="A60" s="113"/>
      <c r="B60" s="147" t="s">
        <v>70</v>
      </c>
      <c r="C60" s="147"/>
    </row>
    <row r="61" spans="1:3" ht="29.1">
      <c r="A61" s="113"/>
      <c r="B61" s="153" t="s">
        <v>71</v>
      </c>
      <c r="C61" s="147"/>
    </row>
    <row r="62" spans="1:3" ht="45.75">
      <c r="A62" s="113"/>
      <c r="B62" s="147" t="s">
        <v>72</v>
      </c>
      <c r="C62" s="147"/>
    </row>
    <row r="63" spans="1:3">
      <c r="A63" s="114"/>
      <c r="B63" s="153" t="s">
        <v>73</v>
      </c>
      <c r="C63" s="147"/>
    </row>
    <row r="64" spans="1:3" ht="87.6" customHeight="1">
      <c r="A64" s="154" t="s">
        <v>74</v>
      </c>
      <c r="B64" s="155"/>
      <c r="C64" s="156"/>
    </row>
    <row r="65" spans="1:3" ht="14.45" customHeight="1">
      <c r="A65" s="157" t="s">
        <v>75</v>
      </c>
      <c r="B65" s="141" t="s">
        <v>8</v>
      </c>
      <c r="C65" s="142"/>
    </row>
    <row r="66" spans="1:3" ht="14.45" customHeight="1">
      <c r="A66" s="115"/>
      <c r="B66" s="141" t="s">
        <v>9</v>
      </c>
      <c r="C66" s="142"/>
    </row>
    <row r="67" spans="1:3" ht="87" customHeight="1">
      <c r="A67" s="115"/>
      <c r="B67" s="141" t="s">
        <v>10</v>
      </c>
      <c r="C67" s="142" t="s">
        <v>11</v>
      </c>
    </row>
    <row r="68" spans="1:3" ht="14.45" customHeight="1">
      <c r="A68" s="115"/>
      <c r="B68" s="141" t="s">
        <v>12</v>
      </c>
      <c r="C68" s="142"/>
    </row>
    <row r="69" spans="1:3" ht="14.45" customHeight="1">
      <c r="A69" s="115"/>
      <c r="B69" s="141" t="s">
        <v>13</v>
      </c>
      <c r="C69" s="142"/>
    </row>
    <row r="70" spans="1:3" ht="14.45" customHeight="1">
      <c r="A70" s="115"/>
      <c r="B70" s="141" t="s">
        <v>14</v>
      </c>
      <c r="C70" s="142"/>
    </row>
    <row r="71" spans="1:3" ht="14.45" customHeight="1">
      <c r="A71" s="115"/>
      <c r="B71" s="141" t="s">
        <v>15</v>
      </c>
      <c r="C71" s="142"/>
    </row>
    <row r="72" spans="1:3" ht="43.5" customHeight="1">
      <c r="A72" s="115"/>
      <c r="B72" s="141" t="s">
        <v>16</v>
      </c>
      <c r="C72" s="142" t="s">
        <v>17</v>
      </c>
    </row>
    <row r="73" spans="1:3" ht="14.45" customHeight="1">
      <c r="A73" s="115"/>
      <c r="B73" s="141" t="s">
        <v>18</v>
      </c>
      <c r="C73" s="142"/>
    </row>
    <row r="74" spans="1:3" ht="14.45" customHeight="1">
      <c r="A74" s="115"/>
      <c r="B74" s="141" t="s">
        <v>76</v>
      </c>
      <c r="C74" s="142"/>
    </row>
    <row r="75" spans="1:3" ht="14.45" customHeight="1">
      <c r="A75" s="115"/>
      <c r="B75" s="141" t="s">
        <v>77</v>
      </c>
      <c r="C75" s="142"/>
    </row>
    <row r="76" spans="1:3" ht="14.45" customHeight="1">
      <c r="A76" s="115"/>
      <c r="B76" s="141" t="s">
        <v>57</v>
      </c>
      <c r="C76" s="142"/>
    </row>
    <row r="77" spans="1:3" ht="14.45" customHeight="1">
      <c r="A77" s="115"/>
      <c r="B77" s="141" t="s">
        <v>48</v>
      </c>
      <c r="C77" s="142"/>
    </row>
    <row r="78" spans="1:3" ht="14.45" customHeight="1">
      <c r="A78" s="115"/>
      <c r="B78" s="141" t="s">
        <v>78</v>
      </c>
      <c r="C78" s="142"/>
    </row>
    <row r="79" spans="1:3" ht="14.45" customHeight="1">
      <c r="A79" s="116"/>
      <c r="B79" s="141" t="s">
        <v>79</v>
      </c>
      <c r="C79" s="142"/>
    </row>
    <row r="80" spans="1:3" ht="14.45" customHeight="1">
      <c r="A80" s="144" t="s">
        <v>80</v>
      </c>
      <c r="B80" s="131"/>
      <c r="C80" s="132"/>
    </row>
    <row r="81" spans="1:3" ht="19.5" customHeight="1">
      <c r="A81" s="133"/>
      <c r="B81" s="134"/>
      <c r="C81" s="135"/>
    </row>
    <row r="82" spans="1:3">
      <c r="A82" s="158" t="s">
        <v>81</v>
      </c>
      <c r="B82" s="146" t="s">
        <v>21</v>
      </c>
      <c r="C82" s="147"/>
    </row>
    <row r="83" spans="1:3">
      <c r="A83" s="111"/>
      <c r="B83" s="146" t="s">
        <v>22</v>
      </c>
      <c r="C83" s="147"/>
    </row>
    <row r="84" spans="1:3" ht="171" customHeight="1">
      <c r="A84" s="111"/>
      <c r="B84" s="159" t="s">
        <v>23</v>
      </c>
      <c r="C84" s="147" t="s">
        <v>24</v>
      </c>
    </row>
    <row r="85" spans="1:3">
      <c r="A85" s="111"/>
      <c r="B85" s="146" t="s">
        <v>25</v>
      </c>
      <c r="C85" s="147"/>
    </row>
    <row r="86" spans="1:3">
      <c r="A86" s="111"/>
      <c r="B86" s="146" t="s">
        <v>26</v>
      </c>
      <c r="C86" s="147"/>
    </row>
    <row r="87" spans="1:3">
      <c r="A87" s="111"/>
      <c r="B87" s="146" t="s">
        <v>27</v>
      </c>
      <c r="C87" s="147"/>
    </row>
    <row r="88" spans="1:3">
      <c r="A88" s="111"/>
      <c r="B88" s="146" t="s">
        <v>28</v>
      </c>
      <c r="C88" s="147"/>
    </row>
    <row r="89" spans="1:3">
      <c r="A89" s="111"/>
      <c r="B89" s="146" t="s">
        <v>29</v>
      </c>
      <c r="C89" s="147"/>
    </row>
    <row r="90" spans="1:3">
      <c r="A90" s="111"/>
      <c r="B90" s="146" t="s">
        <v>30</v>
      </c>
      <c r="C90" s="147"/>
    </row>
    <row r="91" spans="1:3" ht="13.5" customHeight="1">
      <c r="A91" s="111"/>
      <c r="B91" s="146" t="s">
        <v>31</v>
      </c>
      <c r="C91" s="147"/>
    </row>
    <row r="92" spans="1:3" ht="46.5" customHeight="1">
      <c r="A92" s="154" t="s">
        <v>82</v>
      </c>
      <c r="B92" s="155"/>
      <c r="C92" s="156"/>
    </row>
    <row r="93" spans="1:3">
      <c r="A93" s="150" t="s">
        <v>83</v>
      </c>
      <c r="B93" s="141" t="s">
        <v>84</v>
      </c>
      <c r="C93" s="142" t="s">
        <v>35</v>
      </c>
    </row>
    <row r="94" spans="1:3">
      <c r="A94" s="109"/>
      <c r="B94" s="141" t="s">
        <v>36</v>
      </c>
      <c r="C94" s="142"/>
    </row>
    <row r="95" spans="1:3">
      <c r="A95" s="109"/>
      <c r="B95" s="141" t="s">
        <v>37</v>
      </c>
      <c r="C95" s="142" t="s">
        <v>38</v>
      </c>
    </row>
    <row r="96" spans="1:3">
      <c r="A96" s="110"/>
      <c r="B96" s="141" t="s">
        <v>85</v>
      </c>
      <c r="C96" s="142"/>
    </row>
    <row r="97" spans="1:3" ht="43.5">
      <c r="A97" s="158" t="s">
        <v>86</v>
      </c>
      <c r="B97" s="147" t="s">
        <v>87</v>
      </c>
      <c r="C97" s="147"/>
    </row>
    <row r="98" spans="1:3">
      <c r="A98" s="111"/>
      <c r="B98" s="152" t="s">
        <v>42</v>
      </c>
      <c r="C98" s="147"/>
    </row>
    <row r="99" spans="1:3">
      <c r="A99" s="111"/>
      <c r="B99" s="152" t="s">
        <v>43</v>
      </c>
      <c r="C99" s="147"/>
    </row>
    <row r="100" spans="1:3">
      <c r="A100" s="111"/>
      <c r="B100" s="152" t="s">
        <v>44</v>
      </c>
      <c r="C100" s="147"/>
    </row>
    <row r="101" spans="1:3">
      <c r="A101" s="111"/>
      <c r="B101" s="152" t="s">
        <v>45</v>
      </c>
      <c r="C101" s="147"/>
    </row>
    <row r="102" spans="1:3">
      <c r="A102" s="111"/>
      <c r="B102" s="152" t="s">
        <v>46</v>
      </c>
      <c r="C102" s="147"/>
    </row>
    <row r="103" spans="1:3">
      <c r="A103" s="157" t="s">
        <v>88</v>
      </c>
      <c r="B103" s="141" t="s">
        <v>48</v>
      </c>
      <c r="C103" s="142"/>
    </row>
    <row r="104" spans="1:3" ht="57.95">
      <c r="A104" s="115"/>
      <c r="B104" s="141" t="s">
        <v>10</v>
      </c>
      <c r="C104" s="142" t="s">
        <v>89</v>
      </c>
    </row>
    <row r="105" spans="1:3" ht="72.599999999999994">
      <c r="A105" s="115"/>
      <c r="B105" s="141" t="s">
        <v>12</v>
      </c>
      <c r="C105" s="142" t="s">
        <v>90</v>
      </c>
    </row>
    <row r="106" spans="1:3">
      <c r="A106" s="115"/>
      <c r="B106" s="141" t="s">
        <v>51</v>
      </c>
      <c r="C106" s="142" t="s">
        <v>52</v>
      </c>
    </row>
    <row r="107" spans="1:3">
      <c r="A107" s="115"/>
      <c r="B107" s="141" t="s">
        <v>53</v>
      </c>
      <c r="C107" s="142"/>
    </row>
    <row r="108" spans="1:3">
      <c r="A108" s="115"/>
      <c r="B108" s="141" t="s">
        <v>54</v>
      </c>
      <c r="C108" s="142"/>
    </row>
    <row r="109" spans="1:3">
      <c r="A109" s="116"/>
      <c r="B109" s="141" t="s">
        <v>55</v>
      </c>
      <c r="C109" s="142"/>
    </row>
    <row r="110" spans="1:3">
      <c r="A110" s="158" t="s">
        <v>91</v>
      </c>
      <c r="B110" s="152" t="s">
        <v>57</v>
      </c>
      <c r="C110" s="147"/>
    </row>
    <row r="111" spans="1:3" ht="57.95">
      <c r="A111" s="111"/>
      <c r="B111" s="152" t="s">
        <v>10</v>
      </c>
      <c r="C111" s="147" t="s">
        <v>92</v>
      </c>
    </row>
    <row r="112" spans="1:3" ht="90" customHeight="1">
      <c r="A112" s="111"/>
      <c r="B112" s="152" t="s">
        <v>12</v>
      </c>
      <c r="C112" s="147" t="s">
        <v>93</v>
      </c>
    </row>
    <row r="113" spans="1:3">
      <c r="A113" s="111"/>
      <c r="B113" s="152" t="s">
        <v>51</v>
      </c>
      <c r="C113" s="147" t="s">
        <v>60</v>
      </c>
    </row>
    <row r="114" spans="1:3">
      <c r="A114" s="112"/>
      <c r="B114" s="152" t="s">
        <v>61</v>
      </c>
      <c r="C114" s="147"/>
    </row>
    <row r="115" spans="1:3" ht="14.25" customHeight="1">
      <c r="A115" s="150" t="s">
        <v>94</v>
      </c>
      <c r="B115" s="142" t="s">
        <v>63</v>
      </c>
      <c r="C115" s="141"/>
    </row>
    <row r="116" spans="1:3">
      <c r="A116" s="109"/>
      <c r="B116" s="142" t="s">
        <v>64</v>
      </c>
      <c r="C116" s="141" t="s">
        <v>60</v>
      </c>
    </row>
    <row r="117" spans="1:3">
      <c r="A117" s="109"/>
      <c r="B117" s="142" t="s">
        <v>65</v>
      </c>
      <c r="C117" s="141"/>
    </row>
    <row r="118" spans="1:3" ht="43.5">
      <c r="A118" s="109"/>
      <c r="B118" s="142" t="s">
        <v>66</v>
      </c>
      <c r="C118" s="141"/>
    </row>
    <row r="119" spans="1:3">
      <c r="A119" s="110"/>
      <c r="B119" s="142" t="s">
        <v>67</v>
      </c>
      <c r="C119" s="141"/>
    </row>
    <row r="120" spans="1:3" ht="29.1">
      <c r="A120" s="145" t="s">
        <v>95</v>
      </c>
      <c r="B120" s="147" t="s">
        <v>69</v>
      </c>
      <c r="C120" s="147"/>
    </row>
    <row r="121" spans="1:3" ht="29.1">
      <c r="A121" s="113"/>
      <c r="B121" s="147" t="s">
        <v>70</v>
      </c>
      <c r="C121" s="147"/>
    </row>
    <row r="122" spans="1:3" ht="29.1">
      <c r="A122" s="113"/>
      <c r="B122" s="153" t="s">
        <v>71</v>
      </c>
      <c r="C122" s="147"/>
    </row>
    <row r="123" spans="1:3" ht="29.1">
      <c r="A123" s="113"/>
      <c r="B123" s="153" t="s">
        <v>72</v>
      </c>
      <c r="C123" s="147"/>
    </row>
    <row r="124" spans="1:3">
      <c r="A124" s="114"/>
      <c r="B124" s="153" t="s">
        <v>73</v>
      </c>
      <c r="C124" s="147"/>
    </row>
    <row r="125" spans="1:3" ht="63" customHeight="1">
      <c r="A125" s="160" t="s">
        <v>96</v>
      </c>
      <c r="B125" s="160"/>
      <c r="C125" s="161"/>
    </row>
    <row r="126" spans="1:3">
      <c r="A126" s="158" t="s">
        <v>97</v>
      </c>
      <c r="B126" s="152" t="s">
        <v>98</v>
      </c>
      <c r="C126" s="147"/>
    </row>
    <row r="127" spans="1:3">
      <c r="A127" s="111"/>
      <c r="B127" s="152" t="s">
        <v>99</v>
      </c>
      <c r="C127" s="147"/>
    </row>
    <row r="128" spans="1:3">
      <c r="A128" s="111"/>
      <c r="B128" s="152" t="s">
        <v>100</v>
      </c>
      <c r="C128" s="147"/>
    </row>
    <row r="129" spans="1:3">
      <c r="A129" s="112"/>
      <c r="B129" s="152" t="s">
        <v>101</v>
      </c>
      <c r="C129" s="147"/>
    </row>
    <row r="130" spans="1:3" ht="22.5" customHeight="1">
      <c r="A130" s="162" t="s">
        <v>102</v>
      </c>
      <c r="B130" s="155"/>
      <c r="C130" s="156"/>
    </row>
    <row r="131" spans="1:3">
      <c r="A131" s="157" t="s">
        <v>103</v>
      </c>
      <c r="B131" s="141" t="s">
        <v>104</v>
      </c>
      <c r="C131" s="142"/>
    </row>
    <row r="132" spans="1:3">
      <c r="A132" s="115"/>
      <c r="B132" s="141" t="s">
        <v>21</v>
      </c>
      <c r="C132" s="142"/>
    </row>
    <row r="133" spans="1:3">
      <c r="A133" s="115"/>
      <c r="B133" s="141" t="s">
        <v>22</v>
      </c>
      <c r="C133" s="142"/>
    </row>
    <row r="134" spans="1:3">
      <c r="A134" s="115"/>
      <c r="B134" s="141" t="s">
        <v>105</v>
      </c>
      <c r="C134" s="142"/>
    </row>
    <row r="135" spans="1:3">
      <c r="A135" s="115"/>
      <c r="B135" s="141" t="s">
        <v>106</v>
      </c>
      <c r="C135" s="142"/>
    </row>
    <row r="136" spans="1:3">
      <c r="A136" s="115"/>
      <c r="B136" s="141" t="s">
        <v>107</v>
      </c>
      <c r="C136" s="142"/>
    </row>
    <row r="137" spans="1:3">
      <c r="A137" s="115"/>
      <c r="B137" s="141" t="s">
        <v>108</v>
      </c>
      <c r="C137" s="142"/>
    </row>
    <row r="138" spans="1:3">
      <c r="A138" s="115"/>
      <c r="B138" s="141" t="s">
        <v>109</v>
      </c>
      <c r="C138" s="142"/>
    </row>
    <row r="139" spans="1:3">
      <c r="A139" s="115"/>
      <c r="B139" s="141" t="s">
        <v>30</v>
      </c>
      <c r="C139" s="142"/>
    </row>
    <row r="140" spans="1:3">
      <c r="A140" s="115"/>
      <c r="B140" s="141" t="s">
        <v>110</v>
      </c>
      <c r="C140" s="142"/>
    </row>
    <row r="141" spans="1:3">
      <c r="A141" s="115"/>
      <c r="B141" s="141" t="s">
        <v>111</v>
      </c>
      <c r="C141" s="142"/>
    </row>
    <row r="142" spans="1:3" ht="15" customHeight="1">
      <c r="A142" s="115"/>
      <c r="B142" s="141" t="s">
        <v>112</v>
      </c>
      <c r="C142" s="142"/>
    </row>
    <row r="143" spans="1:3">
      <c r="A143" s="115"/>
      <c r="B143" s="141" t="s">
        <v>113</v>
      </c>
      <c r="C143" s="142"/>
    </row>
    <row r="144" spans="1:3">
      <c r="A144" s="115"/>
      <c r="B144" s="141" t="s">
        <v>114</v>
      </c>
      <c r="C144" s="142"/>
    </row>
    <row r="145" spans="1:3">
      <c r="A145" s="115"/>
      <c r="B145" s="141" t="s">
        <v>115</v>
      </c>
      <c r="C145" s="142"/>
    </row>
    <row r="146" spans="1:3">
      <c r="A146" s="115"/>
      <c r="B146" s="141" t="s">
        <v>116</v>
      </c>
      <c r="C146" s="142"/>
    </row>
    <row r="147" spans="1:3">
      <c r="A147" s="115"/>
      <c r="B147" s="141" t="s">
        <v>117</v>
      </c>
      <c r="C147" s="142"/>
    </row>
    <row r="148" spans="1:3">
      <c r="A148" s="116"/>
      <c r="B148" s="141" t="s">
        <v>118</v>
      </c>
      <c r="C148" s="142"/>
    </row>
    <row r="149" spans="1:3" ht="26.45" customHeight="1">
      <c r="A149" s="162" t="s">
        <v>119</v>
      </c>
      <c r="B149" s="155"/>
      <c r="C149" s="156"/>
    </row>
    <row r="150" spans="1:3" ht="30" customHeight="1">
      <c r="A150" s="153" t="s">
        <v>120</v>
      </c>
      <c r="B150" s="152" t="s">
        <v>121</v>
      </c>
      <c r="C150" s="147"/>
    </row>
    <row r="151" spans="1:3">
      <c r="A151" s="157" t="s">
        <v>122</v>
      </c>
      <c r="B151" s="163" t="s">
        <v>123</v>
      </c>
      <c r="C151" s="142"/>
    </row>
    <row r="152" spans="1:3">
      <c r="A152" s="115"/>
      <c r="B152" s="141" t="s">
        <v>124</v>
      </c>
      <c r="C152" s="142"/>
    </row>
    <row r="153" spans="1:3">
      <c r="A153" s="115"/>
      <c r="B153" s="141" t="s">
        <v>125</v>
      </c>
      <c r="C153" s="142"/>
    </row>
    <row r="154" spans="1:3">
      <c r="A154" s="115"/>
      <c r="B154" s="141" t="s">
        <v>126</v>
      </c>
      <c r="C154" s="142"/>
    </row>
    <row r="155" spans="1:3">
      <c r="A155" s="115"/>
      <c r="B155" s="141" t="s">
        <v>127</v>
      </c>
      <c r="C155" s="142"/>
    </row>
    <row r="156" spans="1:3">
      <c r="A156" s="116"/>
      <c r="B156" s="141" t="s">
        <v>128</v>
      </c>
      <c r="C156" s="142"/>
    </row>
    <row r="157" spans="1:3">
      <c r="A157" s="158" t="s">
        <v>129</v>
      </c>
      <c r="B157" s="152" t="s">
        <v>130</v>
      </c>
      <c r="C157" s="147"/>
    </row>
    <row r="158" spans="1:3">
      <c r="A158" s="111"/>
      <c r="B158" s="152" t="s">
        <v>131</v>
      </c>
      <c r="C158" s="147"/>
    </row>
    <row r="159" spans="1:3">
      <c r="A159" s="111"/>
      <c r="B159" s="152" t="s">
        <v>132</v>
      </c>
      <c r="C159" s="147"/>
    </row>
    <row r="160" spans="1:3">
      <c r="A160" s="112"/>
      <c r="B160" s="152" t="s">
        <v>133</v>
      </c>
      <c r="C160" s="147"/>
    </row>
    <row r="161" spans="1:3">
      <c r="A161" s="157" t="s">
        <v>134</v>
      </c>
      <c r="B161" s="141" t="s">
        <v>135</v>
      </c>
      <c r="C161" s="142"/>
    </row>
    <row r="162" spans="1:3">
      <c r="A162" s="115"/>
      <c r="B162" s="141" t="s">
        <v>136</v>
      </c>
      <c r="C162" s="142"/>
    </row>
    <row r="163" spans="1:3">
      <c r="A163" s="115"/>
      <c r="B163" s="141" t="s">
        <v>137</v>
      </c>
      <c r="C163" s="142"/>
    </row>
    <row r="164" spans="1:3">
      <c r="A164" s="115"/>
      <c r="B164" s="141" t="s">
        <v>138</v>
      </c>
      <c r="C164" s="142"/>
    </row>
    <row r="165" spans="1:3">
      <c r="A165" s="115"/>
      <c r="B165" s="141" t="s">
        <v>139</v>
      </c>
      <c r="C165" s="142"/>
    </row>
    <row r="166" spans="1:3">
      <c r="A166" s="115"/>
      <c r="B166" s="141" t="s">
        <v>140</v>
      </c>
      <c r="C166" s="142"/>
    </row>
    <row r="167" spans="1:3">
      <c r="A167" s="115"/>
      <c r="B167" s="141" t="s">
        <v>141</v>
      </c>
      <c r="C167" s="142"/>
    </row>
    <row r="168" spans="1:3">
      <c r="A168" s="115"/>
      <c r="B168" s="141" t="s">
        <v>142</v>
      </c>
      <c r="C168" s="142"/>
    </row>
    <row r="169" spans="1:3">
      <c r="A169" s="115"/>
      <c r="B169" s="141" t="s">
        <v>143</v>
      </c>
      <c r="C169" s="142"/>
    </row>
    <row r="170" spans="1:3">
      <c r="A170" s="115"/>
      <c r="B170" s="141" t="s">
        <v>144</v>
      </c>
      <c r="C170" s="142"/>
    </row>
    <row r="171" spans="1:3">
      <c r="A171" s="115"/>
      <c r="B171" s="141" t="s">
        <v>145</v>
      </c>
      <c r="C171" s="142"/>
    </row>
    <row r="172" spans="1:3">
      <c r="A172" s="116"/>
      <c r="B172" s="141" t="s">
        <v>146</v>
      </c>
      <c r="C172" s="142"/>
    </row>
    <row r="173" spans="1:3">
      <c r="A173" s="158" t="s">
        <v>147</v>
      </c>
      <c r="B173" s="152" t="s">
        <v>148</v>
      </c>
      <c r="C173" s="147"/>
    </row>
    <row r="174" spans="1:3">
      <c r="A174" s="111"/>
      <c r="B174" s="152" t="s">
        <v>149</v>
      </c>
      <c r="C174" s="147"/>
    </row>
    <row r="175" spans="1:3">
      <c r="A175" s="112"/>
      <c r="B175" s="152" t="s">
        <v>150</v>
      </c>
      <c r="C175" s="147"/>
    </row>
    <row r="176" spans="1:3">
      <c r="A176" s="150" t="s">
        <v>151</v>
      </c>
      <c r="B176" s="141" t="s">
        <v>152</v>
      </c>
      <c r="C176" s="142"/>
    </row>
    <row r="177" spans="1:3">
      <c r="A177" s="110"/>
      <c r="B177" s="141" t="s">
        <v>153</v>
      </c>
      <c r="C177" s="142"/>
    </row>
  </sheetData>
  <mergeCells count="32">
    <mergeCell ref="A17:C19"/>
    <mergeCell ref="A30:C31"/>
    <mergeCell ref="A64:C64"/>
    <mergeCell ref="A6:C7"/>
    <mergeCell ref="A103:A109"/>
    <mergeCell ref="A8:A16"/>
    <mergeCell ref="A20:A29"/>
    <mergeCell ref="A32:A35"/>
    <mergeCell ref="A36:A41"/>
    <mergeCell ref="A42:A48"/>
    <mergeCell ref="A49:A53"/>
    <mergeCell ref="A65:A79"/>
    <mergeCell ref="A59:A63"/>
    <mergeCell ref="A80:C81"/>
    <mergeCell ref="A92:C92"/>
    <mergeCell ref="A82:A91"/>
    <mergeCell ref="A176:A177"/>
    <mergeCell ref="A110:A114"/>
    <mergeCell ref="A120:A124"/>
    <mergeCell ref="A126:A129"/>
    <mergeCell ref="A131:A148"/>
    <mergeCell ref="A151:A156"/>
    <mergeCell ref="A157:A160"/>
    <mergeCell ref="A125:C125"/>
    <mergeCell ref="A130:C130"/>
    <mergeCell ref="A149:C149"/>
    <mergeCell ref="A161:A172"/>
    <mergeCell ref="A54:A58"/>
    <mergeCell ref="A115:A119"/>
    <mergeCell ref="A93:A96"/>
    <mergeCell ref="A97:A102"/>
    <mergeCell ref="A173:A175"/>
  </mergeCells>
  <pageMargins left="0.7" right="0.7" top="0.75" bottom="0.75" header="0.3" footer="0.3"/>
  <pageSetup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94F19-D7D6-4D1F-9472-4100C0041BF6}">
  <dimension ref="B1:DY51"/>
  <sheetViews>
    <sheetView zoomScale="90" zoomScaleNormal="90" workbookViewId="0">
      <selection activeCell="DA38" sqref="DA38"/>
    </sheetView>
  </sheetViews>
  <sheetFormatPr defaultRowHeight="12.6"/>
  <cols>
    <col min="3" max="3" width="15.140625" hidden="1" customWidth="1"/>
    <col min="4" max="4" width="15.5703125" hidden="1" customWidth="1"/>
    <col min="5" max="5" width="15.140625" hidden="1" customWidth="1"/>
    <col min="6" max="6" width="17.85546875" hidden="1" customWidth="1"/>
    <col min="7" max="7" width="15.5703125" hidden="1" customWidth="1"/>
    <col min="8" max="8" width="15.42578125" hidden="1" customWidth="1"/>
    <col min="9" max="11" width="15.140625" hidden="1" customWidth="1"/>
    <col min="12" max="32" width="15.5703125" hidden="1" customWidth="1"/>
    <col min="33" max="33" width="6" hidden="1" customWidth="1"/>
    <col min="34" max="34" width="15.140625" hidden="1" customWidth="1"/>
    <col min="35" max="47" width="11.140625" hidden="1" customWidth="1"/>
    <col min="48" max="49" width="12.5703125" hidden="1" customWidth="1"/>
    <col min="50" max="94" width="11.140625" hidden="1" customWidth="1"/>
    <col min="95" max="95" width="6" customWidth="1"/>
    <col min="96" max="96" width="13.85546875" customWidth="1"/>
    <col min="97" max="97" width="14.5703125" customWidth="1"/>
    <col min="98" max="98" width="6" customWidth="1"/>
    <col min="100" max="101" width="15.5703125" customWidth="1"/>
    <col min="102" max="102" width="15.140625" customWidth="1"/>
    <col min="103" max="103" width="15.42578125" customWidth="1"/>
    <col min="104" max="104" width="15.5703125" customWidth="1"/>
    <col min="105" max="105" width="15.42578125" customWidth="1"/>
    <col min="106" max="122" width="15.140625" customWidth="1"/>
    <col min="123" max="129" width="14.5703125" customWidth="1"/>
  </cols>
  <sheetData>
    <row r="1" spans="2:129" ht="78.599999999999994" customHeight="1">
      <c r="B1" s="139" t="s">
        <v>236</v>
      </c>
      <c r="C1" s="140"/>
      <c r="D1" s="140"/>
      <c r="E1" s="140"/>
      <c r="F1" s="70"/>
      <c r="G1" s="70"/>
      <c r="H1" s="70"/>
      <c r="I1" s="70"/>
      <c r="J1" s="70"/>
      <c r="K1" s="70"/>
      <c r="L1" s="70"/>
      <c r="M1" s="69" t="s">
        <v>237</v>
      </c>
      <c r="AH1" s="88" t="s">
        <v>213</v>
      </c>
      <c r="CU1" s="138" t="s">
        <v>214</v>
      </c>
      <c r="CV1" s="137"/>
      <c r="CW1" s="137"/>
      <c r="CX1" s="88" t="s">
        <v>215</v>
      </c>
      <c r="CY1" s="71"/>
      <c r="CZ1" s="71"/>
      <c r="DA1" s="71"/>
      <c r="DB1" s="71"/>
      <c r="DC1" s="71"/>
      <c r="DD1" s="71"/>
      <c r="DE1" s="71"/>
      <c r="DF1" s="71"/>
      <c r="DG1" s="71"/>
    </row>
    <row r="2" spans="2:129">
      <c r="B2" s="11"/>
      <c r="C2" s="11"/>
      <c r="D2" s="12" t="s">
        <v>216</v>
      </c>
      <c r="E2" s="12"/>
      <c r="F2" s="16" t="s">
        <v>217</v>
      </c>
      <c r="G2" s="15"/>
      <c r="H2" s="15"/>
      <c r="I2" s="15"/>
      <c r="J2" s="15"/>
      <c r="K2" s="15"/>
      <c r="L2" s="15"/>
      <c r="M2" s="51" t="s">
        <v>218</v>
      </c>
      <c r="N2" s="51"/>
      <c r="O2" s="51"/>
      <c r="P2" s="51"/>
      <c r="Q2" s="51"/>
      <c r="R2" s="51"/>
      <c r="S2" s="51"/>
      <c r="T2" s="51"/>
      <c r="U2" s="51"/>
      <c r="V2" s="51"/>
      <c r="W2" s="51"/>
      <c r="X2" s="51"/>
      <c r="Y2" s="51"/>
      <c r="Z2" s="52"/>
      <c r="AA2" s="52"/>
      <c r="AB2" s="52"/>
      <c r="AC2" s="52"/>
      <c r="AD2" s="52"/>
      <c r="AE2" s="52"/>
      <c r="AF2" s="52"/>
      <c r="CV2" s="6" t="s">
        <v>219</v>
      </c>
      <c r="CW2" s="6"/>
      <c r="CX2" s="6"/>
      <c r="CY2" s="6"/>
    </row>
    <row r="3" spans="2:129" ht="39">
      <c r="B3" s="13" t="s">
        <v>164</v>
      </c>
      <c r="C3" s="10" t="s">
        <v>220</v>
      </c>
      <c r="D3" s="36" t="s">
        <v>221</v>
      </c>
      <c r="E3" s="36" t="s">
        <v>222</v>
      </c>
      <c r="F3" s="27" t="str">
        <f>' B_Populations'!$H$8</f>
        <v>White-Not Hispanic</v>
      </c>
      <c r="G3" s="27" t="str">
        <f>' B_Populations'!$J$8</f>
        <v>Hispanic</v>
      </c>
      <c r="H3" s="27" t="str">
        <f>' B_Populations'!$L$8</f>
        <v>Black-Not Hispanic</v>
      </c>
      <c r="I3" s="27" t="str">
        <f>' B_Populations'!$N$8</f>
        <v>Asian</v>
      </c>
      <c r="J3" s="27" t="str">
        <f>' B_Populations'!$P$8</f>
        <v>American Indian/Alaska Native</v>
      </c>
      <c r="K3" s="27" t="str">
        <f>' B_Populations'!$R$8</f>
        <v>Other</v>
      </c>
      <c r="L3" s="27" t="str">
        <f>' B_Populations'!$T$8</f>
        <v>Other</v>
      </c>
      <c r="M3" s="53" t="str">
        <f>'C_Health Regions'!$B$4</f>
        <v>Region 1</v>
      </c>
      <c r="N3" s="53" t="str">
        <f>'C_Health Regions'!$D$4</f>
        <v>Region 2</v>
      </c>
      <c r="O3" s="53" t="str">
        <f>'C_Health Regions'!$F$4</f>
        <v>Region 3</v>
      </c>
      <c r="P3" s="53" t="str">
        <f>'C_Health Regions'!$H$4</f>
        <v>Region 4</v>
      </c>
      <c r="Q3" s="53" t="str">
        <f>'C_Health Regions'!$J$4</f>
        <v>Region 5</v>
      </c>
      <c r="R3" s="53" t="str">
        <f>'C_Health Regions'!$L$4</f>
        <v>Region 6</v>
      </c>
      <c r="S3" s="53" t="str">
        <f>'C_Health Regions'!$N$4</f>
        <v>Region 7</v>
      </c>
      <c r="T3" s="53" t="str">
        <f>'C_Health Regions'!$P$4</f>
        <v>Region 8</v>
      </c>
      <c r="U3" s="53" t="str">
        <f>'C_Health Regions'!$R$4</f>
        <v>Region 9</v>
      </c>
      <c r="V3" s="53" t="str">
        <f>'C_Health Regions'!$T$4</f>
        <v>Region 10</v>
      </c>
      <c r="W3" s="53" t="str">
        <f>'C_Health Regions'!$V$4</f>
        <v>Region 11</v>
      </c>
      <c r="X3" s="53" t="str">
        <f>'C_Health Regions'!$X$4</f>
        <v>Region 12</v>
      </c>
      <c r="Y3" s="53" t="str">
        <f>'C_Health Regions'!$Z$4</f>
        <v>Region 13</v>
      </c>
      <c r="Z3" s="53" t="str">
        <f>'C_Health Regions'!$AB$4</f>
        <v>Region 14</v>
      </c>
      <c r="AA3" s="53" t="str">
        <f>'C_Health Regions'!$AD$4</f>
        <v>Region 15</v>
      </c>
      <c r="AB3" s="53" t="str">
        <f>'C_Health Regions'!$AF$4</f>
        <v>Region 16</v>
      </c>
      <c r="AC3" s="53" t="str">
        <f>'C_Health Regions'!$AH$4</f>
        <v>Region 17</v>
      </c>
      <c r="AD3" s="53" t="str">
        <f>'C_Health Regions'!$AJ$4</f>
        <v>Region 18</v>
      </c>
      <c r="AE3" s="53" t="str">
        <f>'C_Health Regions'!$AL$4</f>
        <v>Region 19</v>
      </c>
      <c r="AF3" s="53" t="str">
        <f>'C_Health Regions'!$AN$4</f>
        <v>Region 20</v>
      </c>
      <c r="AG3" s="2"/>
      <c r="AH3" s="41" t="s">
        <v>223</v>
      </c>
      <c r="AI3" s="41" t="s">
        <v>224</v>
      </c>
      <c r="AJ3" s="41" t="s">
        <v>225</v>
      </c>
      <c r="AK3" s="41" t="s">
        <v>224</v>
      </c>
      <c r="AL3" s="41" t="s">
        <v>226</v>
      </c>
      <c r="AM3" s="41" t="s">
        <v>224</v>
      </c>
      <c r="AN3" s="41" t="str">
        <f>' B_Populations'!$H$8</f>
        <v>White-Not Hispanic</v>
      </c>
      <c r="AO3" s="41" t="s">
        <v>224</v>
      </c>
      <c r="AP3" s="41" t="str">
        <f>' B_Populations'!$J$8</f>
        <v>Hispanic</v>
      </c>
      <c r="AQ3" s="41" t="s">
        <v>224</v>
      </c>
      <c r="AR3" s="41" t="str">
        <f>' B_Populations'!$L$8</f>
        <v>Black-Not Hispanic</v>
      </c>
      <c r="AS3" s="41" t="s">
        <v>224</v>
      </c>
      <c r="AT3" s="41" t="str">
        <f>' B_Populations'!$N$8</f>
        <v>Asian</v>
      </c>
      <c r="AU3" s="41" t="s">
        <v>224</v>
      </c>
      <c r="AV3" s="41" t="str">
        <f>' B_Populations'!$P$8</f>
        <v>American Indian/Alaska Native</v>
      </c>
      <c r="AW3" s="41" t="s">
        <v>224</v>
      </c>
      <c r="AX3" s="41" t="str">
        <f>' B_Populations'!$R$8</f>
        <v>Other</v>
      </c>
      <c r="AY3" s="41" t="s">
        <v>224</v>
      </c>
      <c r="AZ3" s="41" t="str">
        <f>' B_Populations'!$T$8</f>
        <v>Other</v>
      </c>
      <c r="BA3" s="41" t="s">
        <v>224</v>
      </c>
      <c r="BB3" s="2"/>
      <c r="BC3" s="41" t="str">
        <f>'C_Health Regions'!$B$4</f>
        <v>Region 1</v>
      </c>
      <c r="BD3" s="41" t="s">
        <v>224</v>
      </c>
      <c r="BE3" s="41" t="str">
        <f>'C_Health Regions'!$D$4</f>
        <v>Region 2</v>
      </c>
      <c r="BF3" s="41" t="s">
        <v>224</v>
      </c>
      <c r="BG3" s="41" t="str">
        <f>'C_Health Regions'!$F$4</f>
        <v>Region 3</v>
      </c>
      <c r="BH3" s="41" t="s">
        <v>224</v>
      </c>
      <c r="BI3" s="41" t="str">
        <f>'C_Health Regions'!$H$4</f>
        <v>Region 4</v>
      </c>
      <c r="BJ3" s="41" t="s">
        <v>224</v>
      </c>
      <c r="BK3" s="41" t="str">
        <f>'C_Health Regions'!$J$4</f>
        <v>Region 5</v>
      </c>
      <c r="BL3" s="41" t="s">
        <v>224</v>
      </c>
      <c r="BM3" s="41" t="str">
        <f>'C_Health Regions'!$L$4</f>
        <v>Region 6</v>
      </c>
      <c r="BN3" s="41" t="s">
        <v>224</v>
      </c>
      <c r="BO3" s="41" t="str">
        <f>'C_Health Regions'!$N$4</f>
        <v>Region 7</v>
      </c>
      <c r="BP3" s="41" t="s">
        <v>224</v>
      </c>
      <c r="BQ3" s="41" t="str">
        <f>'C_Health Regions'!$P$4</f>
        <v>Region 8</v>
      </c>
      <c r="BR3" s="41" t="s">
        <v>224</v>
      </c>
      <c r="BS3" s="41" t="str">
        <f>'C_Health Regions'!$R$4</f>
        <v>Region 9</v>
      </c>
      <c r="BT3" s="41" t="s">
        <v>224</v>
      </c>
      <c r="BU3" s="41" t="str">
        <f>'C_Health Regions'!$T$4</f>
        <v>Region 10</v>
      </c>
      <c r="BV3" s="41" t="s">
        <v>224</v>
      </c>
      <c r="BW3" s="41" t="str">
        <f>'C_Health Regions'!$V$4</f>
        <v>Region 11</v>
      </c>
      <c r="BX3" s="41" t="s">
        <v>224</v>
      </c>
      <c r="BY3" s="41" t="str">
        <f>'C_Health Regions'!$X$4</f>
        <v>Region 12</v>
      </c>
      <c r="BZ3" s="41" t="s">
        <v>224</v>
      </c>
      <c r="CA3" s="41" t="str">
        <f>'C_Health Regions'!$Z$4</f>
        <v>Region 13</v>
      </c>
      <c r="CB3" s="41" t="s">
        <v>224</v>
      </c>
      <c r="CC3" s="41" t="str">
        <f>'C_Health Regions'!$AB$4</f>
        <v>Region 14</v>
      </c>
      <c r="CD3" s="41" t="s">
        <v>224</v>
      </c>
      <c r="CE3" s="41" t="str">
        <f>'C_Health Regions'!$AD$4</f>
        <v>Region 15</v>
      </c>
      <c r="CF3" s="41" t="s">
        <v>224</v>
      </c>
      <c r="CG3" s="41" t="str">
        <f>'C_Health Regions'!$AF$4</f>
        <v>Region 16</v>
      </c>
      <c r="CH3" s="41" t="s">
        <v>224</v>
      </c>
      <c r="CI3" s="41" t="str">
        <f>'C_Health Regions'!$AH$4</f>
        <v>Region 17</v>
      </c>
      <c r="CJ3" s="41" t="s">
        <v>224</v>
      </c>
      <c r="CK3" s="41" t="str">
        <f>'C_Health Regions'!$AJ$4</f>
        <v>Region 18</v>
      </c>
      <c r="CL3" s="41" t="s">
        <v>224</v>
      </c>
      <c r="CM3" s="41" t="str">
        <f>'C_Health Regions'!$AL$4</f>
        <v>Region 19</v>
      </c>
      <c r="CN3" s="41" t="s">
        <v>224</v>
      </c>
      <c r="CO3" s="41" t="str">
        <f>'C_Health Regions'!$AN$4</f>
        <v>Region 20</v>
      </c>
      <c r="CP3" s="41" t="s">
        <v>224</v>
      </c>
      <c r="CQ3" s="2"/>
      <c r="CR3" s="62" t="s">
        <v>227</v>
      </c>
      <c r="CS3" s="62" t="s">
        <v>228</v>
      </c>
      <c r="CU3" s="41" t="s">
        <v>164</v>
      </c>
      <c r="CV3" s="42" t="s">
        <v>165</v>
      </c>
      <c r="CW3" s="43" t="s">
        <v>166</v>
      </c>
      <c r="CX3" s="43" t="s">
        <v>167</v>
      </c>
      <c r="CY3" s="27" t="str">
        <f>' B_Populations'!$H$8</f>
        <v>White-Not Hispanic</v>
      </c>
      <c r="CZ3" s="27" t="str">
        <f>' B_Populations'!$J$8</f>
        <v>Hispanic</v>
      </c>
      <c r="DA3" s="27" t="str">
        <f>' B_Populations'!$L$8</f>
        <v>Black-Not Hispanic</v>
      </c>
      <c r="DB3" s="27" t="str">
        <f>' B_Populations'!$N$8</f>
        <v>Asian</v>
      </c>
      <c r="DC3" s="27" t="str">
        <f>' B_Populations'!$P$8</f>
        <v>American Indian/Alaska Native</v>
      </c>
      <c r="DD3" s="27" t="str">
        <f>' B_Populations'!$R$8</f>
        <v>Other</v>
      </c>
      <c r="DE3" s="27" t="str">
        <f>' B_Populations'!$T$8</f>
        <v>Other</v>
      </c>
      <c r="DF3" s="44" t="str">
        <f>'C_Health Regions'!$B$4</f>
        <v>Region 1</v>
      </c>
      <c r="DG3" s="44" t="str">
        <f>'C_Health Regions'!$D$4</f>
        <v>Region 2</v>
      </c>
      <c r="DH3" s="44" t="str">
        <f>'C_Health Regions'!$F$4</f>
        <v>Region 3</v>
      </c>
      <c r="DI3" s="44" t="str">
        <f>'C_Health Regions'!$H$4</f>
        <v>Region 4</v>
      </c>
      <c r="DJ3" s="44" t="str">
        <f>'C_Health Regions'!$J$4</f>
        <v>Region 5</v>
      </c>
      <c r="DK3" s="44" t="str">
        <f>'C_Health Regions'!$L$4</f>
        <v>Region 6</v>
      </c>
      <c r="DL3" s="44" t="str">
        <f>'C_Health Regions'!$N$4</f>
        <v>Region 7</v>
      </c>
      <c r="DM3" s="44" t="str">
        <f>'C_Health Regions'!$P$4</f>
        <v>Region 8</v>
      </c>
      <c r="DN3" s="44" t="str">
        <f>'C_Health Regions'!$R$4</f>
        <v>Region 9</v>
      </c>
      <c r="DO3" s="44" t="str">
        <f>'C_Health Regions'!$T$4</f>
        <v>Region 10</v>
      </c>
      <c r="DP3" s="44" t="str">
        <f>'C_Health Regions'!$V$4</f>
        <v>Region 11</v>
      </c>
      <c r="DQ3" s="44" t="str">
        <f>'C_Health Regions'!$X$4</f>
        <v>Region 12</v>
      </c>
      <c r="DR3" s="44" t="str">
        <f>'C_Health Regions'!$Z$4</f>
        <v>Region 13</v>
      </c>
      <c r="DS3" s="44" t="str">
        <f>'C_Health Regions'!$AB$4</f>
        <v>Region 14</v>
      </c>
      <c r="DT3" s="44" t="str">
        <f>'C_Health Regions'!$AD$4</f>
        <v>Region 15</v>
      </c>
      <c r="DU3" s="44" t="str">
        <f>'C_Health Regions'!$AF$4</f>
        <v>Region 16</v>
      </c>
      <c r="DV3" s="44" t="str">
        <f>'C_Health Regions'!$AH$4</f>
        <v>Region 17</v>
      </c>
      <c r="DW3" s="44" t="str">
        <f>'C_Health Regions'!$AJ$4</f>
        <v>Region 18</v>
      </c>
      <c r="DX3" s="44" t="str">
        <f>'C_Health Regions'!$AL$4</f>
        <v>Region 19</v>
      </c>
      <c r="DY3" s="44" t="str">
        <f>'C_Health Regions'!$AN$4</f>
        <v>Region 20</v>
      </c>
    </row>
    <row r="4" spans="2:129">
      <c r="B4" s="7" t="str">
        <f>' B_Populations'!$A$9</f>
        <v>&lt;1</v>
      </c>
      <c r="C4" s="46"/>
      <c r="D4" s="37"/>
      <c r="E4" s="38"/>
      <c r="F4" s="28"/>
      <c r="G4" s="28"/>
      <c r="H4" s="28"/>
      <c r="I4" s="28"/>
      <c r="J4" s="47"/>
      <c r="K4" s="47"/>
      <c r="L4" s="29"/>
      <c r="M4" s="54"/>
      <c r="N4" s="54"/>
      <c r="O4" s="54"/>
      <c r="P4" s="54"/>
      <c r="Q4" s="54"/>
      <c r="R4" s="54"/>
      <c r="S4" s="54"/>
      <c r="T4" s="54"/>
      <c r="U4" s="54"/>
      <c r="V4" s="54"/>
      <c r="W4" s="54"/>
      <c r="X4" s="54"/>
      <c r="Y4" s="54"/>
      <c r="Z4" s="55"/>
      <c r="AA4" s="55"/>
      <c r="AB4" s="55"/>
      <c r="AC4" s="55"/>
      <c r="AD4" s="55"/>
      <c r="AE4" s="55"/>
      <c r="AF4" s="55"/>
      <c r="AG4" s="9"/>
      <c r="AH4" s="66">
        <f>' B_Populations'!B9</f>
        <v>0</v>
      </c>
      <c r="AI4" s="66">
        <f>IF(AH4=0,0,($C$4/$AH$4)*100000)</f>
        <v>0</v>
      </c>
      <c r="AJ4" s="66">
        <f>' B_Populations'!D9</f>
        <v>0</v>
      </c>
      <c r="AK4" s="66">
        <f>IF(AJ4=0,0,($D$4/$AJ$4)*100000)</f>
        <v>0</v>
      </c>
      <c r="AL4" s="66">
        <f>' B_Populations'!F9</f>
        <v>0</v>
      </c>
      <c r="AM4" s="66">
        <f>IF(AL4=0,0,($E$4/$AL$4)*100000)</f>
        <v>0</v>
      </c>
      <c r="AN4" s="66">
        <f>' B_Populations'!H9</f>
        <v>0</v>
      </c>
      <c r="AO4" s="66">
        <f>IF(AN4=0,0,($F$4/$AN$4)*100000)</f>
        <v>0</v>
      </c>
      <c r="AP4" s="66">
        <f>' B_Populations'!J9</f>
        <v>0</v>
      </c>
      <c r="AQ4" s="66">
        <f>IF(AP4=0,0,($G$4/$AP$4)*100000)</f>
        <v>0</v>
      </c>
      <c r="AR4" s="66">
        <f>' B_Populations'!L9</f>
        <v>0</v>
      </c>
      <c r="AS4" s="66">
        <f>IF(AR4=0,0,($H$4/$AR$4)*100000)</f>
        <v>0</v>
      </c>
      <c r="AT4" s="66">
        <f>' B_Populations'!N9</f>
        <v>0</v>
      </c>
      <c r="AU4" s="66">
        <f>IF(AT4=0,0,($I$4/$AT$4)*100000)</f>
        <v>0</v>
      </c>
      <c r="AV4" s="66">
        <f>' B_Populations'!P9</f>
        <v>0</v>
      </c>
      <c r="AW4" s="66">
        <f>IF(AV4=0,0,($J$4/$AV$4)*100000)</f>
        <v>0</v>
      </c>
      <c r="AX4" s="66">
        <f>' B_Populations'!R9</f>
        <v>0</v>
      </c>
      <c r="AY4" s="66">
        <f>IF(AX4=0,0,($K$4/$AX$4)*100000)</f>
        <v>0</v>
      </c>
      <c r="AZ4" s="66">
        <f>' B_Populations'!T9</f>
        <v>0</v>
      </c>
      <c r="BA4" s="66">
        <f>IF(AZ4=0,0,($L$4/$AZ$4)*100000)</f>
        <v>0</v>
      </c>
      <c r="BB4" s="4"/>
      <c r="BC4" s="66">
        <f>'C_Health Regions'!B5</f>
        <v>0</v>
      </c>
      <c r="BD4" s="66">
        <f>IF(BC4=0,0,($M$4/$BC$4)*100000)</f>
        <v>0</v>
      </c>
      <c r="BE4" s="66">
        <f>'C_Health Regions'!D5</f>
        <v>0</v>
      </c>
      <c r="BF4" s="66">
        <f>IF(BE4=0,0,($N$4/$BE$4)*100000)</f>
        <v>0</v>
      </c>
      <c r="BG4" s="66">
        <f>'C_Health Regions'!F5</f>
        <v>0</v>
      </c>
      <c r="BH4" s="66">
        <f>IF(BG4=0,0,($O$4/$BG$4)*100000)</f>
        <v>0</v>
      </c>
      <c r="BI4" s="66">
        <f>'C_Health Regions'!H5</f>
        <v>0</v>
      </c>
      <c r="BJ4" s="66">
        <f>IF(BI4=0,0,($P$4/$BI$4)*100000)</f>
        <v>0</v>
      </c>
      <c r="BK4" s="66">
        <f>'C_Health Regions'!J5</f>
        <v>0</v>
      </c>
      <c r="BL4" s="66">
        <f>IF(BK4=0,0,($Q$4/$BK$4)*100000)</f>
        <v>0</v>
      </c>
      <c r="BM4" s="66">
        <f>'C_Health Regions'!L5</f>
        <v>0</v>
      </c>
      <c r="BN4" s="66">
        <f>IF(BM4=0,0,($R$4/$BM$4)*100000)</f>
        <v>0</v>
      </c>
      <c r="BO4" s="66">
        <f>'C_Health Regions'!N5</f>
        <v>0</v>
      </c>
      <c r="BP4" s="66">
        <f>IF(BO4=0,0,($S$4/$BO$4)*100000)</f>
        <v>0</v>
      </c>
      <c r="BQ4" s="66">
        <f>'C_Health Regions'!P5</f>
        <v>0</v>
      </c>
      <c r="BR4" s="66">
        <f>IF(BQ4=0,0,($T$4/$BQ$4)*100000)</f>
        <v>0</v>
      </c>
      <c r="BS4" s="66">
        <f>'C_Health Regions'!R5</f>
        <v>0</v>
      </c>
      <c r="BT4" s="66">
        <f>IF(BS4=0,0,($U$4/$BS$4)*100000)</f>
        <v>0</v>
      </c>
      <c r="BU4" s="66">
        <f>'C_Health Regions'!T5</f>
        <v>0</v>
      </c>
      <c r="BV4" s="66">
        <f>IF(BU4=0,0,($V$4/$BU$4)*100000)</f>
        <v>0</v>
      </c>
      <c r="BW4" s="66">
        <f>'C_Health Regions'!V5</f>
        <v>0</v>
      </c>
      <c r="BX4" s="66">
        <f>IF(BW4=0,0,($W$4/$BW$4)*100000)</f>
        <v>0</v>
      </c>
      <c r="BY4" s="66">
        <f>'C_Health Regions'!X5</f>
        <v>0</v>
      </c>
      <c r="BZ4" s="66">
        <f>IF(BY4=0,0,($X$4/$BY$4)*100000)</f>
        <v>0</v>
      </c>
      <c r="CA4" s="66">
        <f>'C_Health Regions'!Z5</f>
        <v>0</v>
      </c>
      <c r="CB4" s="66">
        <f>IF(CA4=0,0,($Y$4/$CA$4)*100000)</f>
        <v>0</v>
      </c>
      <c r="CC4" s="66">
        <f>'C_Health Regions'!AB5</f>
        <v>0</v>
      </c>
      <c r="CD4" s="66">
        <f>IF(CC4=0,0,($Z$4/$CC$4)*100000)</f>
        <v>0</v>
      </c>
      <c r="CE4" s="66">
        <f>'C_Health Regions'!AD5</f>
        <v>0</v>
      </c>
      <c r="CF4" s="66">
        <f>IF(CE4=0,0,($AA$4/$CE$4)*100000)</f>
        <v>0</v>
      </c>
      <c r="CG4" s="66">
        <f>'C_Health Regions'!AF5</f>
        <v>0</v>
      </c>
      <c r="CH4" s="66">
        <f>IF(CG4=0,0,($AB$4/$CG$4)*100000)</f>
        <v>0</v>
      </c>
      <c r="CI4" s="66">
        <f>'C_Health Regions'!AH5</f>
        <v>0</v>
      </c>
      <c r="CJ4" s="66">
        <f>IF(CI4=0,0,($AC$4/$CI$4)*100000)</f>
        <v>0</v>
      </c>
      <c r="CK4" s="66">
        <f>'C_Health Regions'!AJ54</f>
        <v>0</v>
      </c>
      <c r="CL4" s="66">
        <f>IF(CK4=0,0,($AD$4/$CK$4)*100000)</f>
        <v>0</v>
      </c>
      <c r="CM4" s="66">
        <f>'C_Health Regions'!AL54</f>
        <v>0</v>
      </c>
      <c r="CN4" s="66">
        <f>IF(CM4=0,0,($AE$4/$CM$4)*100000)</f>
        <v>0</v>
      </c>
      <c r="CO4" s="66">
        <f>'C_Health Regions'!AN5</f>
        <v>0</v>
      </c>
      <c r="CP4" s="66">
        <f>IF(CO4=0,0,($AF$4/$CO$4)*100000)</f>
        <v>0</v>
      </c>
      <c r="CQ4" s="9"/>
      <c r="CR4" s="64">
        <v>3795</v>
      </c>
      <c r="CS4" s="65">
        <v>1.3818E-2</v>
      </c>
      <c r="CT4" s="9"/>
      <c r="CU4" s="7" t="str">
        <f>' B_Populations'!$A$9</f>
        <v>&lt;1</v>
      </c>
      <c r="CV4" s="72">
        <f t="shared" ref="CV4:CV16" si="0">AI4*CS4</f>
        <v>0</v>
      </c>
      <c r="CW4" s="73">
        <f t="shared" ref="CW4:CW16" si="1">AK4*CS4</f>
        <v>0</v>
      </c>
      <c r="CX4" s="73">
        <f t="shared" ref="CX4:CX16" si="2">AM4*CS4</f>
        <v>0</v>
      </c>
      <c r="CY4" s="40">
        <f t="shared" ref="CY4:CY16" si="3">AO4*CS4</f>
        <v>0</v>
      </c>
      <c r="CZ4" s="40">
        <f t="shared" ref="CZ4:CZ16" si="4">AQ4*CS4</f>
        <v>0</v>
      </c>
      <c r="DA4" s="40">
        <f t="shared" ref="DA4:DA16" si="5">AS4*CS4</f>
        <v>0</v>
      </c>
      <c r="DB4" s="40">
        <f t="shared" ref="DB4:DB16" si="6">AU4*CS4</f>
        <v>0</v>
      </c>
      <c r="DC4" s="40">
        <f t="shared" ref="DC4:DC16" si="7">AW4*CS4</f>
        <v>0</v>
      </c>
      <c r="DD4" s="40">
        <f t="shared" ref="DD4:DD16" si="8">AY4*CS4</f>
        <v>0</v>
      </c>
      <c r="DE4" s="40">
        <f t="shared" ref="DE4:DE16" si="9">BA4*CS4</f>
        <v>0</v>
      </c>
      <c r="DF4" s="40">
        <f>BD4*CS4</f>
        <v>0</v>
      </c>
      <c r="DG4" s="40">
        <f>BF4*CS4</f>
        <v>0</v>
      </c>
      <c r="DH4" s="40">
        <f>BH4*CS4</f>
        <v>0</v>
      </c>
      <c r="DI4" s="40">
        <f>BJ4*CS4</f>
        <v>0</v>
      </c>
      <c r="DJ4" s="40">
        <f>BL4*CS4</f>
        <v>0</v>
      </c>
      <c r="DK4" s="40">
        <f>BN4*CS4</f>
        <v>0</v>
      </c>
      <c r="DL4" s="40">
        <f>BO4*CS4</f>
        <v>0</v>
      </c>
      <c r="DM4" s="40">
        <f>BR4*CS4</f>
        <v>0</v>
      </c>
      <c r="DN4" s="40">
        <f>BT4*CS4</f>
        <v>0</v>
      </c>
      <c r="DO4" s="40">
        <f>BV4*CS4</f>
        <v>0</v>
      </c>
      <c r="DP4" s="40">
        <f>BX4*CS4</f>
        <v>0</v>
      </c>
      <c r="DQ4" s="40">
        <f>BZ4*CS4</f>
        <v>0</v>
      </c>
      <c r="DR4" s="40">
        <f>CB4*CS4</f>
        <v>0</v>
      </c>
      <c r="DS4" s="40">
        <f>CD4*CS4</f>
        <v>0</v>
      </c>
      <c r="DT4" s="40">
        <f>CE4*CS4</f>
        <v>0</v>
      </c>
      <c r="DU4" s="40">
        <f>CF4*CS4</f>
        <v>0</v>
      </c>
      <c r="DV4" s="40">
        <f>CG4*CS4</f>
        <v>0</v>
      </c>
      <c r="DW4" s="40">
        <f>CH4*CS4</f>
        <v>0</v>
      </c>
      <c r="DX4" s="40">
        <f>CI4*CS4</f>
        <v>0</v>
      </c>
      <c r="DY4" s="40">
        <f>CJ4*CS4</f>
        <v>0</v>
      </c>
    </row>
    <row r="5" spans="2:129">
      <c r="B5" s="8" t="str">
        <f>' B_Populations'!$A$10</f>
        <v>1-4</v>
      </c>
      <c r="C5" s="169"/>
      <c r="D5" s="170"/>
      <c r="E5" s="39"/>
      <c r="F5" s="30"/>
      <c r="G5" s="30"/>
      <c r="H5" s="30"/>
      <c r="I5" s="30"/>
      <c r="J5" s="48"/>
      <c r="K5" s="48"/>
      <c r="L5" s="31"/>
      <c r="M5" s="56"/>
      <c r="N5" s="56"/>
      <c r="O5" s="56"/>
      <c r="P5" s="56"/>
      <c r="Q5" s="56"/>
      <c r="R5" s="56"/>
      <c r="S5" s="56"/>
      <c r="T5" s="56"/>
      <c r="U5" s="56"/>
      <c r="V5" s="56"/>
      <c r="W5" s="56"/>
      <c r="X5" s="56"/>
      <c r="Y5" s="56"/>
      <c r="Z5" s="57"/>
      <c r="AA5" s="57"/>
      <c r="AB5" s="57"/>
      <c r="AC5" s="57"/>
      <c r="AD5" s="57"/>
      <c r="AE5" s="57"/>
      <c r="AF5" s="57"/>
      <c r="AG5" s="9"/>
      <c r="AH5" s="66">
        <f>' B_Populations'!B10</f>
        <v>0</v>
      </c>
      <c r="AI5" s="66">
        <f>IF(AH5=0,0,($C$5/$AH$5)*100000)</f>
        <v>0</v>
      </c>
      <c r="AJ5" s="66">
        <f>' B_Populations'!D10</f>
        <v>0</v>
      </c>
      <c r="AK5" s="66">
        <f>IF(AJ5=0,0,($D$5/$AJ$5)*100000)</f>
        <v>0</v>
      </c>
      <c r="AL5" s="66">
        <f>' B_Populations'!F10</f>
        <v>0</v>
      </c>
      <c r="AM5" s="66">
        <f>IF(AL5=0,0,($E$5/$AL$5)*100000)</f>
        <v>0</v>
      </c>
      <c r="AN5" s="66">
        <f>' B_Populations'!H10</f>
        <v>0</v>
      </c>
      <c r="AO5" s="66">
        <f>IF(AN5=0,0,($F$5/$AN$5)*100000)</f>
        <v>0</v>
      </c>
      <c r="AP5" s="66">
        <f>' B_Populations'!J10</f>
        <v>0</v>
      </c>
      <c r="AQ5" s="66">
        <f>IF(AP5=0,0,($G$5/$AP$5)*100000)</f>
        <v>0</v>
      </c>
      <c r="AR5" s="66">
        <f>' B_Populations'!L10</f>
        <v>0</v>
      </c>
      <c r="AS5" s="66">
        <f>IF(AR5=0,0,($G$5/$AR$5)*100000)</f>
        <v>0</v>
      </c>
      <c r="AT5" s="66">
        <f>' B_Populations'!N10</f>
        <v>0</v>
      </c>
      <c r="AU5" s="66">
        <f>IF(AT5=0,0,($I$5/$AT$5)*100000)</f>
        <v>0</v>
      </c>
      <c r="AV5" s="66">
        <f>' B_Populations'!P10</f>
        <v>0</v>
      </c>
      <c r="AW5" s="66">
        <f>IF(AV5=0,0,($J$5/$AV$5)*100000)</f>
        <v>0</v>
      </c>
      <c r="AX5" s="66">
        <f>' B_Populations'!R10</f>
        <v>0</v>
      </c>
      <c r="AY5" s="66">
        <f>IF(AX5=0,0,($K$5/$AX$5)*100000)</f>
        <v>0</v>
      </c>
      <c r="AZ5" s="66">
        <f>' B_Populations'!T10</f>
        <v>0</v>
      </c>
      <c r="BA5" s="66">
        <f>IF(AZ5=0,0,($L$5/$AZ$5)*100000)</f>
        <v>0</v>
      </c>
      <c r="BB5" s="4"/>
      <c r="BC5" s="66">
        <f>'C_Health Regions'!B6</f>
        <v>0</v>
      </c>
      <c r="BD5" s="66">
        <f>IF(BC5=0,0,($M$5/$BC$5)*100000)</f>
        <v>0</v>
      </c>
      <c r="BE5" s="66">
        <f>'C_Health Regions'!D6</f>
        <v>0</v>
      </c>
      <c r="BF5" s="66">
        <f>IF(BE5=0,0,($N$5/$BE$5)*100000)</f>
        <v>0</v>
      </c>
      <c r="BG5" s="66">
        <f>'C_Health Regions'!F6</f>
        <v>0</v>
      </c>
      <c r="BH5" s="66">
        <f>IF(BG5=0,0,($O$5/$BG$5)*100000)</f>
        <v>0</v>
      </c>
      <c r="BI5" s="66">
        <f>'C_Health Regions'!H6</f>
        <v>0</v>
      </c>
      <c r="BJ5" s="66">
        <f>IF(BI5=0,0,($P$5/$BI$5)*100000)</f>
        <v>0</v>
      </c>
      <c r="BK5" s="66">
        <f>'C_Health Regions'!J6</f>
        <v>0</v>
      </c>
      <c r="BL5" s="66">
        <f>IF(BK5=0,0,($Q$5/$BK$5)*100000)</f>
        <v>0</v>
      </c>
      <c r="BM5" s="66">
        <f>'C_Health Regions'!L6</f>
        <v>0</v>
      </c>
      <c r="BN5" s="66">
        <f>IF(BM5=0,0,($R$5/$BM$5)*100000)</f>
        <v>0</v>
      </c>
      <c r="BO5" s="66">
        <f>'C_Health Regions'!N6</f>
        <v>0</v>
      </c>
      <c r="BP5" s="66">
        <f>IF(BO5=0,0,($S$5/$BO$5)*100000)</f>
        <v>0</v>
      </c>
      <c r="BQ5" s="66">
        <f>'C_Health Regions'!P6</f>
        <v>0</v>
      </c>
      <c r="BR5" s="66">
        <f>IF(BQ5=0,0,($T$5/$BQ$5)*100000)</f>
        <v>0</v>
      </c>
      <c r="BS5" s="66">
        <f>'C_Health Regions'!R6</f>
        <v>0</v>
      </c>
      <c r="BT5" s="66">
        <f>IF(BS5=0,0,($U$5/$BS$5)*100000)</f>
        <v>0</v>
      </c>
      <c r="BU5" s="66">
        <f>'C_Health Regions'!T6</f>
        <v>0</v>
      </c>
      <c r="BV5" s="66">
        <f>IF(BU5=0,0,($V$5/$BU$5)*100000)</f>
        <v>0</v>
      </c>
      <c r="BW5" s="66">
        <f>'C_Health Regions'!V6</f>
        <v>0</v>
      </c>
      <c r="BX5" s="66">
        <f>IF(BW5=0,0,($W$5/$BW$5)*100000)</f>
        <v>0</v>
      </c>
      <c r="BY5" s="66">
        <f>'C_Health Regions'!X6</f>
        <v>0</v>
      </c>
      <c r="BZ5" s="66">
        <f>IF(BY5=0,0,($X$5/$BY$5)*100000)</f>
        <v>0</v>
      </c>
      <c r="CA5" s="66">
        <f>'C_Health Regions'!Z6</f>
        <v>0</v>
      </c>
      <c r="CB5" s="66">
        <f>IF(CA5=0,0,($Y$5/$CA$5)*100000)</f>
        <v>0</v>
      </c>
      <c r="CC5" s="66">
        <f>'C_Health Regions'!AB6</f>
        <v>0</v>
      </c>
      <c r="CD5" s="66">
        <f>IF(CC5=0,0,($Z$5/$CC$5)*100000)</f>
        <v>0</v>
      </c>
      <c r="CE5" s="66">
        <f>'C_Health Regions'!AD6</f>
        <v>0</v>
      </c>
      <c r="CF5" s="66">
        <f>IF(CE5=0,0,($AA$5/$CE$5)*100000)</f>
        <v>0</v>
      </c>
      <c r="CG5" s="66">
        <f>'C_Health Regions'!AF6</f>
        <v>0</v>
      </c>
      <c r="CH5" s="66">
        <f>IF(CG5=0,0,($AB$4/$CG$5)*100000)</f>
        <v>0</v>
      </c>
      <c r="CI5" s="66">
        <f>'C_Health Regions'!AH6</f>
        <v>0</v>
      </c>
      <c r="CJ5" s="66">
        <f>IF(CI5=0,0,($AC$4/$CI$5)*100000)</f>
        <v>0</v>
      </c>
      <c r="CK5" s="66">
        <f>'C_Health Regions'!AJ55</f>
        <v>0</v>
      </c>
      <c r="CL5" s="66">
        <f>IF(CK5=0,0,($AD$4/$CK$5)*100000)</f>
        <v>0</v>
      </c>
      <c r="CM5" s="66">
        <f>'C_Health Regions'!AL55</f>
        <v>0</v>
      </c>
      <c r="CN5" s="66">
        <f>IF(CM5=0,0,($AE$4/$CM$5)*100000)</f>
        <v>0</v>
      </c>
      <c r="CO5" s="66">
        <f>'C_Health Regions'!AN6</f>
        <v>0</v>
      </c>
      <c r="CP5" s="66">
        <f>IF(CO5=0,0,($AF$4/$CO$5)*100000)</f>
        <v>0</v>
      </c>
      <c r="CQ5" s="9"/>
      <c r="CR5" s="64">
        <v>15192</v>
      </c>
      <c r="CS5" s="65">
        <v>5.5316999999999998E-2</v>
      </c>
      <c r="CT5" s="9"/>
      <c r="CU5" s="8" t="str">
        <f>' B_Populations'!$A$10</f>
        <v>1-4</v>
      </c>
      <c r="CV5" s="72">
        <f t="shared" si="0"/>
        <v>0</v>
      </c>
      <c r="CW5" s="73">
        <f t="shared" si="1"/>
        <v>0</v>
      </c>
      <c r="CX5" s="73">
        <f t="shared" si="2"/>
        <v>0</v>
      </c>
      <c r="CY5" s="40">
        <f t="shared" si="3"/>
        <v>0</v>
      </c>
      <c r="CZ5" s="40">
        <f t="shared" si="4"/>
        <v>0</v>
      </c>
      <c r="DA5" s="40">
        <f t="shared" si="5"/>
        <v>0</v>
      </c>
      <c r="DB5" s="40">
        <f t="shared" si="6"/>
        <v>0</v>
      </c>
      <c r="DC5" s="40">
        <f t="shared" si="7"/>
        <v>0</v>
      </c>
      <c r="DD5" s="40">
        <f t="shared" si="8"/>
        <v>0</v>
      </c>
      <c r="DE5" s="40">
        <f t="shared" si="9"/>
        <v>0</v>
      </c>
      <c r="DF5" s="40">
        <f t="shared" ref="DF5:DF16" si="10">BD5*CS5</f>
        <v>0</v>
      </c>
      <c r="DG5" s="40">
        <f t="shared" ref="DG5:DG16" si="11">BF5*CS5</f>
        <v>0</v>
      </c>
      <c r="DH5" s="40">
        <f t="shared" ref="DH5:DH16" si="12">BH5*CS5</f>
        <v>0</v>
      </c>
      <c r="DI5" s="40">
        <f t="shared" ref="DI5:DI16" si="13">BJ5*CS5</f>
        <v>0</v>
      </c>
      <c r="DJ5" s="40">
        <f t="shared" ref="DJ5:DJ16" si="14">BL5*CS5</f>
        <v>0</v>
      </c>
      <c r="DK5" s="40">
        <f t="shared" ref="DK5:DK16" si="15">BN5*CS5</f>
        <v>0</v>
      </c>
      <c r="DL5" s="40">
        <f t="shared" ref="DL5:DL16" si="16">BO5*CS5</f>
        <v>0</v>
      </c>
      <c r="DM5" s="40">
        <f t="shared" ref="DM5:DM16" si="17">BR5*CS5</f>
        <v>0</v>
      </c>
      <c r="DN5" s="40">
        <f t="shared" ref="DN5:DN16" si="18">BT5*CS5</f>
        <v>0</v>
      </c>
      <c r="DO5" s="40">
        <f t="shared" ref="DO5:DO16" si="19">BV5*CS5</f>
        <v>0</v>
      </c>
      <c r="DP5" s="40">
        <f t="shared" ref="DP5:DP16" si="20">BX5*CS5</f>
        <v>0</v>
      </c>
      <c r="DQ5" s="40">
        <f t="shared" ref="DQ5:DQ16" si="21">BZ5*CS5</f>
        <v>0</v>
      </c>
      <c r="DR5" s="40">
        <f t="shared" ref="DR5:DR16" si="22">CB5*CS5</f>
        <v>0</v>
      </c>
      <c r="DS5" s="40">
        <f t="shared" ref="DS5:DS16" si="23">CD5*CS5</f>
        <v>0</v>
      </c>
      <c r="DT5" s="40">
        <f t="shared" ref="DT5:DT16" si="24">CE5*CS5</f>
        <v>0</v>
      </c>
      <c r="DU5" s="40">
        <f t="shared" ref="DU5:DU16" si="25">CF5*CS5</f>
        <v>0</v>
      </c>
      <c r="DV5" s="40">
        <f t="shared" ref="DV5:DV16" si="26">CG5*CS5</f>
        <v>0</v>
      </c>
      <c r="DW5" s="40">
        <f t="shared" ref="DW5:DW16" si="27">CH5*CS5</f>
        <v>0</v>
      </c>
      <c r="DX5" s="40">
        <f t="shared" ref="DX5:DX16" si="28">CI5*CS5</f>
        <v>0</v>
      </c>
      <c r="DY5" s="40">
        <f t="shared" ref="DY5:DY16" si="29">CJ5*CS5</f>
        <v>0</v>
      </c>
    </row>
    <row r="6" spans="2:129">
      <c r="B6" s="7" t="str">
        <f>' B_Populations'!$A$11</f>
        <v>5-9</v>
      </c>
      <c r="C6" s="169"/>
      <c r="D6" s="170"/>
      <c r="E6" s="39"/>
      <c r="F6" s="30"/>
      <c r="G6" s="30"/>
      <c r="H6" s="30"/>
      <c r="I6" s="30"/>
      <c r="J6" s="48"/>
      <c r="K6" s="48"/>
      <c r="L6" s="31"/>
      <c r="M6" s="56"/>
      <c r="N6" s="56"/>
      <c r="O6" s="56"/>
      <c r="P6" s="56"/>
      <c r="Q6" s="56"/>
      <c r="R6" s="56"/>
      <c r="S6" s="56"/>
      <c r="T6" s="56"/>
      <c r="U6" s="56"/>
      <c r="V6" s="56"/>
      <c r="W6" s="56"/>
      <c r="X6" s="56"/>
      <c r="Y6" s="56"/>
      <c r="Z6" s="57"/>
      <c r="AA6" s="57"/>
      <c r="AB6" s="57"/>
      <c r="AC6" s="57"/>
      <c r="AD6" s="57"/>
      <c r="AE6" s="57"/>
      <c r="AF6" s="57"/>
      <c r="AG6" s="9"/>
      <c r="AH6" s="66">
        <f>' B_Populations'!B11</f>
        <v>0</v>
      </c>
      <c r="AI6" s="66">
        <f>IF(AH6=0,0,($C$6/$AH$6)*100000)</f>
        <v>0</v>
      </c>
      <c r="AJ6" s="66">
        <f>' B_Populations'!D11</f>
        <v>0</v>
      </c>
      <c r="AK6" s="66">
        <f>IF(AJ6=0,0,($D$6/$AJ$6)*100000)</f>
        <v>0</v>
      </c>
      <c r="AL6" s="66">
        <f>' B_Populations'!F11</f>
        <v>0</v>
      </c>
      <c r="AM6" s="66">
        <f>IF(AL6=0,0,($E$6/$AL$6)*100000)</f>
        <v>0</v>
      </c>
      <c r="AN6" s="66">
        <f>' B_Populations'!H11</f>
        <v>0</v>
      </c>
      <c r="AO6" s="66">
        <f>IF(AN6=0,0,($F$6/$AN$6)*100000)</f>
        <v>0</v>
      </c>
      <c r="AP6" s="66">
        <f>' B_Populations'!J11</f>
        <v>0</v>
      </c>
      <c r="AQ6" s="66">
        <f>IF(AP6=0,0,($G$6/$AP$6)*100000)</f>
        <v>0</v>
      </c>
      <c r="AR6" s="66">
        <f>' B_Populations'!L11</f>
        <v>0</v>
      </c>
      <c r="AS6" s="66">
        <f>IF(AR6=0,0,($G$6/$AR$6)*100000)</f>
        <v>0</v>
      </c>
      <c r="AT6" s="66">
        <f>' B_Populations'!N11</f>
        <v>0</v>
      </c>
      <c r="AU6" s="66">
        <f>IF(AT6=0,0,($I$6/$AT$6)*100000)</f>
        <v>0</v>
      </c>
      <c r="AV6" s="66">
        <f>' B_Populations'!P11</f>
        <v>0</v>
      </c>
      <c r="AW6" s="66">
        <f>IF(AV6=0,0,($J$6/$AV$6)*100000)</f>
        <v>0</v>
      </c>
      <c r="AX6" s="66">
        <f>' B_Populations'!R11</f>
        <v>0</v>
      </c>
      <c r="AY6" s="66">
        <f>IF(AX6=0,0,($K$6/$AX$6)*100000)</f>
        <v>0</v>
      </c>
      <c r="AZ6" s="66">
        <f>' B_Populations'!T11</f>
        <v>0</v>
      </c>
      <c r="BA6" s="66">
        <f>IF(AZ6=0,0,($L$6/$AZ$6)*100000)</f>
        <v>0</v>
      </c>
      <c r="BB6" s="4"/>
      <c r="BC6" s="66">
        <f>'C_Health Regions'!B7</f>
        <v>0</v>
      </c>
      <c r="BD6" s="66">
        <f>IF(BC6=0,0,($M$6/$BC$6)*100000)</f>
        <v>0</v>
      </c>
      <c r="BE6" s="66">
        <f>'C_Health Regions'!D7</f>
        <v>0</v>
      </c>
      <c r="BF6" s="66">
        <f>IF(BE6=0,0,($N$6/$BE$6)*100000)</f>
        <v>0</v>
      </c>
      <c r="BG6" s="66">
        <f>'C_Health Regions'!F7</f>
        <v>0</v>
      </c>
      <c r="BH6" s="66">
        <f>IF(BG6=0,0,($O$6/$BG$6)*100000)</f>
        <v>0</v>
      </c>
      <c r="BI6" s="66">
        <f>'C_Health Regions'!H7</f>
        <v>0</v>
      </c>
      <c r="BJ6" s="66">
        <f>IF(BI6=0,0,($P$6/$BI$6)*100000)</f>
        <v>0</v>
      </c>
      <c r="BK6" s="66">
        <f>'C_Health Regions'!J7</f>
        <v>0</v>
      </c>
      <c r="BL6" s="66">
        <f>IF(BK6=0,0,($Q$6/$BK$6)*100000)</f>
        <v>0</v>
      </c>
      <c r="BM6" s="66">
        <f>'C_Health Regions'!L7</f>
        <v>0</v>
      </c>
      <c r="BN6" s="66">
        <f>IF(BM6=0,0,($R$6/$BM$6)*100000)</f>
        <v>0</v>
      </c>
      <c r="BO6" s="66">
        <f>'C_Health Regions'!N7</f>
        <v>0</v>
      </c>
      <c r="BP6" s="66">
        <f>IF(BO6=0,0,($S$6/$BO$6)*100000)</f>
        <v>0</v>
      </c>
      <c r="BQ6" s="66">
        <f>'C_Health Regions'!P7</f>
        <v>0</v>
      </c>
      <c r="BR6" s="66">
        <f>IF(BQ6=0,0,($T$6/$BQ$6)*100000)</f>
        <v>0</v>
      </c>
      <c r="BS6" s="66">
        <f>'C_Health Regions'!R7</f>
        <v>0</v>
      </c>
      <c r="BT6" s="66">
        <f>IF(BS6=0,0,($U$6/$BS$6)*100000)</f>
        <v>0</v>
      </c>
      <c r="BU6" s="66">
        <f>'C_Health Regions'!T7</f>
        <v>0</v>
      </c>
      <c r="BV6" s="66">
        <f>IF(BU6=0,0,($V$6/$BU$6)*100000)</f>
        <v>0</v>
      </c>
      <c r="BW6" s="66">
        <f>'C_Health Regions'!V7</f>
        <v>0</v>
      </c>
      <c r="BX6" s="66">
        <f>IF(BW6=0,0,($W$6/$BW$6)*100000)</f>
        <v>0</v>
      </c>
      <c r="BY6" s="66">
        <f>'C_Health Regions'!X7</f>
        <v>0</v>
      </c>
      <c r="BZ6" s="66">
        <f>IF(BY6=0,0,($X$6/$BY$6)*100000)</f>
        <v>0</v>
      </c>
      <c r="CA6" s="66">
        <f>'C_Health Regions'!Z7</f>
        <v>0</v>
      </c>
      <c r="CB6" s="66">
        <f>IF(CA6=0,0,($Y$6/$CA$6)*100000)</f>
        <v>0</v>
      </c>
      <c r="CC6" s="66">
        <f>'C_Health Regions'!AB7</f>
        <v>0</v>
      </c>
      <c r="CD6" s="66">
        <f>IF(CC6=0,0,($Z$6/$CC$6)*100000)</f>
        <v>0</v>
      </c>
      <c r="CE6" s="66">
        <f>'C_Health Regions'!AD7</f>
        <v>0</v>
      </c>
      <c r="CF6" s="66">
        <f>IF(CE6=0,0,($AA$6/$CE$6)*100000)</f>
        <v>0</v>
      </c>
      <c r="CG6" s="66">
        <f>'C_Health Regions'!AF7</f>
        <v>0</v>
      </c>
      <c r="CH6" s="66">
        <f>IF(CG6=0,0,($AB$4/$CG$6)*100000)</f>
        <v>0</v>
      </c>
      <c r="CI6" s="66">
        <f>'C_Health Regions'!AH7</f>
        <v>0</v>
      </c>
      <c r="CJ6" s="66">
        <f>IF(CI6=0,0,($AC$4/$CI$6)*100000)</f>
        <v>0</v>
      </c>
      <c r="CK6" s="66">
        <f>'C_Health Regions'!AJ56</f>
        <v>0</v>
      </c>
      <c r="CL6" s="66">
        <f>IF(CK6=0,0,($AD$4/$CK$6)*100000)</f>
        <v>0</v>
      </c>
      <c r="CM6" s="66">
        <f>'C_Health Regions'!AL56</f>
        <v>0</v>
      </c>
      <c r="CN6" s="66">
        <f>IF(CM6=0,0,($AE$4/$CM$6)*100000)</f>
        <v>0</v>
      </c>
      <c r="CO6" s="66">
        <f>'C_Health Regions'!AN7</f>
        <v>0</v>
      </c>
      <c r="CP6" s="66">
        <f>IF(CO6=0,0,($AF$4/$CO$6)*100000)</f>
        <v>0</v>
      </c>
      <c r="CQ6" s="9"/>
      <c r="CR6" s="64">
        <v>19920</v>
      </c>
      <c r="CS6" s="65">
        <v>7.2533E-2</v>
      </c>
      <c r="CT6" s="9"/>
      <c r="CU6" s="7" t="str">
        <f>' B_Populations'!$A$11</f>
        <v>5-9</v>
      </c>
      <c r="CV6" s="72">
        <f t="shared" si="0"/>
        <v>0</v>
      </c>
      <c r="CW6" s="73">
        <f t="shared" si="1"/>
        <v>0</v>
      </c>
      <c r="CX6" s="73">
        <f t="shared" si="2"/>
        <v>0</v>
      </c>
      <c r="CY6" s="40">
        <f t="shared" si="3"/>
        <v>0</v>
      </c>
      <c r="CZ6" s="40">
        <f t="shared" si="4"/>
        <v>0</v>
      </c>
      <c r="DA6" s="40">
        <f t="shared" si="5"/>
        <v>0</v>
      </c>
      <c r="DB6" s="40">
        <f t="shared" si="6"/>
        <v>0</v>
      </c>
      <c r="DC6" s="40">
        <f t="shared" si="7"/>
        <v>0</v>
      </c>
      <c r="DD6" s="40">
        <f t="shared" si="8"/>
        <v>0</v>
      </c>
      <c r="DE6" s="40">
        <f t="shared" si="9"/>
        <v>0</v>
      </c>
      <c r="DF6" s="40">
        <f t="shared" si="10"/>
        <v>0</v>
      </c>
      <c r="DG6" s="40">
        <f t="shared" si="11"/>
        <v>0</v>
      </c>
      <c r="DH6" s="40">
        <f t="shared" si="12"/>
        <v>0</v>
      </c>
      <c r="DI6" s="40">
        <f t="shared" si="13"/>
        <v>0</v>
      </c>
      <c r="DJ6" s="40">
        <f t="shared" si="14"/>
        <v>0</v>
      </c>
      <c r="DK6" s="40">
        <f t="shared" si="15"/>
        <v>0</v>
      </c>
      <c r="DL6" s="40">
        <f t="shared" si="16"/>
        <v>0</v>
      </c>
      <c r="DM6" s="40">
        <f t="shared" si="17"/>
        <v>0</v>
      </c>
      <c r="DN6" s="40">
        <f t="shared" si="18"/>
        <v>0</v>
      </c>
      <c r="DO6" s="40">
        <f t="shared" si="19"/>
        <v>0</v>
      </c>
      <c r="DP6" s="40">
        <f t="shared" si="20"/>
        <v>0</v>
      </c>
      <c r="DQ6" s="40">
        <f t="shared" si="21"/>
        <v>0</v>
      </c>
      <c r="DR6" s="40">
        <f t="shared" si="22"/>
        <v>0</v>
      </c>
      <c r="DS6" s="40">
        <f t="shared" si="23"/>
        <v>0</v>
      </c>
      <c r="DT6" s="40">
        <f t="shared" si="24"/>
        <v>0</v>
      </c>
      <c r="DU6" s="40">
        <f t="shared" si="25"/>
        <v>0</v>
      </c>
      <c r="DV6" s="40">
        <f t="shared" si="26"/>
        <v>0</v>
      </c>
      <c r="DW6" s="40">
        <f t="shared" si="27"/>
        <v>0</v>
      </c>
      <c r="DX6" s="40">
        <f t="shared" si="28"/>
        <v>0</v>
      </c>
      <c r="DY6" s="40">
        <f t="shared" si="29"/>
        <v>0</v>
      </c>
    </row>
    <row r="7" spans="2:129">
      <c r="B7" s="7" t="str">
        <f>' B_Populations'!$A$12</f>
        <v>10-14</v>
      </c>
      <c r="C7" s="169"/>
      <c r="D7" s="170"/>
      <c r="E7" s="39"/>
      <c r="F7" s="30"/>
      <c r="G7" s="30"/>
      <c r="H7" s="30"/>
      <c r="I7" s="30"/>
      <c r="J7" s="48"/>
      <c r="K7" s="48"/>
      <c r="L7" s="31"/>
      <c r="M7" s="56"/>
      <c r="N7" s="56"/>
      <c r="O7" s="56"/>
      <c r="P7" s="56"/>
      <c r="Q7" s="56"/>
      <c r="R7" s="56"/>
      <c r="S7" s="56"/>
      <c r="T7" s="56"/>
      <c r="U7" s="56"/>
      <c r="V7" s="56"/>
      <c r="W7" s="56"/>
      <c r="X7" s="56"/>
      <c r="Y7" s="56"/>
      <c r="Z7" s="57"/>
      <c r="AA7" s="57"/>
      <c r="AB7" s="57"/>
      <c r="AC7" s="57"/>
      <c r="AD7" s="57"/>
      <c r="AE7" s="57"/>
      <c r="AF7" s="57"/>
      <c r="AG7" s="9"/>
      <c r="AH7" s="66">
        <f>' B_Populations'!B12</f>
        <v>0</v>
      </c>
      <c r="AI7" s="66">
        <f>IF(AH7=0,0,($C$7/$AH$7)*100000)</f>
        <v>0</v>
      </c>
      <c r="AJ7" s="66">
        <f>' B_Populations'!D12</f>
        <v>0</v>
      </c>
      <c r="AK7" s="66">
        <f>IF(AJ7=0,0,($D$7/$AJ$7)*100000)</f>
        <v>0</v>
      </c>
      <c r="AL7" s="66">
        <f>' B_Populations'!F12</f>
        <v>0</v>
      </c>
      <c r="AM7" s="66">
        <f>IF(AL7=0,0,($E$7/$AL$7)*100000)</f>
        <v>0</v>
      </c>
      <c r="AN7" s="66">
        <f>' B_Populations'!H12</f>
        <v>0</v>
      </c>
      <c r="AO7" s="66">
        <f>IF(AN7=0,0,($F$7/$AN$7)*100000)</f>
        <v>0</v>
      </c>
      <c r="AP7" s="66">
        <f>' B_Populations'!J12</f>
        <v>0</v>
      </c>
      <c r="AQ7" s="66">
        <f>IF(AP7=0,0,($G$7/$AP$7)*100000)</f>
        <v>0</v>
      </c>
      <c r="AR7" s="66">
        <f>' B_Populations'!L12</f>
        <v>0</v>
      </c>
      <c r="AS7" s="66">
        <f>IF(AR7=0,0,($G$7/$AR$7)*100000)</f>
        <v>0</v>
      </c>
      <c r="AT7" s="66">
        <f>' B_Populations'!N12</f>
        <v>0</v>
      </c>
      <c r="AU7" s="66">
        <f>IF(AT7=0,0,($I$7/$AT$7)*100000)</f>
        <v>0</v>
      </c>
      <c r="AV7" s="66">
        <f>' B_Populations'!P12</f>
        <v>0</v>
      </c>
      <c r="AW7" s="66">
        <f>IF(AV7=0,0,($J$7/$AV$7)*100000)</f>
        <v>0</v>
      </c>
      <c r="AX7" s="66">
        <f>' B_Populations'!R12</f>
        <v>0</v>
      </c>
      <c r="AY7" s="66">
        <f>IF(AX7=0,0,($K$7/$AX$7)*100000)</f>
        <v>0</v>
      </c>
      <c r="AZ7" s="66">
        <f>' B_Populations'!T12</f>
        <v>0</v>
      </c>
      <c r="BA7" s="66">
        <f>IF(AZ7=0,0,($L$7/$AZ$7)*100000)</f>
        <v>0</v>
      </c>
      <c r="BB7" s="4"/>
      <c r="BC7" s="66">
        <f>'C_Health Regions'!B8</f>
        <v>0</v>
      </c>
      <c r="BD7" s="66">
        <f>IF(BC7=0,0,($M$7/$BC$7)*100000)</f>
        <v>0</v>
      </c>
      <c r="BE7" s="66">
        <f>'C_Health Regions'!D8</f>
        <v>0</v>
      </c>
      <c r="BF7" s="66">
        <f>IF(BE7=0,0,($N$7/$BE$7)*100000)</f>
        <v>0</v>
      </c>
      <c r="BG7" s="66">
        <f>'C_Health Regions'!F8</f>
        <v>0</v>
      </c>
      <c r="BH7" s="66">
        <f>IF(BG7=0,0,($O$7/$BG$7)*100000)</f>
        <v>0</v>
      </c>
      <c r="BI7" s="66">
        <f>'C_Health Regions'!H8</f>
        <v>0</v>
      </c>
      <c r="BJ7" s="66">
        <f>IF(BI7=0,0,($P$7/$BI$7)*100000)</f>
        <v>0</v>
      </c>
      <c r="BK7" s="66">
        <f>'C_Health Regions'!J8</f>
        <v>0</v>
      </c>
      <c r="BL7" s="66">
        <f>IF(BK7=0,0,($Q$7/$BK$7)*100000)</f>
        <v>0</v>
      </c>
      <c r="BM7" s="66">
        <f>'C_Health Regions'!L8</f>
        <v>0</v>
      </c>
      <c r="BN7" s="66">
        <f>IF(BM7=0,0,($R$7/$BM$7)*100000)</f>
        <v>0</v>
      </c>
      <c r="BO7" s="66">
        <f>'C_Health Regions'!N8</f>
        <v>0</v>
      </c>
      <c r="BP7" s="66">
        <f>IF(BO7=0,0,($S$7/$BO$7)*100000)</f>
        <v>0</v>
      </c>
      <c r="BQ7" s="66">
        <f>'C_Health Regions'!P8</f>
        <v>0</v>
      </c>
      <c r="BR7" s="66">
        <f>IF(BQ7=0,0,($T$7/$BQ$7)*100000)</f>
        <v>0</v>
      </c>
      <c r="BS7" s="66">
        <f>'C_Health Regions'!R8</f>
        <v>0</v>
      </c>
      <c r="BT7" s="66">
        <f>IF(BS7=0,0,($U$7/$BS$7)*100000)</f>
        <v>0</v>
      </c>
      <c r="BU7" s="66">
        <f>'C_Health Regions'!T8</f>
        <v>0</v>
      </c>
      <c r="BV7" s="66">
        <f>IF(BU7=0,0,($V$7/$BU$7)*100000)</f>
        <v>0</v>
      </c>
      <c r="BW7" s="66">
        <f>'C_Health Regions'!V8</f>
        <v>0</v>
      </c>
      <c r="BX7" s="66">
        <f>IF(BW7=0,0,($W$7/$BW$7)*100000)</f>
        <v>0</v>
      </c>
      <c r="BY7" s="66">
        <f>'C_Health Regions'!X8</f>
        <v>0</v>
      </c>
      <c r="BZ7" s="66">
        <f>IF(BY7=0,0,($X$7/$BY$7)*100000)</f>
        <v>0</v>
      </c>
      <c r="CA7" s="66">
        <f>'C_Health Regions'!Z8</f>
        <v>0</v>
      </c>
      <c r="CB7" s="66">
        <f>IF(CA7=0,0,($Y$7/$CA$7)*100000)</f>
        <v>0</v>
      </c>
      <c r="CC7" s="66">
        <f>'C_Health Regions'!AB8</f>
        <v>0</v>
      </c>
      <c r="CD7" s="66">
        <f>IF(CC7=0,0,($Z$7/$CC$7)*100000)</f>
        <v>0</v>
      </c>
      <c r="CE7" s="66">
        <f>'C_Health Regions'!AD8</f>
        <v>0</v>
      </c>
      <c r="CF7" s="66">
        <f>IF(CE7=0,0,($AA$7/$CE$7)*100000)</f>
        <v>0</v>
      </c>
      <c r="CG7" s="66">
        <f>'C_Health Regions'!AF8</f>
        <v>0</v>
      </c>
      <c r="CH7" s="66">
        <f>IF(CG7=0,0,($AB$4/$CG$7)*100000)</f>
        <v>0</v>
      </c>
      <c r="CI7" s="66">
        <f>'C_Health Regions'!AH8</f>
        <v>0</v>
      </c>
      <c r="CJ7" s="66">
        <f>IF(CI7=0,0,($AC$4/$CI$7)*100000)</f>
        <v>0</v>
      </c>
      <c r="CK7" s="66">
        <f>'C_Health Regions'!AJ57</f>
        <v>0</v>
      </c>
      <c r="CL7" s="66">
        <f>IF(CK7=0,0,($AD$4/$CK$7)*100000)</f>
        <v>0</v>
      </c>
      <c r="CM7" s="66">
        <f>'C_Health Regions'!AL57</f>
        <v>0</v>
      </c>
      <c r="CN7" s="66">
        <f>IF(CM7=0,0,($AE$4/$CM$7)*100000)</f>
        <v>0</v>
      </c>
      <c r="CO7" s="66">
        <f>'C_Health Regions'!AN8</f>
        <v>0</v>
      </c>
      <c r="CP7" s="66">
        <f>IF(CO7=0,0,($AF$4/$CO$7)*100000)</f>
        <v>0</v>
      </c>
      <c r="CQ7" s="9"/>
      <c r="CR7" s="64">
        <v>20057</v>
      </c>
      <c r="CS7" s="65">
        <v>7.3032E-2</v>
      </c>
      <c r="CT7" s="9"/>
      <c r="CU7" s="7" t="str">
        <f>' B_Populations'!$A$12</f>
        <v>10-14</v>
      </c>
      <c r="CV7" s="72">
        <f t="shared" si="0"/>
        <v>0</v>
      </c>
      <c r="CW7" s="73">
        <f t="shared" si="1"/>
        <v>0</v>
      </c>
      <c r="CX7" s="73">
        <f t="shared" si="2"/>
        <v>0</v>
      </c>
      <c r="CY7" s="40">
        <f t="shared" si="3"/>
        <v>0</v>
      </c>
      <c r="CZ7" s="40">
        <f t="shared" si="4"/>
        <v>0</v>
      </c>
      <c r="DA7" s="40">
        <f t="shared" si="5"/>
        <v>0</v>
      </c>
      <c r="DB7" s="40">
        <f t="shared" si="6"/>
        <v>0</v>
      </c>
      <c r="DC7" s="40">
        <f t="shared" si="7"/>
        <v>0</v>
      </c>
      <c r="DD7" s="40">
        <f t="shared" si="8"/>
        <v>0</v>
      </c>
      <c r="DE7" s="40">
        <f t="shared" si="9"/>
        <v>0</v>
      </c>
      <c r="DF7" s="40">
        <f t="shared" si="10"/>
        <v>0</v>
      </c>
      <c r="DG7" s="40">
        <f t="shared" si="11"/>
        <v>0</v>
      </c>
      <c r="DH7" s="40">
        <f t="shared" si="12"/>
        <v>0</v>
      </c>
      <c r="DI7" s="40">
        <f t="shared" si="13"/>
        <v>0</v>
      </c>
      <c r="DJ7" s="40">
        <f t="shared" si="14"/>
        <v>0</v>
      </c>
      <c r="DK7" s="40">
        <f t="shared" si="15"/>
        <v>0</v>
      </c>
      <c r="DL7" s="40">
        <f t="shared" si="16"/>
        <v>0</v>
      </c>
      <c r="DM7" s="40">
        <f t="shared" si="17"/>
        <v>0</v>
      </c>
      <c r="DN7" s="40">
        <f t="shared" si="18"/>
        <v>0</v>
      </c>
      <c r="DO7" s="40">
        <f t="shared" si="19"/>
        <v>0</v>
      </c>
      <c r="DP7" s="40">
        <f t="shared" si="20"/>
        <v>0</v>
      </c>
      <c r="DQ7" s="40">
        <f t="shared" si="21"/>
        <v>0</v>
      </c>
      <c r="DR7" s="40">
        <f t="shared" si="22"/>
        <v>0</v>
      </c>
      <c r="DS7" s="40">
        <f t="shared" si="23"/>
        <v>0</v>
      </c>
      <c r="DT7" s="40">
        <f t="shared" si="24"/>
        <v>0</v>
      </c>
      <c r="DU7" s="40">
        <f t="shared" si="25"/>
        <v>0</v>
      </c>
      <c r="DV7" s="40">
        <f t="shared" si="26"/>
        <v>0</v>
      </c>
      <c r="DW7" s="40">
        <f t="shared" si="27"/>
        <v>0</v>
      </c>
      <c r="DX7" s="40">
        <f t="shared" si="28"/>
        <v>0</v>
      </c>
      <c r="DY7" s="40">
        <f t="shared" si="29"/>
        <v>0</v>
      </c>
    </row>
    <row r="8" spans="2:129">
      <c r="B8" s="7" t="str">
        <f>' B_Populations'!$A$13</f>
        <v>15-19</v>
      </c>
      <c r="C8" s="169"/>
      <c r="D8" s="170"/>
      <c r="E8" s="39"/>
      <c r="F8" s="30"/>
      <c r="G8" s="30"/>
      <c r="H8" s="30"/>
      <c r="I8" s="30"/>
      <c r="J8" s="48"/>
      <c r="K8" s="48"/>
      <c r="L8" s="31"/>
      <c r="M8" s="56"/>
      <c r="N8" s="56"/>
      <c r="O8" s="56"/>
      <c r="P8" s="56"/>
      <c r="Q8" s="56"/>
      <c r="R8" s="56"/>
      <c r="S8" s="56"/>
      <c r="T8" s="56"/>
      <c r="U8" s="56"/>
      <c r="V8" s="56"/>
      <c r="W8" s="56"/>
      <c r="X8" s="56"/>
      <c r="Y8" s="56"/>
      <c r="Z8" s="57"/>
      <c r="AA8" s="57"/>
      <c r="AB8" s="57"/>
      <c r="AC8" s="57"/>
      <c r="AD8" s="57"/>
      <c r="AE8" s="57"/>
      <c r="AF8" s="57"/>
      <c r="AG8" s="9"/>
      <c r="AH8" s="66">
        <f>' B_Populations'!B13</f>
        <v>0</v>
      </c>
      <c r="AI8" s="66">
        <f>IF(AH8=0,0,($C$8/$AH$8)*100000)</f>
        <v>0</v>
      </c>
      <c r="AJ8" s="66">
        <f>' B_Populations'!D13</f>
        <v>0</v>
      </c>
      <c r="AK8" s="66">
        <f>IF(AJ8=0,0,($D$8/$AJ$8)*100000)</f>
        <v>0</v>
      </c>
      <c r="AL8" s="66">
        <f>' B_Populations'!F13</f>
        <v>0</v>
      </c>
      <c r="AM8" s="66">
        <f>IF(AL8=0,0,($E$8/$AL$8)*100000)</f>
        <v>0</v>
      </c>
      <c r="AN8" s="66">
        <f>' B_Populations'!H13</f>
        <v>0</v>
      </c>
      <c r="AO8" s="66">
        <f>IF(AN8=0,0,($F$8/$AN$8)*100000)</f>
        <v>0</v>
      </c>
      <c r="AP8" s="66">
        <f>' B_Populations'!J13</f>
        <v>0</v>
      </c>
      <c r="AQ8" s="66">
        <f>IF(AP8=0,0,($G$8/$AP$8)*100000)</f>
        <v>0</v>
      </c>
      <c r="AR8" s="66">
        <f>' B_Populations'!L13</f>
        <v>0</v>
      </c>
      <c r="AS8" s="66">
        <f>IF(AR8=0,0,($G$8/$AR$8)*100000)</f>
        <v>0</v>
      </c>
      <c r="AT8" s="66">
        <f>' B_Populations'!N13</f>
        <v>0</v>
      </c>
      <c r="AU8" s="66">
        <f>IF(AT8=0,0,($I$8/$AT$8)*100000)</f>
        <v>0</v>
      </c>
      <c r="AV8" s="66">
        <f>' B_Populations'!P13</f>
        <v>0</v>
      </c>
      <c r="AW8" s="66">
        <f>IF(AV8=0,0,($J$8/$AV$8)*100000)</f>
        <v>0</v>
      </c>
      <c r="AX8" s="66">
        <f>' B_Populations'!R13</f>
        <v>0</v>
      </c>
      <c r="AY8" s="66">
        <f>IF(AX8=0,0,($K$8/$AX$8)*100000)</f>
        <v>0</v>
      </c>
      <c r="AZ8" s="66">
        <f>' B_Populations'!T13</f>
        <v>0</v>
      </c>
      <c r="BA8" s="66">
        <f>IF(AZ8=0,0,($L$8/$AZ$8)*100000)</f>
        <v>0</v>
      </c>
      <c r="BB8" s="4"/>
      <c r="BC8" s="66">
        <f>'C_Health Regions'!B9</f>
        <v>0</v>
      </c>
      <c r="BD8" s="66">
        <f>IF(BC8=0,0,($M$8/$BC$8)*100000)</f>
        <v>0</v>
      </c>
      <c r="BE8" s="66">
        <f>'C_Health Regions'!D9</f>
        <v>0</v>
      </c>
      <c r="BF8" s="66">
        <f>IF(BE8=0,0,($N$8/$BE$8)*100000)</f>
        <v>0</v>
      </c>
      <c r="BG8" s="66">
        <f>'C_Health Regions'!F9</f>
        <v>0</v>
      </c>
      <c r="BH8" s="66">
        <f>IF(BG8=0,0,($O$8/$BG$8)*100000)</f>
        <v>0</v>
      </c>
      <c r="BI8" s="66">
        <f>'C_Health Regions'!H9</f>
        <v>0</v>
      </c>
      <c r="BJ8" s="66">
        <f>IF(BI8=0,0,($P$8/$BI$8)*100000)</f>
        <v>0</v>
      </c>
      <c r="BK8" s="66">
        <f>'C_Health Regions'!J9</f>
        <v>0</v>
      </c>
      <c r="BL8" s="66">
        <f>IF(BK8=0,0,($Q$8/$BK$8)*100000)</f>
        <v>0</v>
      </c>
      <c r="BM8" s="66">
        <f>'C_Health Regions'!L9</f>
        <v>0</v>
      </c>
      <c r="BN8" s="66">
        <f>IF(BM8=0,0,($R$8/$BM$8)*100000)</f>
        <v>0</v>
      </c>
      <c r="BO8" s="66">
        <f>'C_Health Regions'!N9</f>
        <v>0</v>
      </c>
      <c r="BP8" s="66">
        <f>IF(BO8=0,0,($S$8/$BO$8)*100000)</f>
        <v>0</v>
      </c>
      <c r="BQ8" s="66">
        <f>'C_Health Regions'!P9</f>
        <v>0</v>
      </c>
      <c r="BR8" s="66">
        <f>IF(BQ8=0,0,($T$8/$BQ$8)*100000)</f>
        <v>0</v>
      </c>
      <c r="BS8" s="66">
        <f>'C_Health Regions'!R9</f>
        <v>0</v>
      </c>
      <c r="BT8" s="66">
        <f>IF(BS8=0,0,($U$8/$BC$8)*100000)</f>
        <v>0</v>
      </c>
      <c r="BU8" s="66">
        <f>'C_Health Regions'!T9</f>
        <v>0</v>
      </c>
      <c r="BV8" s="66">
        <f>IF(BU8=0,0,($V$8/$BU$8)*100000)</f>
        <v>0</v>
      </c>
      <c r="BW8" s="66">
        <f>'C_Health Regions'!V9</f>
        <v>0</v>
      </c>
      <c r="BX8" s="66">
        <f>IF(BW8=0,0,($W$8/$BW$8)*100000)</f>
        <v>0</v>
      </c>
      <c r="BY8" s="66">
        <f>'C_Health Regions'!X9</f>
        <v>0</v>
      </c>
      <c r="BZ8" s="66">
        <f>IF(BY8=0,0,($X$8/$BY$8)*100000)</f>
        <v>0</v>
      </c>
      <c r="CA8" s="66">
        <f>'C_Health Regions'!Z9</f>
        <v>0</v>
      </c>
      <c r="CB8" s="66">
        <f>IF(CA8=0,0,($Y$8/$CA$8)*100000)</f>
        <v>0</v>
      </c>
      <c r="CC8" s="66">
        <f>'C_Health Regions'!AB9</f>
        <v>0</v>
      </c>
      <c r="CD8" s="66">
        <f>IF(CC8=0,0,($Z$8/$CC$8)*100000)</f>
        <v>0</v>
      </c>
      <c r="CE8" s="66">
        <f>'C_Health Regions'!AD9</f>
        <v>0</v>
      </c>
      <c r="CF8" s="66">
        <f>IF(CE8=0,0,($AA$8/$CE$8)*100000)</f>
        <v>0</v>
      </c>
      <c r="CG8" s="66">
        <f>'C_Health Regions'!AF9</f>
        <v>0</v>
      </c>
      <c r="CH8" s="66">
        <f>IF(CG8=0,0,($AB$4/$CG$8)*100000)</f>
        <v>0</v>
      </c>
      <c r="CI8" s="66">
        <f>'C_Health Regions'!AH9</f>
        <v>0</v>
      </c>
      <c r="CJ8" s="66">
        <f>IF(CI8=0,0,($AC$4/$CI$8)*100000)</f>
        <v>0</v>
      </c>
      <c r="CK8" s="66">
        <f>'C_Health Regions'!AJ58</f>
        <v>0</v>
      </c>
      <c r="CL8" s="66">
        <f>IF(CK8=0,0,($AD$4/$CK$8)*100000)</f>
        <v>0</v>
      </c>
      <c r="CM8" s="66">
        <f>'C_Health Regions'!AL58</f>
        <v>0</v>
      </c>
      <c r="CN8" s="66">
        <f>IF(CM8=0,0,($AE$4/$CM$8)*100000)</f>
        <v>0</v>
      </c>
      <c r="CO8" s="66">
        <f>'C_Health Regions'!AN9</f>
        <v>0</v>
      </c>
      <c r="CP8" s="66">
        <f>IF(CO8=0,0,($AF$4/$CO$8)*100000)</f>
        <v>0</v>
      </c>
      <c r="CQ8" s="9"/>
      <c r="CR8" s="64">
        <v>19820</v>
      </c>
      <c r="CS8" s="65">
        <v>7.2168999999999997E-2</v>
      </c>
      <c r="CT8" s="9"/>
      <c r="CU8" s="7" t="str">
        <f>' B_Populations'!$A$13</f>
        <v>15-19</v>
      </c>
      <c r="CV8" s="72">
        <f t="shared" si="0"/>
        <v>0</v>
      </c>
      <c r="CW8" s="73">
        <f t="shared" si="1"/>
        <v>0</v>
      </c>
      <c r="CX8" s="73">
        <f t="shared" si="2"/>
        <v>0</v>
      </c>
      <c r="CY8" s="40">
        <f t="shared" si="3"/>
        <v>0</v>
      </c>
      <c r="CZ8" s="40">
        <f t="shared" si="4"/>
        <v>0</v>
      </c>
      <c r="DA8" s="40">
        <f t="shared" si="5"/>
        <v>0</v>
      </c>
      <c r="DB8" s="40">
        <f t="shared" si="6"/>
        <v>0</v>
      </c>
      <c r="DC8" s="40">
        <f t="shared" si="7"/>
        <v>0</v>
      </c>
      <c r="DD8" s="40">
        <f t="shared" si="8"/>
        <v>0</v>
      </c>
      <c r="DE8" s="40">
        <f t="shared" si="9"/>
        <v>0</v>
      </c>
      <c r="DF8" s="40">
        <f t="shared" si="10"/>
        <v>0</v>
      </c>
      <c r="DG8" s="40">
        <f t="shared" si="11"/>
        <v>0</v>
      </c>
      <c r="DH8" s="40">
        <f t="shared" si="12"/>
        <v>0</v>
      </c>
      <c r="DI8" s="40">
        <f t="shared" si="13"/>
        <v>0</v>
      </c>
      <c r="DJ8" s="40">
        <f t="shared" si="14"/>
        <v>0</v>
      </c>
      <c r="DK8" s="40">
        <f t="shared" si="15"/>
        <v>0</v>
      </c>
      <c r="DL8" s="40">
        <f t="shared" si="16"/>
        <v>0</v>
      </c>
      <c r="DM8" s="40">
        <f t="shared" si="17"/>
        <v>0</v>
      </c>
      <c r="DN8" s="40">
        <f t="shared" si="18"/>
        <v>0</v>
      </c>
      <c r="DO8" s="40">
        <f t="shared" si="19"/>
        <v>0</v>
      </c>
      <c r="DP8" s="40">
        <f t="shared" si="20"/>
        <v>0</v>
      </c>
      <c r="DQ8" s="40">
        <f t="shared" si="21"/>
        <v>0</v>
      </c>
      <c r="DR8" s="40">
        <f t="shared" si="22"/>
        <v>0</v>
      </c>
      <c r="DS8" s="40">
        <f t="shared" si="23"/>
        <v>0</v>
      </c>
      <c r="DT8" s="40">
        <f t="shared" si="24"/>
        <v>0</v>
      </c>
      <c r="DU8" s="40">
        <f t="shared" si="25"/>
        <v>0</v>
      </c>
      <c r="DV8" s="40">
        <f t="shared" si="26"/>
        <v>0</v>
      </c>
      <c r="DW8" s="40">
        <f t="shared" si="27"/>
        <v>0</v>
      </c>
      <c r="DX8" s="40">
        <f t="shared" si="28"/>
        <v>0</v>
      </c>
      <c r="DY8" s="40">
        <f t="shared" si="29"/>
        <v>0</v>
      </c>
    </row>
    <row r="9" spans="2:129">
      <c r="B9" s="7" t="str">
        <f>' B_Populations'!$A$14</f>
        <v>20-24</v>
      </c>
      <c r="C9" s="169"/>
      <c r="D9" s="170"/>
      <c r="E9" s="39"/>
      <c r="F9" s="30"/>
      <c r="G9" s="30"/>
      <c r="H9" s="30"/>
      <c r="I9" s="30"/>
      <c r="J9" s="48"/>
      <c r="K9" s="48"/>
      <c r="L9" s="31"/>
      <c r="M9" s="56"/>
      <c r="N9" s="56"/>
      <c r="O9" s="56"/>
      <c r="P9" s="56"/>
      <c r="Q9" s="56"/>
      <c r="R9" s="56"/>
      <c r="S9" s="56"/>
      <c r="T9" s="56"/>
      <c r="U9" s="56"/>
      <c r="V9" s="56"/>
      <c r="W9" s="56"/>
      <c r="X9" s="56"/>
      <c r="Y9" s="56"/>
      <c r="Z9" s="57"/>
      <c r="AA9" s="57"/>
      <c r="AB9" s="57"/>
      <c r="AC9" s="57"/>
      <c r="AD9" s="57"/>
      <c r="AE9" s="57"/>
      <c r="AF9" s="57"/>
      <c r="AG9" s="9"/>
      <c r="AH9" s="66">
        <f>' B_Populations'!B14</f>
        <v>0</v>
      </c>
      <c r="AI9" s="66">
        <f>IF(AH9=0,0,($C$9/$AH$9)*100000)</f>
        <v>0</v>
      </c>
      <c r="AJ9" s="66">
        <f>' B_Populations'!D14</f>
        <v>0</v>
      </c>
      <c r="AK9" s="66">
        <f>IF(AJ9=0,0,($D$9/$AJ$9)*100000)</f>
        <v>0</v>
      </c>
      <c r="AL9" s="66">
        <f>' B_Populations'!F14</f>
        <v>0</v>
      </c>
      <c r="AM9" s="66">
        <f>IF(AL9=0,0,($E$9/$AL$9)*100000)</f>
        <v>0</v>
      </c>
      <c r="AN9" s="66">
        <f>' B_Populations'!H14</f>
        <v>0</v>
      </c>
      <c r="AO9" s="66">
        <f>IF(AN9=0,0,($F$9/$AN$9)*100000)</f>
        <v>0</v>
      </c>
      <c r="AP9" s="66">
        <f>' B_Populations'!J14</f>
        <v>0</v>
      </c>
      <c r="AQ9" s="66">
        <f>IF(AP9=0,0,($G$9/$AP$9)*100000)</f>
        <v>0</v>
      </c>
      <c r="AR9" s="66">
        <f>' B_Populations'!L14</f>
        <v>0</v>
      </c>
      <c r="AS9" s="66">
        <f>IF(AR9=0,0,($G$9/$AR$9)*100000)</f>
        <v>0</v>
      </c>
      <c r="AT9" s="66">
        <f>' B_Populations'!N14</f>
        <v>0</v>
      </c>
      <c r="AU9" s="66">
        <f>IF(AT9=0,0,($I$9/$AT$9)*100000)</f>
        <v>0</v>
      </c>
      <c r="AV9" s="66">
        <f>' B_Populations'!P14</f>
        <v>0</v>
      </c>
      <c r="AW9" s="66">
        <f>IF(AV9=0,0,($J$9/$AV$9)*100000)</f>
        <v>0</v>
      </c>
      <c r="AX9" s="66">
        <f>' B_Populations'!R14</f>
        <v>0</v>
      </c>
      <c r="AY9" s="66">
        <f>IF(AX9=0,0,($K$9/$AX$9)*100000)</f>
        <v>0</v>
      </c>
      <c r="AZ9" s="66">
        <f>' B_Populations'!T14</f>
        <v>0</v>
      </c>
      <c r="BA9" s="66">
        <f>IF(AZ9=0,0,($L$9/$AZ$9)*100000)</f>
        <v>0</v>
      </c>
      <c r="BB9" s="4"/>
      <c r="BC9" s="66">
        <f>'C_Health Regions'!B10</f>
        <v>0</v>
      </c>
      <c r="BD9" s="66">
        <f>IF(BC9=0,0,($M$9/$BC$9)*100000)</f>
        <v>0</v>
      </c>
      <c r="BE9" s="66">
        <f>'C_Health Regions'!D10</f>
        <v>0</v>
      </c>
      <c r="BF9" s="66">
        <f>IF(BE9=0,0,($N$9/$BE$9)*100000)</f>
        <v>0</v>
      </c>
      <c r="BG9" s="66">
        <f>'C_Health Regions'!F10</f>
        <v>0</v>
      </c>
      <c r="BH9" s="66">
        <f>IF(BG9=0,0,($O$9/$BG$9)*100000)</f>
        <v>0</v>
      </c>
      <c r="BI9" s="66">
        <f>'C_Health Regions'!H10</f>
        <v>0</v>
      </c>
      <c r="BJ9" s="66">
        <f>IF(BI9=0,0,($P$9/$BI$9)*100000)</f>
        <v>0</v>
      </c>
      <c r="BK9" s="66">
        <f>'C_Health Regions'!J10</f>
        <v>0</v>
      </c>
      <c r="BL9" s="66">
        <f>IF(BK9=0,0,($Q$9/$BK$9)*100000)</f>
        <v>0</v>
      </c>
      <c r="BM9" s="66">
        <f>'C_Health Regions'!L10</f>
        <v>0</v>
      </c>
      <c r="BN9" s="66">
        <f>IF(BM9=0,0,($R$9/$BM$9)*100000)</f>
        <v>0</v>
      </c>
      <c r="BO9" s="66">
        <f>'C_Health Regions'!N10</f>
        <v>0</v>
      </c>
      <c r="BP9" s="66">
        <f>IF(BO9=0,0,($S$9/$BO$9)*100000)</f>
        <v>0</v>
      </c>
      <c r="BQ9" s="66">
        <f>'C_Health Regions'!P10</f>
        <v>0</v>
      </c>
      <c r="BR9" s="66">
        <f>IF(BQ9=0,0,($T$9/$BQ$9)*100000)</f>
        <v>0</v>
      </c>
      <c r="BS9" s="66">
        <f>'C_Health Regions'!R10</f>
        <v>0</v>
      </c>
      <c r="BT9" s="66">
        <f>IF(BS9=0,0,($U$9/$BS$9)*100000)</f>
        <v>0</v>
      </c>
      <c r="BU9" s="66">
        <f>'C_Health Regions'!T10</f>
        <v>0</v>
      </c>
      <c r="BV9" s="66">
        <f>IF(BU9=0,0,($V$9/$BU$9)*100000)</f>
        <v>0</v>
      </c>
      <c r="BW9" s="66">
        <f>'C_Health Regions'!V10</f>
        <v>0</v>
      </c>
      <c r="BX9" s="66">
        <f>IF(BW9=0,0,($W$9/$BW$9)*100000)</f>
        <v>0</v>
      </c>
      <c r="BY9" s="66">
        <f>'C_Health Regions'!X10</f>
        <v>0</v>
      </c>
      <c r="BZ9" s="66">
        <f>IF(BY9=0,0,($X$9/$BY$9)*100000)</f>
        <v>0</v>
      </c>
      <c r="CA9" s="66">
        <f>'C_Health Regions'!Z10</f>
        <v>0</v>
      </c>
      <c r="CB9" s="66">
        <f>IF(CA9=0,0,($Y$9/$CA$9)*100000)</f>
        <v>0</v>
      </c>
      <c r="CC9" s="66">
        <f>'C_Health Regions'!AB10</f>
        <v>0</v>
      </c>
      <c r="CD9" s="66">
        <f>IF(CC9=0,0,($Z$9/$CC$9)*100000)</f>
        <v>0</v>
      </c>
      <c r="CE9" s="66">
        <f>'C_Health Regions'!AD10</f>
        <v>0</v>
      </c>
      <c r="CF9" s="66">
        <f>IF(CE9=0,0,($AA$9/$CE$9)*100000)</f>
        <v>0</v>
      </c>
      <c r="CG9" s="66">
        <f>'C_Health Regions'!AF10</f>
        <v>0</v>
      </c>
      <c r="CH9" s="66">
        <f>IF(CG9=0,0,($AB$4/$CG$9)*100000)</f>
        <v>0</v>
      </c>
      <c r="CI9" s="66">
        <f>'C_Health Regions'!AH10</f>
        <v>0</v>
      </c>
      <c r="CJ9" s="66">
        <f>IF(CI9=0,0,($AC$4/$CI$9)*100000)</f>
        <v>0</v>
      </c>
      <c r="CK9" s="66">
        <f>'C_Health Regions'!AJ59</f>
        <v>0</v>
      </c>
      <c r="CL9" s="66">
        <f>IF(CK9=0,0,($AD$4/$CK$9)*100000)</f>
        <v>0</v>
      </c>
      <c r="CM9" s="66">
        <f>'C_Health Regions'!AL59</f>
        <v>0</v>
      </c>
      <c r="CN9" s="66">
        <f>IF(CM9=0,0,($AE$4/$CM$9)*100000)</f>
        <v>0</v>
      </c>
      <c r="CO9" s="66">
        <f>'C_Health Regions'!AN10</f>
        <v>0</v>
      </c>
      <c r="CP9" s="66">
        <f>IF(CO9=0,0,($AF$4/$CO$9)*100000)</f>
        <v>0</v>
      </c>
      <c r="CQ9" s="9"/>
      <c r="CR9" s="64">
        <v>18257</v>
      </c>
      <c r="CS9" s="65">
        <v>6.6477999999999995E-2</v>
      </c>
      <c r="CT9" s="9"/>
      <c r="CU9" s="7" t="str">
        <f>' B_Populations'!$A$14</f>
        <v>20-24</v>
      </c>
      <c r="CV9" s="72">
        <f t="shared" si="0"/>
        <v>0</v>
      </c>
      <c r="CW9" s="73">
        <f t="shared" si="1"/>
        <v>0</v>
      </c>
      <c r="CX9" s="73">
        <f t="shared" si="2"/>
        <v>0</v>
      </c>
      <c r="CY9" s="40">
        <f t="shared" si="3"/>
        <v>0</v>
      </c>
      <c r="CZ9" s="40">
        <f t="shared" si="4"/>
        <v>0</v>
      </c>
      <c r="DA9" s="40">
        <f t="shared" si="5"/>
        <v>0</v>
      </c>
      <c r="DB9" s="40">
        <f t="shared" si="6"/>
        <v>0</v>
      </c>
      <c r="DC9" s="40">
        <f t="shared" si="7"/>
        <v>0</v>
      </c>
      <c r="DD9" s="40">
        <f t="shared" si="8"/>
        <v>0</v>
      </c>
      <c r="DE9" s="40">
        <f t="shared" si="9"/>
        <v>0</v>
      </c>
      <c r="DF9" s="40">
        <f t="shared" si="10"/>
        <v>0</v>
      </c>
      <c r="DG9" s="40">
        <f t="shared" si="11"/>
        <v>0</v>
      </c>
      <c r="DH9" s="40">
        <f t="shared" si="12"/>
        <v>0</v>
      </c>
      <c r="DI9" s="40">
        <f t="shared" si="13"/>
        <v>0</v>
      </c>
      <c r="DJ9" s="40">
        <f t="shared" si="14"/>
        <v>0</v>
      </c>
      <c r="DK9" s="40">
        <f t="shared" si="15"/>
        <v>0</v>
      </c>
      <c r="DL9" s="40">
        <f t="shared" si="16"/>
        <v>0</v>
      </c>
      <c r="DM9" s="40">
        <f t="shared" si="17"/>
        <v>0</v>
      </c>
      <c r="DN9" s="40">
        <f t="shared" si="18"/>
        <v>0</v>
      </c>
      <c r="DO9" s="40">
        <f t="shared" si="19"/>
        <v>0</v>
      </c>
      <c r="DP9" s="40">
        <f t="shared" si="20"/>
        <v>0</v>
      </c>
      <c r="DQ9" s="40">
        <f t="shared" si="21"/>
        <v>0</v>
      </c>
      <c r="DR9" s="40">
        <f t="shared" si="22"/>
        <v>0</v>
      </c>
      <c r="DS9" s="40">
        <f t="shared" si="23"/>
        <v>0</v>
      </c>
      <c r="DT9" s="40">
        <f t="shared" si="24"/>
        <v>0</v>
      </c>
      <c r="DU9" s="40">
        <f t="shared" si="25"/>
        <v>0</v>
      </c>
      <c r="DV9" s="40">
        <f t="shared" si="26"/>
        <v>0</v>
      </c>
      <c r="DW9" s="40">
        <f t="shared" si="27"/>
        <v>0</v>
      </c>
      <c r="DX9" s="40">
        <f t="shared" si="28"/>
        <v>0</v>
      </c>
      <c r="DY9" s="40">
        <f t="shared" si="29"/>
        <v>0</v>
      </c>
    </row>
    <row r="10" spans="2:129">
      <c r="B10" s="7" t="str">
        <f>' B_Populations'!$A$15</f>
        <v>25-34</v>
      </c>
      <c r="C10" s="169"/>
      <c r="D10" s="170"/>
      <c r="E10" s="39"/>
      <c r="F10" s="30"/>
      <c r="G10" s="30"/>
      <c r="H10" s="30"/>
      <c r="I10" s="30"/>
      <c r="J10" s="48"/>
      <c r="K10" s="48"/>
      <c r="L10" s="31"/>
      <c r="M10" s="56"/>
      <c r="N10" s="56"/>
      <c r="O10" s="56"/>
      <c r="P10" s="56"/>
      <c r="Q10" s="56"/>
      <c r="R10" s="56"/>
      <c r="S10" s="56"/>
      <c r="T10" s="56"/>
      <c r="U10" s="56"/>
      <c r="V10" s="56"/>
      <c r="W10" s="56"/>
      <c r="X10" s="56"/>
      <c r="Y10" s="56"/>
      <c r="Z10" s="57"/>
      <c r="AA10" s="57"/>
      <c r="AB10" s="57"/>
      <c r="AC10" s="57"/>
      <c r="AD10" s="57"/>
      <c r="AE10" s="57"/>
      <c r="AF10" s="57"/>
      <c r="AG10" s="9"/>
      <c r="AH10" s="66">
        <f>' B_Populations'!B15</f>
        <v>0</v>
      </c>
      <c r="AI10" s="66">
        <f>IF(AH10=0,0,($C$10/$AH$10)*100000)</f>
        <v>0</v>
      </c>
      <c r="AJ10" s="66">
        <f>' B_Populations'!D15</f>
        <v>0</v>
      </c>
      <c r="AK10" s="66">
        <f>IF(AJ10=0,0,($D$10/$AJ$10)*100000)</f>
        <v>0</v>
      </c>
      <c r="AL10" s="66">
        <f>' B_Populations'!F15</f>
        <v>0</v>
      </c>
      <c r="AM10" s="66">
        <f>IF(AL10=0,0,($E$10/$AL$10)*100000)</f>
        <v>0</v>
      </c>
      <c r="AN10" s="66">
        <f>' B_Populations'!H15</f>
        <v>0</v>
      </c>
      <c r="AO10" s="66">
        <f>IF(AN10=0,0,($F$10/$AN$10)*100000)</f>
        <v>0</v>
      </c>
      <c r="AP10" s="66">
        <f>' B_Populations'!J15</f>
        <v>0</v>
      </c>
      <c r="AQ10" s="66">
        <f>IF(AP10=0,0,($G$10/$AP$10)*100000)</f>
        <v>0</v>
      </c>
      <c r="AR10" s="66">
        <f>' B_Populations'!L15</f>
        <v>0</v>
      </c>
      <c r="AS10" s="66">
        <f>IF(AR10=0,0,($G$10/$AR$10)*100000)</f>
        <v>0</v>
      </c>
      <c r="AT10" s="66">
        <f>' B_Populations'!N15</f>
        <v>0</v>
      </c>
      <c r="AU10" s="66">
        <f>IF(AT10=0,0,($I$10/$AT$10)*100000)</f>
        <v>0</v>
      </c>
      <c r="AV10" s="66">
        <f>' B_Populations'!P15</f>
        <v>0</v>
      </c>
      <c r="AW10" s="66">
        <f>IF(AV10=0,0,($J$10/$AV$10)*100000)</f>
        <v>0</v>
      </c>
      <c r="AX10" s="66">
        <f>' B_Populations'!R15</f>
        <v>0</v>
      </c>
      <c r="AY10" s="66">
        <f>IF(AX10=0,0,($K$10/$AX$10)*100000)</f>
        <v>0</v>
      </c>
      <c r="AZ10" s="66">
        <f>' B_Populations'!T15</f>
        <v>0</v>
      </c>
      <c r="BA10" s="66">
        <f>IF(AZ10=0,0,($L$10/$AZ$10)*100000)</f>
        <v>0</v>
      </c>
      <c r="BB10" s="4"/>
      <c r="BC10" s="66">
        <f>'C_Health Regions'!B11</f>
        <v>0</v>
      </c>
      <c r="BD10" s="66">
        <f>IF(BC10=0,0,($M$10/$BC$10)*100000)</f>
        <v>0</v>
      </c>
      <c r="BE10" s="66">
        <f>'C_Health Regions'!D11</f>
        <v>0</v>
      </c>
      <c r="BF10" s="66">
        <f>IF(BE10=0,0,($N$10/$BE$10)*100000)</f>
        <v>0</v>
      </c>
      <c r="BG10" s="66">
        <f>'C_Health Regions'!F11</f>
        <v>0</v>
      </c>
      <c r="BH10" s="66">
        <f>IF(BG10=0,0,($O$10/$BG$10)*100000)</f>
        <v>0</v>
      </c>
      <c r="BI10" s="66">
        <f>'C_Health Regions'!H11</f>
        <v>0</v>
      </c>
      <c r="BJ10" s="66">
        <f>IF(BI10=0,0,($P$10/$BI$10)*100000)</f>
        <v>0</v>
      </c>
      <c r="BK10" s="66">
        <f>'C_Health Regions'!J11</f>
        <v>0</v>
      </c>
      <c r="BL10" s="66">
        <f>IF(BK10=0,0,($Q$10/$BK$10)*100000)</f>
        <v>0</v>
      </c>
      <c r="BM10" s="66">
        <f>'C_Health Regions'!L11</f>
        <v>0</v>
      </c>
      <c r="BN10" s="66">
        <f>IF(BM10=0,0,($R$10/$BM$10)*100000)</f>
        <v>0</v>
      </c>
      <c r="BO10" s="66">
        <f>'C_Health Regions'!N11</f>
        <v>0</v>
      </c>
      <c r="BP10" s="66">
        <f>IF(BO10=0,0,($S$10/$BO$10)*100000)</f>
        <v>0</v>
      </c>
      <c r="BQ10" s="66">
        <f>'C_Health Regions'!P11</f>
        <v>0</v>
      </c>
      <c r="BR10" s="66">
        <f>IF(BQ10=0,0,($T$10/$BQ$10)*100000)</f>
        <v>0</v>
      </c>
      <c r="BS10" s="66">
        <f>'C_Health Regions'!R11</f>
        <v>0</v>
      </c>
      <c r="BT10" s="66">
        <f>IF(BS10=0,0,($U$10/$BS$10)*100000)</f>
        <v>0</v>
      </c>
      <c r="BU10" s="66">
        <f>'C_Health Regions'!T11</f>
        <v>0</v>
      </c>
      <c r="BV10" s="66">
        <f>IF(BU10=0,0,($V$10/$BU$10)*100000)</f>
        <v>0</v>
      </c>
      <c r="BW10" s="66">
        <f>'C_Health Regions'!V11</f>
        <v>0</v>
      </c>
      <c r="BX10" s="66">
        <f>IF(BW10=0,0,($W$10/$BW$10)*100000)</f>
        <v>0</v>
      </c>
      <c r="BY10" s="66">
        <f>'C_Health Regions'!X11</f>
        <v>0</v>
      </c>
      <c r="BZ10" s="66">
        <f>IF(BY10=0,0,($X$10/$BY$10)*100000)</f>
        <v>0</v>
      </c>
      <c r="CA10" s="66">
        <f>'C_Health Regions'!Z11</f>
        <v>0</v>
      </c>
      <c r="CB10" s="66">
        <f>IF(CA10=0,0,($Y$10/$CA$10)*100000)</f>
        <v>0</v>
      </c>
      <c r="CC10" s="66">
        <f>'C_Health Regions'!AB11</f>
        <v>0</v>
      </c>
      <c r="CD10" s="66">
        <f>IF(CC10=0,0,($Z$10/$CC$10)*100000)</f>
        <v>0</v>
      </c>
      <c r="CE10" s="66">
        <f>'C_Health Regions'!AD11</f>
        <v>0</v>
      </c>
      <c r="CF10" s="66">
        <f>IF(CE10=0,0,($AA$10/$CE$10)*100000)</f>
        <v>0</v>
      </c>
      <c r="CG10" s="66">
        <f>'C_Health Regions'!AF11</f>
        <v>0</v>
      </c>
      <c r="CH10" s="66">
        <f>IF(CG10=0,0,(ABZ$4/$CG$10)*100000)</f>
        <v>0</v>
      </c>
      <c r="CI10" s="66">
        <f>'C_Health Regions'!AH11</f>
        <v>0</v>
      </c>
      <c r="CJ10" s="66">
        <f>IF(CI10=0,0,($AC$4/$CI$10)*100000)</f>
        <v>0</v>
      </c>
      <c r="CK10" s="66">
        <f>'C_Health Regions'!AJ60</f>
        <v>0</v>
      </c>
      <c r="CL10" s="66">
        <f>IF(CK10=0,0,($AD$4/$CK$10)*100000)</f>
        <v>0</v>
      </c>
      <c r="CM10" s="66">
        <f>'C_Health Regions'!AL60</f>
        <v>0</v>
      </c>
      <c r="CN10" s="66">
        <f>IF(CM10=0,0,($AE$4/$CM$10)*100000)</f>
        <v>0</v>
      </c>
      <c r="CO10" s="66">
        <f>'C_Health Regions'!AN11</f>
        <v>0</v>
      </c>
      <c r="CP10" s="66">
        <f>IF(CO10=0,0,($AF$4/$CO$10)*100000)</f>
        <v>0</v>
      </c>
      <c r="CQ10" s="9"/>
      <c r="CR10" s="64">
        <v>37233</v>
      </c>
      <c r="CS10" s="65">
        <v>0.135573</v>
      </c>
      <c r="CT10" s="9"/>
      <c r="CU10" s="7" t="str">
        <f>' B_Populations'!$A$15</f>
        <v>25-34</v>
      </c>
      <c r="CV10" s="72">
        <f t="shared" si="0"/>
        <v>0</v>
      </c>
      <c r="CW10" s="73">
        <f t="shared" si="1"/>
        <v>0</v>
      </c>
      <c r="CX10" s="73">
        <f t="shared" si="2"/>
        <v>0</v>
      </c>
      <c r="CY10" s="40">
        <f t="shared" si="3"/>
        <v>0</v>
      </c>
      <c r="CZ10" s="40">
        <f t="shared" si="4"/>
        <v>0</v>
      </c>
      <c r="DA10" s="40">
        <f t="shared" si="5"/>
        <v>0</v>
      </c>
      <c r="DB10" s="40">
        <f t="shared" si="6"/>
        <v>0</v>
      </c>
      <c r="DC10" s="40">
        <f t="shared" si="7"/>
        <v>0</v>
      </c>
      <c r="DD10" s="40">
        <f t="shared" si="8"/>
        <v>0</v>
      </c>
      <c r="DE10" s="40">
        <f t="shared" si="9"/>
        <v>0</v>
      </c>
      <c r="DF10" s="40">
        <f>BD10*CS10</f>
        <v>0</v>
      </c>
      <c r="DG10" s="40">
        <f t="shared" si="11"/>
        <v>0</v>
      </c>
      <c r="DH10" s="40">
        <f t="shared" si="12"/>
        <v>0</v>
      </c>
      <c r="DI10" s="40">
        <f t="shared" si="13"/>
        <v>0</v>
      </c>
      <c r="DJ10" s="40">
        <f t="shared" si="14"/>
        <v>0</v>
      </c>
      <c r="DK10" s="40">
        <f t="shared" si="15"/>
        <v>0</v>
      </c>
      <c r="DL10" s="40">
        <f t="shared" si="16"/>
        <v>0</v>
      </c>
      <c r="DM10" s="40">
        <f t="shared" si="17"/>
        <v>0</v>
      </c>
      <c r="DN10" s="40">
        <f t="shared" si="18"/>
        <v>0</v>
      </c>
      <c r="DO10" s="40">
        <f t="shared" si="19"/>
        <v>0</v>
      </c>
      <c r="DP10" s="40">
        <f t="shared" si="20"/>
        <v>0</v>
      </c>
      <c r="DQ10" s="40">
        <f t="shared" si="21"/>
        <v>0</v>
      </c>
      <c r="DR10" s="40">
        <f t="shared" si="22"/>
        <v>0</v>
      </c>
      <c r="DS10" s="40">
        <f t="shared" si="23"/>
        <v>0</v>
      </c>
      <c r="DT10" s="40">
        <f t="shared" si="24"/>
        <v>0</v>
      </c>
      <c r="DU10" s="40">
        <f t="shared" si="25"/>
        <v>0</v>
      </c>
      <c r="DV10" s="40">
        <f t="shared" si="26"/>
        <v>0</v>
      </c>
      <c r="DW10" s="40">
        <f t="shared" si="27"/>
        <v>0</v>
      </c>
      <c r="DX10" s="40">
        <f t="shared" si="28"/>
        <v>0</v>
      </c>
      <c r="DY10" s="40">
        <f t="shared" si="29"/>
        <v>0</v>
      </c>
    </row>
    <row r="11" spans="2:129">
      <c r="B11" s="7" t="str">
        <f>' B_Populations'!$A$16</f>
        <v>35-44</v>
      </c>
      <c r="C11" s="169"/>
      <c r="D11" s="170"/>
      <c r="E11" s="39"/>
      <c r="F11" s="30"/>
      <c r="G11" s="30"/>
      <c r="H11" s="30"/>
      <c r="I11" s="30"/>
      <c r="J11" s="48"/>
      <c r="K11" s="48"/>
      <c r="L11" s="31"/>
      <c r="M11" s="56"/>
      <c r="N11" s="56"/>
      <c r="O11" s="56"/>
      <c r="P11" s="56"/>
      <c r="Q11" s="56"/>
      <c r="R11" s="56"/>
      <c r="S11" s="56"/>
      <c r="T11" s="56"/>
      <c r="U11" s="56"/>
      <c r="V11" s="56"/>
      <c r="W11" s="56"/>
      <c r="X11" s="56"/>
      <c r="Y11" s="56"/>
      <c r="Z11" s="57"/>
      <c r="AA11" s="57"/>
      <c r="AB11" s="57"/>
      <c r="AC11" s="57"/>
      <c r="AD11" s="57"/>
      <c r="AE11" s="57"/>
      <c r="AF11" s="57"/>
      <c r="AG11" s="9"/>
      <c r="AH11" s="66">
        <f>' B_Populations'!B16</f>
        <v>0</v>
      </c>
      <c r="AI11" s="66">
        <f>IF(AH11=0,0,($C$11/$AH$11)*100000)</f>
        <v>0</v>
      </c>
      <c r="AJ11" s="66">
        <f>' B_Populations'!D16</f>
        <v>0</v>
      </c>
      <c r="AK11" s="66">
        <f>IF(AJ11=0,0,($D$11/$AJ$11)*100000)</f>
        <v>0</v>
      </c>
      <c r="AL11" s="66">
        <f>' B_Populations'!F16</f>
        <v>0</v>
      </c>
      <c r="AM11" s="66">
        <f>IF(AL11=0,0,($E$11/$AL$11)*100000)</f>
        <v>0</v>
      </c>
      <c r="AN11" s="66">
        <f>' B_Populations'!H16</f>
        <v>0</v>
      </c>
      <c r="AO11" s="66">
        <f>IF(AN11=0,0,($F$11/$AN$11)*100000)</f>
        <v>0</v>
      </c>
      <c r="AP11" s="66">
        <f>' B_Populations'!J16</f>
        <v>0</v>
      </c>
      <c r="AQ11" s="66">
        <f>IF(AP11=0,0,($G$11/$AP$11)*100000)</f>
        <v>0</v>
      </c>
      <c r="AR11" s="66">
        <f>' B_Populations'!L16</f>
        <v>0</v>
      </c>
      <c r="AS11" s="66">
        <f>IF(AR11=0,0,($G$11/$AR$11)*100000)</f>
        <v>0</v>
      </c>
      <c r="AT11" s="66">
        <f>' B_Populations'!N16</f>
        <v>0</v>
      </c>
      <c r="AU11" s="66">
        <f>IF(AT11=0,0,($I$11/$AT$11)*100000)</f>
        <v>0</v>
      </c>
      <c r="AV11" s="66">
        <f>' B_Populations'!P16</f>
        <v>0</v>
      </c>
      <c r="AW11" s="66">
        <f>IF(AV11=0,0,($J$11/$AV$11)*100000)</f>
        <v>0</v>
      </c>
      <c r="AX11" s="66">
        <f>' B_Populations'!R16</f>
        <v>0</v>
      </c>
      <c r="AY11" s="66">
        <f>IF(AX11=0,0,($K$11/$AX$11)*100000)</f>
        <v>0</v>
      </c>
      <c r="AZ11" s="66">
        <f>' B_Populations'!T16</f>
        <v>0</v>
      </c>
      <c r="BA11" s="66">
        <f>IF(AZ11=0,0,($L$11/$AZ$11)*100000)</f>
        <v>0</v>
      </c>
      <c r="BB11" s="4"/>
      <c r="BC11" s="66">
        <f>'C_Health Regions'!B12</f>
        <v>0</v>
      </c>
      <c r="BD11" s="66">
        <f>IF(BC11=0,0,($M$11/$BC$11)*100000)</f>
        <v>0</v>
      </c>
      <c r="BE11" s="66">
        <f>'C_Health Regions'!D12</f>
        <v>0</v>
      </c>
      <c r="BF11" s="66">
        <f>IF(BE11=0,0,($N$11/$BE$11)*100000)</f>
        <v>0</v>
      </c>
      <c r="BG11" s="66">
        <f>'C_Health Regions'!F12</f>
        <v>0</v>
      </c>
      <c r="BH11" s="66">
        <f>IF(BG11=0,0,($O$11/$BG$11)*100000)</f>
        <v>0</v>
      </c>
      <c r="BI11" s="66">
        <f>'C_Health Regions'!H12</f>
        <v>0</v>
      </c>
      <c r="BJ11" s="66">
        <f>IF(BI11=0,0,($P$11/$BI$11)*100000)</f>
        <v>0</v>
      </c>
      <c r="BK11" s="66">
        <f>'C_Health Regions'!J12</f>
        <v>0</v>
      </c>
      <c r="BL11" s="66">
        <f>IF(BK11=0,0,($Q$11/$BK$11)*100000)</f>
        <v>0</v>
      </c>
      <c r="BM11" s="66">
        <f>'C_Health Regions'!L12</f>
        <v>0</v>
      </c>
      <c r="BN11" s="66">
        <f>IF(BM11=0,0,($R$11/$BM$11)*100000)</f>
        <v>0</v>
      </c>
      <c r="BO11" s="66">
        <f>'C_Health Regions'!N12</f>
        <v>0</v>
      </c>
      <c r="BP11" s="66">
        <f>IF(BO11=0,0,($S$11/$BO$11)*100000)</f>
        <v>0</v>
      </c>
      <c r="BQ11" s="66">
        <f>'C_Health Regions'!P12</f>
        <v>0</v>
      </c>
      <c r="BR11" s="66">
        <f>IF(BQ11=0,0,($T$11/$BQ$11)*100000)</f>
        <v>0</v>
      </c>
      <c r="BS11" s="66">
        <f>'C_Health Regions'!R12</f>
        <v>0</v>
      </c>
      <c r="BT11" s="66">
        <f>IF(BS11=0,0,($U$11/$BS$11)*100000)</f>
        <v>0</v>
      </c>
      <c r="BU11" s="66">
        <f>'C_Health Regions'!T12</f>
        <v>0</v>
      </c>
      <c r="BV11" s="66">
        <f>IF(BU11=0,0,($V$11/$BU$11)*100000)</f>
        <v>0</v>
      </c>
      <c r="BW11" s="66">
        <f>'C_Health Regions'!V12</f>
        <v>0</v>
      </c>
      <c r="BX11" s="66">
        <f>IF(BW11=0,0,($W$11/$BW$11)*100000)</f>
        <v>0</v>
      </c>
      <c r="BY11" s="66">
        <f>'C_Health Regions'!X12</f>
        <v>0</v>
      </c>
      <c r="BZ11" s="66">
        <f>IF(BY11=0,0,($X$11/$BY$11)*100000)</f>
        <v>0</v>
      </c>
      <c r="CA11" s="66">
        <f>'C_Health Regions'!Z12</f>
        <v>0</v>
      </c>
      <c r="CB11" s="66">
        <f>IF(CA11=0,0,($Y$11/$CA$11)*100000)</f>
        <v>0</v>
      </c>
      <c r="CC11" s="66">
        <f>'C_Health Regions'!AB12</f>
        <v>0</v>
      </c>
      <c r="CD11" s="66">
        <f>IF(CC11=0,0,($Z$11/$CC$11)*100000)</f>
        <v>0</v>
      </c>
      <c r="CE11" s="66">
        <f>'C_Health Regions'!AD12</f>
        <v>0</v>
      </c>
      <c r="CF11" s="66">
        <f>IF(CE11=0,0,($AA$11/$CE$11)*100000)</f>
        <v>0</v>
      </c>
      <c r="CG11" s="66">
        <f>'C_Health Regions'!AF12</f>
        <v>0</v>
      </c>
      <c r="CH11" s="66">
        <f>IF(CG11=0,0,(ABZ$4/$CG$11)*100000)</f>
        <v>0</v>
      </c>
      <c r="CI11" s="66">
        <f>'C_Health Regions'!AH12</f>
        <v>0</v>
      </c>
      <c r="CJ11" s="66">
        <f>IF(CI11=0,0,($AC$4/$CI$11)*100000)</f>
        <v>0</v>
      </c>
      <c r="CK11" s="66">
        <f>'C_Health Regions'!AJ61</f>
        <v>0</v>
      </c>
      <c r="CL11" s="66">
        <f>IF(CK11=0,0,($AD$4/$CK$11)*100000)</f>
        <v>0</v>
      </c>
      <c r="CM11" s="66">
        <f>'C_Health Regions'!AL61</f>
        <v>0</v>
      </c>
      <c r="CN11" s="66">
        <f>IF(CM11=0,0,($AE$4/$CM$11)*100000)</f>
        <v>0</v>
      </c>
      <c r="CO11" s="66">
        <f>'C_Health Regions'!AN12</f>
        <v>0</v>
      </c>
      <c r="CP11" s="66">
        <f>IF(CO11=0,0,($AF$4/$CO$11)*100000)</f>
        <v>0</v>
      </c>
      <c r="CQ11" s="9"/>
      <c r="CR11" s="64">
        <v>44659</v>
      </c>
      <c r="CS11" s="65">
        <v>0.16261300000000001</v>
      </c>
      <c r="CT11" s="9"/>
      <c r="CU11" s="7" t="str">
        <f>' B_Populations'!$A$16</f>
        <v>35-44</v>
      </c>
      <c r="CV11" s="72">
        <f t="shared" si="0"/>
        <v>0</v>
      </c>
      <c r="CW11" s="73">
        <f t="shared" si="1"/>
        <v>0</v>
      </c>
      <c r="CX11" s="73">
        <f t="shared" si="2"/>
        <v>0</v>
      </c>
      <c r="CY11" s="40">
        <f t="shared" si="3"/>
        <v>0</v>
      </c>
      <c r="CZ11" s="40">
        <f t="shared" si="4"/>
        <v>0</v>
      </c>
      <c r="DA11" s="40">
        <f t="shared" si="5"/>
        <v>0</v>
      </c>
      <c r="DB11" s="40">
        <f t="shared" si="6"/>
        <v>0</v>
      </c>
      <c r="DC11" s="40">
        <f t="shared" si="7"/>
        <v>0</v>
      </c>
      <c r="DD11" s="40">
        <f t="shared" si="8"/>
        <v>0</v>
      </c>
      <c r="DE11" s="40">
        <f t="shared" si="9"/>
        <v>0</v>
      </c>
      <c r="DF11" s="40">
        <f t="shared" si="10"/>
        <v>0</v>
      </c>
      <c r="DG11" s="40">
        <f t="shared" si="11"/>
        <v>0</v>
      </c>
      <c r="DH11" s="40">
        <f t="shared" si="12"/>
        <v>0</v>
      </c>
      <c r="DI11" s="40">
        <f t="shared" si="13"/>
        <v>0</v>
      </c>
      <c r="DJ11" s="40">
        <f t="shared" si="14"/>
        <v>0</v>
      </c>
      <c r="DK11" s="40">
        <f t="shared" si="15"/>
        <v>0</v>
      </c>
      <c r="DL11" s="40">
        <f t="shared" si="16"/>
        <v>0</v>
      </c>
      <c r="DM11" s="40">
        <f t="shared" si="17"/>
        <v>0</v>
      </c>
      <c r="DN11" s="40">
        <f t="shared" si="18"/>
        <v>0</v>
      </c>
      <c r="DO11" s="40">
        <f t="shared" si="19"/>
        <v>0</v>
      </c>
      <c r="DP11" s="40">
        <f t="shared" si="20"/>
        <v>0</v>
      </c>
      <c r="DQ11" s="40">
        <f t="shared" si="21"/>
        <v>0</v>
      </c>
      <c r="DR11" s="40">
        <f t="shared" si="22"/>
        <v>0</v>
      </c>
      <c r="DS11" s="40">
        <f t="shared" si="23"/>
        <v>0</v>
      </c>
      <c r="DT11" s="40">
        <f t="shared" si="24"/>
        <v>0</v>
      </c>
      <c r="DU11" s="40">
        <f t="shared" si="25"/>
        <v>0</v>
      </c>
      <c r="DV11" s="40">
        <f t="shared" si="26"/>
        <v>0</v>
      </c>
      <c r="DW11" s="40">
        <f t="shared" si="27"/>
        <v>0</v>
      </c>
      <c r="DX11" s="40">
        <f t="shared" si="28"/>
        <v>0</v>
      </c>
      <c r="DY11" s="40">
        <f t="shared" si="29"/>
        <v>0</v>
      </c>
    </row>
    <row r="12" spans="2:129">
      <c r="B12" s="7" t="str">
        <f>' B_Populations'!$A$17</f>
        <v>45-54</v>
      </c>
      <c r="C12" s="169"/>
      <c r="D12" s="170"/>
      <c r="E12" s="39"/>
      <c r="F12" s="30"/>
      <c r="G12" s="30"/>
      <c r="H12" s="30"/>
      <c r="I12" s="30"/>
      <c r="J12" s="48"/>
      <c r="K12" s="48"/>
      <c r="L12" s="31"/>
      <c r="M12" s="56"/>
      <c r="N12" s="56"/>
      <c r="O12" s="56"/>
      <c r="P12" s="56"/>
      <c r="Q12" s="56"/>
      <c r="R12" s="56"/>
      <c r="S12" s="56"/>
      <c r="T12" s="56"/>
      <c r="U12" s="56"/>
      <c r="V12" s="56"/>
      <c r="W12" s="56"/>
      <c r="X12" s="56"/>
      <c r="Y12" s="56"/>
      <c r="Z12" s="57"/>
      <c r="AA12" s="57"/>
      <c r="AB12" s="57"/>
      <c r="AC12" s="57"/>
      <c r="AD12" s="57"/>
      <c r="AE12" s="57"/>
      <c r="AF12" s="57"/>
      <c r="AG12" s="9"/>
      <c r="AH12" s="66">
        <f>' B_Populations'!B17</f>
        <v>0</v>
      </c>
      <c r="AI12" s="66">
        <f>IF(AH12=0,0,($C$12/$AH$12)*100000)</f>
        <v>0</v>
      </c>
      <c r="AJ12" s="66">
        <f>' B_Populations'!D17</f>
        <v>0</v>
      </c>
      <c r="AK12" s="66">
        <f>IF(AJ12=0,0,($D$12/$AJ$12)*100000)</f>
        <v>0</v>
      </c>
      <c r="AL12" s="66">
        <f>' B_Populations'!F17</f>
        <v>0</v>
      </c>
      <c r="AM12" s="66">
        <f>IF(AL12=0,0,($E$12/$AL$12)*100000)</f>
        <v>0</v>
      </c>
      <c r="AN12" s="66">
        <f>' B_Populations'!H17</f>
        <v>0</v>
      </c>
      <c r="AO12" s="66">
        <f>IF(AN12=0,0,($F$12/$AN$12)*100000)</f>
        <v>0</v>
      </c>
      <c r="AP12" s="66">
        <f>' B_Populations'!J17</f>
        <v>0</v>
      </c>
      <c r="AQ12" s="66">
        <f>IF(AP12=0,0,($G$12/$AP$12)*100000)</f>
        <v>0</v>
      </c>
      <c r="AR12" s="66">
        <f>' B_Populations'!L17</f>
        <v>0</v>
      </c>
      <c r="AS12" s="66">
        <f>IF(AR12=0,0,($G$12/$AR$12)*100000)</f>
        <v>0</v>
      </c>
      <c r="AT12" s="66">
        <f>' B_Populations'!N17</f>
        <v>0</v>
      </c>
      <c r="AU12" s="66">
        <f>IF(AT12=0,0,($I$12/$AT$12)*100000)</f>
        <v>0</v>
      </c>
      <c r="AV12" s="66">
        <f>' B_Populations'!P17</f>
        <v>0</v>
      </c>
      <c r="AW12" s="66">
        <f>IF(AV12=0,0,($J$12/$AV$12)*100000)</f>
        <v>0</v>
      </c>
      <c r="AX12" s="66">
        <f>' B_Populations'!R17</f>
        <v>0</v>
      </c>
      <c r="AY12" s="66">
        <f>IF(AX12=0,0,($K$12/$AX$12)*100000)</f>
        <v>0</v>
      </c>
      <c r="AZ12" s="66">
        <f>' B_Populations'!T17</f>
        <v>0</v>
      </c>
      <c r="BA12" s="66">
        <f>IF(AZ12=0,0,($L$12/$AZ$12)*100000)</f>
        <v>0</v>
      </c>
      <c r="BB12" s="4"/>
      <c r="BC12" s="66">
        <f>'C_Health Regions'!B13</f>
        <v>0</v>
      </c>
      <c r="BD12" s="66">
        <f>IF(BC12=0,0,($M$12/$BC$12)*100000)</f>
        <v>0</v>
      </c>
      <c r="BE12" s="66">
        <f>'C_Health Regions'!D13</f>
        <v>0</v>
      </c>
      <c r="BF12" s="66">
        <f>IF(BE12=0,0,($N$12/$BE$12)*100000)</f>
        <v>0</v>
      </c>
      <c r="BG12" s="66">
        <f>'C_Health Regions'!F13</f>
        <v>0</v>
      </c>
      <c r="BH12" s="66">
        <f>IF(BG12=0,0,($O$12/$BG$12)*100000)</f>
        <v>0</v>
      </c>
      <c r="BI12" s="66">
        <f>'C_Health Regions'!H13</f>
        <v>0</v>
      </c>
      <c r="BJ12" s="66">
        <f>IF(BI12=0,0,($P$12/$BI$12)*100000)</f>
        <v>0</v>
      </c>
      <c r="BK12" s="66">
        <f>'C_Health Regions'!J13</f>
        <v>0</v>
      </c>
      <c r="BL12" s="66">
        <f>IF(BK12=0,0,($Q$12/$BK$12)*100000)</f>
        <v>0</v>
      </c>
      <c r="BM12" s="66">
        <f>'C_Health Regions'!L13</f>
        <v>0</v>
      </c>
      <c r="BN12" s="66">
        <f>IF(BM12=0,0,($R$12/$BM$12)*100000)</f>
        <v>0</v>
      </c>
      <c r="BO12" s="66">
        <f>'C_Health Regions'!N13</f>
        <v>0</v>
      </c>
      <c r="BP12" s="66">
        <f>IF(BO12=0,0,($S$12/$BO$12)*100000)</f>
        <v>0</v>
      </c>
      <c r="BQ12" s="66">
        <f>'C_Health Regions'!P13</f>
        <v>0</v>
      </c>
      <c r="BR12" s="66">
        <f>IF(BQ12=0,0,($T$12/$BQ$12)*100000)</f>
        <v>0</v>
      </c>
      <c r="BS12" s="66">
        <f>'C_Health Regions'!R13</f>
        <v>0</v>
      </c>
      <c r="BT12" s="66">
        <f>IF(BS12=0,0,($U$12/$BS$12)*100000)</f>
        <v>0</v>
      </c>
      <c r="BU12" s="66">
        <f>'C_Health Regions'!T13</f>
        <v>0</v>
      </c>
      <c r="BV12" s="66">
        <f>IF(BU12=0,0,($V$12/$BU$12)*100000)</f>
        <v>0</v>
      </c>
      <c r="BW12" s="66">
        <f>'C_Health Regions'!V13</f>
        <v>0</v>
      </c>
      <c r="BX12" s="66">
        <f>IF(BW12=0,0,($W$12/$BW$12)*100000)</f>
        <v>0</v>
      </c>
      <c r="BY12" s="66">
        <f>'C_Health Regions'!X13</f>
        <v>0</v>
      </c>
      <c r="BZ12" s="66">
        <f>IF(BY12=0,0,($X$12/$BY$12)*100000)</f>
        <v>0</v>
      </c>
      <c r="CA12" s="66">
        <f>'C_Health Regions'!Z13</f>
        <v>0</v>
      </c>
      <c r="CB12" s="66">
        <f>IF(CA12=0,0,($Y$12/$CA$12)*100000)</f>
        <v>0</v>
      </c>
      <c r="CC12" s="66">
        <f>'C_Health Regions'!AB13</f>
        <v>0</v>
      </c>
      <c r="CD12" s="66">
        <f>IF(CC12=0,0,($Z$12/$CC$12)*100000)</f>
        <v>0</v>
      </c>
      <c r="CE12" s="66">
        <f>'C_Health Regions'!AD13</f>
        <v>0</v>
      </c>
      <c r="CF12" s="66">
        <f>IF(CE12=0,0,($AA$12/$CE$12)*100000)</f>
        <v>0</v>
      </c>
      <c r="CG12" s="66">
        <f>'C_Health Regions'!AF13</f>
        <v>0</v>
      </c>
      <c r="CH12" s="66">
        <f>IF(CG12=0,0,($AB$4/$CG$12)*100000)</f>
        <v>0</v>
      </c>
      <c r="CI12" s="66">
        <f>'C_Health Regions'!AH13</f>
        <v>0</v>
      </c>
      <c r="CJ12" s="66">
        <f>IF(CI12=0,0,($AC$4/$CI$12)*100000)</f>
        <v>0</v>
      </c>
      <c r="CK12" s="66">
        <f>'C_Health Regions'!AJ62</f>
        <v>0</v>
      </c>
      <c r="CL12" s="66">
        <f>IF(CK12=0,0,($AD$4/$CK$12)*100000)</f>
        <v>0</v>
      </c>
      <c r="CM12" s="66">
        <f>'C_Health Regions'!AL62</f>
        <v>0</v>
      </c>
      <c r="CN12" s="66">
        <f>IF(CM12=0,0,($AE$4/$CM$12)*100000)</f>
        <v>0</v>
      </c>
      <c r="CO12" s="66">
        <f>'C_Health Regions'!AN13</f>
        <v>0</v>
      </c>
      <c r="CP12" s="66">
        <f>IF(CO12=0,0,($AF$4/$CO$12)*100000)</f>
        <v>0</v>
      </c>
      <c r="CQ12" s="9"/>
      <c r="CR12" s="64">
        <v>37030</v>
      </c>
      <c r="CS12" s="65">
        <v>0.13483400000000001</v>
      </c>
      <c r="CT12" s="9"/>
      <c r="CU12" s="7" t="str">
        <f>' B_Populations'!$A$17</f>
        <v>45-54</v>
      </c>
      <c r="CV12" s="72">
        <f t="shared" si="0"/>
        <v>0</v>
      </c>
      <c r="CW12" s="73">
        <f t="shared" si="1"/>
        <v>0</v>
      </c>
      <c r="CX12" s="73">
        <f t="shared" si="2"/>
        <v>0</v>
      </c>
      <c r="CY12" s="40">
        <f t="shared" si="3"/>
        <v>0</v>
      </c>
      <c r="CZ12" s="40">
        <f t="shared" si="4"/>
        <v>0</v>
      </c>
      <c r="DA12" s="40">
        <f t="shared" si="5"/>
        <v>0</v>
      </c>
      <c r="DB12" s="40">
        <f t="shared" si="6"/>
        <v>0</v>
      </c>
      <c r="DC12" s="40">
        <f t="shared" si="7"/>
        <v>0</v>
      </c>
      <c r="DD12" s="40">
        <f t="shared" si="8"/>
        <v>0</v>
      </c>
      <c r="DE12" s="40">
        <f t="shared" si="9"/>
        <v>0</v>
      </c>
      <c r="DF12" s="40">
        <f t="shared" si="10"/>
        <v>0</v>
      </c>
      <c r="DG12" s="40">
        <f t="shared" si="11"/>
        <v>0</v>
      </c>
      <c r="DH12" s="40">
        <f t="shared" si="12"/>
        <v>0</v>
      </c>
      <c r="DI12" s="40">
        <f t="shared" si="13"/>
        <v>0</v>
      </c>
      <c r="DJ12" s="40">
        <f t="shared" si="14"/>
        <v>0</v>
      </c>
      <c r="DK12" s="40">
        <f t="shared" si="15"/>
        <v>0</v>
      </c>
      <c r="DL12" s="40">
        <f t="shared" si="16"/>
        <v>0</v>
      </c>
      <c r="DM12" s="40">
        <f t="shared" si="17"/>
        <v>0</v>
      </c>
      <c r="DN12" s="40">
        <f t="shared" si="18"/>
        <v>0</v>
      </c>
      <c r="DO12" s="40">
        <f t="shared" si="19"/>
        <v>0</v>
      </c>
      <c r="DP12" s="40">
        <f t="shared" si="20"/>
        <v>0</v>
      </c>
      <c r="DQ12" s="40">
        <f t="shared" si="21"/>
        <v>0</v>
      </c>
      <c r="DR12" s="40">
        <f t="shared" si="22"/>
        <v>0</v>
      </c>
      <c r="DS12" s="40">
        <f t="shared" si="23"/>
        <v>0</v>
      </c>
      <c r="DT12" s="40">
        <f t="shared" si="24"/>
        <v>0</v>
      </c>
      <c r="DU12" s="40">
        <f t="shared" si="25"/>
        <v>0</v>
      </c>
      <c r="DV12" s="40">
        <f t="shared" si="26"/>
        <v>0</v>
      </c>
      <c r="DW12" s="40">
        <f t="shared" si="27"/>
        <v>0</v>
      </c>
      <c r="DX12" s="40">
        <f t="shared" si="28"/>
        <v>0</v>
      </c>
      <c r="DY12" s="40">
        <f t="shared" si="29"/>
        <v>0</v>
      </c>
    </row>
    <row r="13" spans="2:129">
      <c r="B13" s="7" t="str">
        <f>' B_Populations'!$A$18</f>
        <v>55-64</v>
      </c>
      <c r="C13" s="169"/>
      <c r="D13" s="170"/>
      <c r="E13" s="39"/>
      <c r="F13" s="30"/>
      <c r="G13" s="30"/>
      <c r="H13" s="30"/>
      <c r="I13" s="30"/>
      <c r="J13" s="48"/>
      <c r="K13" s="48"/>
      <c r="L13" s="31"/>
      <c r="M13" s="56"/>
      <c r="N13" s="56"/>
      <c r="O13" s="56"/>
      <c r="P13" s="56"/>
      <c r="Q13" s="56"/>
      <c r="R13" s="56"/>
      <c r="S13" s="56"/>
      <c r="T13" s="56"/>
      <c r="U13" s="56"/>
      <c r="V13" s="56"/>
      <c r="W13" s="56"/>
      <c r="X13" s="56"/>
      <c r="Y13" s="56"/>
      <c r="Z13" s="57"/>
      <c r="AA13" s="57"/>
      <c r="AB13" s="57"/>
      <c r="AC13" s="57"/>
      <c r="AD13" s="57"/>
      <c r="AE13" s="57"/>
      <c r="AF13" s="57"/>
      <c r="AG13" s="9"/>
      <c r="AH13" s="66">
        <f>' B_Populations'!B18</f>
        <v>0</v>
      </c>
      <c r="AI13" s="66">
        <f>IF(AH13=0,0,($C$13/$AH$13)*100000)</f>
        <v>0</v>
      </c>
      <c r="AJ13" s="66">
        <f>' B_Populations'!D18</f>
        <v>0</v>
      </c>
      <c r="AK13" s="66">
        <f>IF(AJ13=0,0,($D$13/$AJ$13)*100000)</f>
        <v>0</v>
      </c>
      <c r="AL13" s="66">
        <f>' B_Populations'!F18</f>
        <v>0</v>
      </c>
      <c r="AM13" s="66">
        <f>IF(AL13=0,0,($E$13/$AL$13)*100000)</f>
        <v>0</v>
      </c>
      <c r="AN13" s="66">
        <f>' B_Populations'!H18</f>
        <v>0</v>
      </c>
      <c r="AO13" s="66">
        <f>IF(AN13=0,0,($F$13/$AN$13)*100000)</f>
        <v>0</v>
      </c>
      <c r="AP13" s="66">
        <f>' B_Populations'!J18</f>
        <v>0</v>
      </c>
      <c r="AQ13" s="66">
        <f>IF(AP13=0,0,($G$13/$AP$13)*100000)</f>
        <v>0</v>
      </c>
      <c r="AR13" s="66">
        <f>' B_Populations'!L18</f>
        <v>0</v>
      </c>
      <c r="AS13" s="66">
        <f>IF(AR13=0,0,($G$13/$AR$13)*100000)</f>
        <v>0</v>
      </c>
      <c r="AT13" s="66">
        <f>' B_Populations'!N18</f>
        <v>0</v>
      </c>
      <c r="AU13" s="66">
        <f>IF(AT13=0,0,($I$13/$AT$13)*100000)</f>
        <v>0</v>
      </c>
      <c r="AV13" s="66">
        <f>' B_Populations'!P18</f>
        <v>0</v>
      </c>
      <c r="AW13" s="66">
        <f>IF(AV13=0,0,($J$13/$AV$13)*100000)</f>
        <v>0</v>
      </c>
      <c r="AX13" s="66">
        <f>' B_Populations'!R18</f>
        <v>0</v>
      </c>
      <c r="AY13" s="66">
        <f>IF(AX13=0,0,($K$13/$AX$13)*100000)</f>
        <v>0</v>
      </c>
      <c r="AZ13" s="66">
        <f>' B_Populations'!T18</f>
        <v>0</v>
      </c>
      <c r="BA13" s="66">
        <f>IF(AZ13=0,0,($L$13/$AZ$13)*100000)</f>
        <v>0</v>
      </c>
      <c r="BB13" s="4"/>
      <c r="BC13" s="66">
        <f>'C_Health Regions'!B14</f>
        <v>0</v>
      </c>
      <c r="BD13" s="66">
        <f>IF(BC13=0,0,($M$13/$BC$13)*100000)</f>
        <v>0</v>
      </c>
      <c r="BE13" s="66">
        <f>'C_Health Regions'!D14</f>
        <v>0</v>
      </c>
      <c r="BF13" s="66">
        <f>IF(BE13=0,0,($N$13/$BE$13)*100000)</f>
        <v>0</v>
      </c>
      <c r="BG13" s="66">
        <f>'C_Health Regions'!F14</f>
        <v>0</v>
      </c>
      <c r="BH13" s="66">
        <f>IF(BG13=0,0,($O$13/$BG$13)*100000)</f>
        <v>0</v>
      </c>
      <c r="BI13" s="66">
        <f>'C_Health Regions'!H14</f>
        <v>0</v>
      </c>
      <c r="BJ13" s="66">
        <f>IF(BI13=0,0,($P$13/$BI$13)*100000)</f>
        <v>0</v>
      </c>
      <c r="BK13" s="66">
        <f>'C_Health Regions'!J14</f>
        <v>0</v>
      </c>
      <c r="BL13" s="66">
        <f>IF(BK13=0,0,($Q$13/$BK$13)*100000)</f>
        <v>0</v>
      </c>
      <c r="BM13" s="66">
        <f>'C_Health Regions'!L14</f>
        <v>0</v>
      </c>
      <c r="BN13" s="66">
        <f>IF(BM13=0,0,($R$13/$BM$13)*100000)</f>
        <v>0</v>
      </c>
      <c r="BO13" s="66">
        <f>'C_Health Regions'!N14</f>
        <v>0</v>
      </c>
      <c r="BP13" s="66">
        <f>IF(BO13=0,0,($S$13/$BO$13)*100000)</f>
        <v>0</v>
      </c>
      <c r="BQ13" s="66">
        <f>'C_Health Regions'!P14</f>
        <v>0</v>
      </c>
      <c r="BR13" s="66">
        <f>IF(BQ13=0,0,($T$13/$BQ$13)*100000)</f>
        <v>0</v>
      </c>
      <c r="BS13" s="66">
        <f>'C_Health Regions'!R14</f>
        <v>0</v>
      </c>
      <c r="BT13" s="66">
        <f>IF(BS13=0,0,($U$13/$BS$13)*100000)</f>
        <v>0</v>
      </c>
      <c r="BU13" s="66">
        <f>'C_Health Regions'!T14</f>
        <v>0</v>
      </c>
      <c r="BV13" s="66">
        <f>IF(BU13=0,0,($V$13/$BU$13)*100000)</f>
        <v>0</v>
      </c>
      <c r="BW13" s="66">
        <f>'C_Health Regions'!V14</f>
        <v>0</v>
      </c>
      <c r="BX13" s="66">
        <f>IF(BW13=0,0,($W$13/$BW$13)*100000)</f>
        <v>0</v>
      </c>
      <c r="BY13" s="66">
        <f>'C_Health Regions'!X14</f>
        <v>0</v>
      </c>
      <c r="BZ13" s="66">
        <f>IF(BY13=0,0,($X$13/$BY$13)*100000)</f>
        <v>0</v>
      </c>
      <c r="CA13" s="66">
        <f>'C_Health Regions'!Z14</f>
        <v>0</v>
      </c>
      <c r="CB13" s="66">
        <f>IF(CA13=0,0,($Y$13/$CA$13)*100000)</f>
        <v>0</v>
      </c>
      <c r="CC13" s="66">
        <f>'C_Health Regions'!AB14</f>
        <v>0</v>
      </c>
      <c r="CD13" s="66">
        <f>IF(CC13=0,0,($Z$13/$CC$13)*100000)</f>
        <v>0</v>
      </c>
      <c r="CE13" s="66">
        <f>'C_Health Regions'!AD14</f>
        <v>0</v>
      </c>
      <c r="CF13" s="66">
        <f>IF(CE13=0,0,($AA$13/$CE$13)*100000)</f>
        <v>0</v>
      </c>
      <c r="CG13" s="66">
        <f>'C_Health Regions'!AF14</f>
        <v>0</v>
      </c>
      <c r="CH13" s="66">
        <f>IF(CG13=0,0,($AB$4/$CG$13)*100000)</f>
        <v>0</v>
      </c>
      <c r="CI13" s="66">
        <f>'C_Health Regions'!AH14</f>
        <v>0</v>
      </c>
      <c r="CJ13" s="66">
        <f>IF(CI13=0,0,($AC$4/$CI$13)*100000)</f>
        <v>0</v>
      </c>
      <c r="CK13" s="66">
        <f>'C_Health Regions'!AJ63</f>
        <v>0</v>
      </c>
      <c r="CL13" s="66">
        <f>IF(CK13=0,0,($AD$4/$CK$13)*100000)</f>
        <v>0</v>
      </c>
      <c r="CM13" s="66">
        <f>'C_Health Regions'!AL63</f>
        <v>0</v>
      </c>
      <c r="CN13" s="66">
        <f>IF(CM13=0,0,($AE$4/$CM$13)*100000)</f>
        <v>0</v>
      </c>
      <c r="CO13" s="66">
        <f>'C_Health Regions'!AN14</f>
        <v>0</v>
      </c>
      <c r="CP13" s="66">
        <f>IF(CO13=0,0,($AF$4/$CO$13)*100000)</f>
        <v>0</v>
      </c>
      <c r="CQ13" s="9"/>
      <c r="CR13" s="64">
        <v>23961</v>
      </c>
      <c r="CS13" s="65">
        <v>8.7247000000000005E-2</v>
      </c>
      <c r="CT13" s="9"/>
      <c r="CU13" s="7" t="str">
        <f>' B_Populations'!$A$18</f>
        <v>55-64</v>
      </c>
      <c r="CV13" s="72">
        <f t="shared" si="0"/>
        <v>0</v>
      </c>
      <c r="CW13" s="73">
        <f t="shared" si="1"/>
        <v>0</v>
      </c>
      <c r="CX13" s="73">
        <f t="shared" si="2"/>
        <v>0</v>
      </c>
      <c r="CY13" s="40">
        <f t="shared" si="3"/>
        <v>0</v>
      </c>
      <c r="CZ13" s="40">
        <f t="shared" si="4"/>
        <v>0</v>
      </c>
      <c r="DA13" s="40">
        <f t="shared" si="5"/>
        <v>0</v>
      </c>
      <c r="DB13" s="40">
        <f t="shared" si="6"/>
        <v>0</v>
      </c>
      <c r="DC13" s="40">
        <f t="shared" si="7"/>
        <v>0</v>
      </c>
      <c r="DD13" s="40">
        <f t="shared" si="8"/>
        <v>0</v>
      </c>
      <c r="DE13" s="40">
        <f t="shared" si="9"/>
        <v>0</v>
      </c>
      <c r="DF13" s="40">
        <f t="shared" si="10"/>
        <v>0</v>
      </c>
      <c r="DG13" s="40">
        <f t="shared" si="11"/>
        <v>0</v>
      </c>
      <c r="DH13" s="40">
        <f t="shared" si="12"/>
        <v>0</v>
      </c>
      <c r="DI13" s="40">
        <f t="shared" si="13"/>
        <v>0</v>
      </c>
      <c r="DJ13" s="40">
        <f t="shared" si="14"/>
        <v>0</v>
      </c>
      <c r="DK13" s="40">
        <f t="shared" si="15"/>
        <v>0</v>
      </c>
      <c r="DL13" s="40">
        <f t="shared" si="16"/>
        <v>0</v>
      </c>
      <c r="DM13" s="40">
        <f t="shared" si="17"/>
        <v>0</v>
      </c>
      <c r="DN13" s="40">
        <f t="shared" si="18"/>
        <v>0</v>
      </c>
      <c r="DO13" s="40">
        <f t="shared" si="19"/>
        <v>0</v>
      </c>
      <c r="DP13" s="40">
        <f t="shared" si="20"/>
        <v>0</v>
      </c>
      <c r="DQ13" s="40">
        <f t="shared" si="21"/>
        <v>0</v>
      </c>
      <c r="DR13" s="40">
        <f t="shared" si="22"/>
        <v>0</v>
      </c>
      <c r="DS13" s="40">
        <f t="shared" si="23"/>
        <v>0</v>
      </c>
      <c r="DT13" s="40">
        <f t="shared" si="24"/>
        <v>0</v>
      </c>
      <c r="DU13" s="40">
        <f t="shared" si="25"/>
        <v>0</v>
      </c>
      <c r="DV13" s="40">
        <f t="shared" si="26"/>
        <v>0</v>
      </c>
      <c r="DW13" s="40">
        <f t="shared" si="27"/>
        <v>0</v>
      </c>
      <c r="DX13" s="40">
        <f t="shared" si="28"/>
        <v>0</v>
      </c>
      <c r="DY13" s="40">
        <f t="shared" si="29"/>
        <v>0</v>
      </c>
    </row>
    <row r="14" spans="2:129">
      <c r="B14" s="7" t="str">
        <f>' B_Populations'!$A$19</f>
        <v>65-74</v>
      </c>
      <c r="C14" s="169"/>
      <c r="D14" s="170"/>
      <c r="E14" s="39"/>
      <c r="F14" s="30"/>
      <c r="G14" s="30"/>
      <c r="H14" s="30"/>
      <c r="I14" s="30"/>
      <c r="J14" s="48"/>
      <c r="K14" s="48"/>
      <c r="L14" s="31"/>
      <c r="M14" s="56"/>
      <c r="N14" s="56"/>
      <c r="O14" s="56"/>
      <c r="P14" s="56"/>
      <c r="Q14" s="56"/>
      <c r="R14" s="56"/>
      <c r="S14" s="56"/>
      <c r="T14" s="56"/>
      <c r="U14" s="56"/>
      <c r="V14" s="56"/>
      <c r="W14" s="56"/>
      <c r="X14" s="56"/>
      <c r="Y14" s="56"/>
      <c r="Z14" s="57"/>
      <c r="AA14" s="57"/>
      <c r="AB14" s="57"/>
      <c r="AC14" s="57"/>
      <c r="AD14" s="57"/>
      <c r="AE14" s="57"/>
      <c r="AF14" s="57"/>
      <c r="AG14" s="9"/>
      <c r="AH14" s="66">
        <f>' B_Populations'!B19</f>
        <v>0</v>
      </c>
      <c r="AI14" s="66">
        <f>IF(AH14=0,0,($C$14/$AH$14)*100000)</f>
        <v>0</v>
      </c>
      <c r="AJ14" s="66">
        <f>' B_Populations'!D19</f>
        <v>0</v>
      </c>
      <c r="AK14" s="66">
        <f>IF(AJ14=0,0,($D$14/$AJ$14)*100000)</f>
        <v>0</v>
      </c>
      <c r="AL14" s="66">
        <f>' B_Populations'!F19</f>
        <v>0</v>
      </c>
      <c r="AM14" s="66">
        <f>IF(AL14=0,0,($E$14/$AL$14)*100000)</f>
        <v>0</v>
      </c>
      <c r="AN14" s="66">
        <f>' B_Populations'!H19</f>
        <v>0</v>
      </c>
      <c r="AO14" s="66">
        <f>IF(AN14=0,0,($F$14/$AN$14)*100000)</f>
        <v>0</v>
      </c>
      <c r="AP14" s="66">
        <f>' B_Populations'!J19</f>
        <v>0</v>
      </c>
      <c r="AQ14" s="66">
        <f>IF(AP14=0,0,($G$14/$AP$14)*100000)</f>
        <v>0</v>
      </c>
      <c r="AR14" s="66">
        <f>' B_Populations'!L19</f>
        <v>0</v>
      </c>
      <c r="AS14" s="66">
        <f>IF(AR14=0,0,($G$14/$AR$14)*100000)</f>
        <v>0</v>
      </c>
      <c r="AT14" s="66">
        <f>' B_Populations'!N19</f>
        <v>0</v>
      </c>
      <c r="AU14" s="66">
        <f>IF(AT14=0,0,($I$14/$AT$14)*100000)</f>
        <v>0</v>
      </c>
      <c r="AV14" s="66">
        <f>' B_Populations'!P19</f>
        <v>0</v>
      </c>
      <c r="AW14" s="66">
        <f>IF(AV14=0,0,($J$14/$AV$14)*100000)</f>
        <v>0</v>
      </c>
      <c r="AX14" s="66">
        <f>' B_Populations'!R19</f>
        <v>0</v>
      </c>
      <c r="AY14" s="66">
        <f>IF(AX14=0,0,($K$14/$AX$14)*100000)</f>
        <v>0</v>
      </c>
      <c r="AZ14" s="66">
        <f>' B_Populations'!T19</f>
        <v>0</v>
      </c>
      <c r="BA14" s="66">
        <f>IF(AZ14=0,0,($L$14/$AZ$14)*100000)</f>
        <v>0</v>
      </c>
      <c r="BB14" s="4"/>
      <c r="BC14" s="66">
        <f>'C_Health Regions'!B15</f>
        <v>0</v>
      </c>
      <c r="BD14" s="66">
        <f>IF(BC14=0,0,($M$14/$BC$14)*100000)</f>
        <v>0</v>
      </c>
      <c r="BE14" s="66">
        <f>'C_Health Regions'!D15</f>
        <v>0</v>
      </c>
      <c r="BF14" s="66">
        <f>IF(BE14=0,0,($N$14/$BE$14)*100000)</f>
        <v>0</v>
      </c>
      <c r="BG14" s="66">
        <f>'C_Health Regions'!F15</f>
        <v>0</v>
      </c>
      <c r="BH14" s="66">
        <f>IF(BG14=0,0,($O$14/$BG$14)*100000)</f>
        <v>0</v>
      </c>
      <c r="BI14" s="66">
        <f>'C_Health Regions'!H15</f>
        <v>0</v>
      </c>
      <c r="BJ14" s="66">
        <f>IF(BI14=0,0,($P$14/$BI$14)*100000)</f>
        <v>0</v>
      </c>
      <c r="BK14" s="66">
        <f>'C_Health Regions'!J15</f>
        <v>0</v>
      </c>
      <c r="BL14" s="66">
        <f>IF(BK14=0,0,($Q$14/$BK$14)*100000)</f>
        <v>0</v>
      </c>
      <c r="BM14" s="66">
        <f>'C_Health Regions'!L15</f>
        <v>0</v>
      </c>
      <c r="BN14" s="66">
        <f>IF(BM14=0,0,($R$14/$BM$14)*100000)</f>
        <v>0</v>
      </c>
      <c r="BO14" s="66">
        <f>'C_Health Regions'!N15</f>
        <v>0</v>
      </c>
      <c r="BP14" s="66">
        <f>IF(BO14=0,0,($S$14/$BO$14)*100000)</f>
        <v>0</v>
      </c>
      <c r="BQ14" s="66">
        <f>'C_Health Regions'!P15</f>
        <v>0</v>
      </c>
      <c r="BR14" s="66">
        <f>IF(BQ14=0,0,($T$14/$BQ$14)*100000)</f>
        <v>0</v>
      </c>
      <c r="BS14" s="66">
        <f>'C_Health Regions'!R15</f>
        <v>0</v>
      </c>
      <c r="BT14" s="66">
        <f>IF(BS14=0,0,($U$14/$BS$14)*100000)</f>
        <v>0</v>
      </c>
      <c r="BU14" s="66">
        <f>'C_Health Regions'!T15</f>
        <v>0</v>
      </c>
      <c r="BV14" s="66">
        <f>IF(BU14=0,0,($V$14/$BU$14)*100000)</f>
        <v>0</v>
      </c>
      <c r="BW14" s="66">
        <f>'C_Health Regions'!V15</f>
        <v>0</v>
      </c>
      <c r="BX14" s="66">
        <f>IF(BW14=0,0,($W$14/$BW$14)*100000)</f>
        <v>0</v>
      </c>
      <c r="BY14" s="66">
        <f>'C_Health Regions'!X15</f>
        <v>0</v>
      </c>
      <c r="BZ14" s="66">
        <f>IF(BY14=0,0,($X$14/$BY$14)*100000)</f>
        <v>0</v>
      </c>
      <c r="CA14" s="66">
        <f>'C_Health Regions'!Z15</f>
        <v>0</v>
      </c>
      <c r="CB14" s="66">
        <f>IF(CA14=0,0,($Y$14/$CA$14)*100000)</f>
        <v>0</v>
      </c>
      <c r="CC14" s="66">
        <f>'C_Health Regions'!AB15</f>
        <v>0</v>
      </c>
      <c r="CD14" s="66">
        <f>IF(CC14=0,0,($Z$14/$CC$14)*100000)</f>
        <v>0</v>
      </c>
      <c r="CE14" s="66">
        <f>'C_Health Regions'!AD15</f>
        <v>0</v>
      </c>
      <c r="CF14" s="66">
        <f>IF(CE14=0,0,($AA$14/$CE$14)*100000)</f>
        <v>0</v>
      </c>
      <c r="CG14" s="66">
        <f>'C_Health Regions'!AF15</f>
        <v>0</v>
      </c>
      <c r="CH14" s="66">
        <f>IF(CG14=0,0,($AB$4/$CG$14)*100000)</f>
        <v>0</v>
      </c>
      <c r="CI14" s="66">
        <f>'C_Health Regions'!AH15</f>
        <v>0</v>
      </c>
      <c r="CJ14" s="66">
        <f>IF(CI14=0,0,($AC$4/$CI$14)*100000)</f>
        <v>0</v>
      </c>
      <c r="CK14" s="66">
        <f>'C_Health Regions'!AJ64</f>
        <v>0</v>
      </c>
      <c r="CL14" s="66">
        <f>IF(CK14=0,0,($AD$4/$CK$14)*100000)</f>
        <v>0</v>
      </c>
      <c r="CM14" s="66">
        <f>'C_Health Regions'!AL64</f>
        <v>0</v>
      </c>
      <c r="CN14" s="66">
        <f>IF(CM14=0,0,($AE$4/$CM$14)*100000)</f>
        <v>0</v>
      </c>
      <c r="CO14" s="66">
        <f>'C_Health Regions'!AN15</f>
        <v>0</v>
      </c>
      <c r="CP14" s="66">
        <f>IF(CO14=0,0,($AF$4/$CO$14)*100000)</f>
        <v>0</v>
      </c>
      <c r="CQ14" s="9"/>
      <c r="CR14" s="64">
        <v>18136</v>
      </c>
      <c r="CS14" s="65">
        <v>6.6036999999999998E-2</v>
      </c>
      <c r="CT14" s="9"/>
      <c r="CU14" s="7" t="str">
        <f>' B_Populations'!$A$19</f>
        <v>65-74</v>
      </c>
      <c r="CV14" s="72">
        <f t="shared" si="0"/>
        <v>0</v>
      </c>
      <c r="CW14" s="73">
        <f t="shared" si="1"/>
        <v>0</v>
      </c>
      <c r="CX14" s="73">
        <f t="shared" si="2"/>
        <v>0</v>
      </c>
      <c r="CY14" s="40">
        <f t="shared" si="3"/>
        <v>0</v>
      </c>
      <c r="CZ14" s="40">
        <f t="shared" si="4"/>
        <v>0</v>
      </c>
      <c r="DA14" s="40">
        <f t="shared" si="5"/>
        <v>0</v>
      </c>
      <c r="DB14" s="40">
        <f t="shared" si="6"/>
        <v>0</v>
      </c>
      <c r="DC14" s="40">
        <f t="shared" si="7"/>
        <v>0</v>
      </c>
      <c r="DD14" s="40">
        <f t="shared" si="8"/>
        <v>0</v>
      </c>
      <c r="DE14" s="40">
        <f t="shared" si="9"/>
        <v>0</v>
      </c>
      <c r="DF14" s="40">
        <f t="shared" si="10"/>
        <v>0</v>
      </c>
      <c r="DG14" s="40">
        <f t="shared" si="11"/>
        <v>0</v>
      </c>
      <c r="DH14" s="40">
        <f t="shared" si="12"/>
        <v>0</v>
      </c>
      <c r="DI14" s="40">
        <f t="shared" si="13"/>
        <v>0</v>
      </c>
      <c r="DJ14" s="40">
        <f t="shared" si="14"/>
        <v>0</v>
      </c>
      <c r="DK14" s="40">
        <f t="shared" si="15"/>
        <v>0</v>
      </c>
      <c r="DL14" s="40">
        <f t="shared" si="16"/>
        <v>0</v>
      </c>
      <c r="DM14" s="40">
        <f t="shared" si="17"/>
        <v>0</v>
      </c>
      <c r="DN14" s="40">
        <f t="shared" si="18"/>
        <v>0</v>
      </c>
      <c r="DO14" s="40">
        <f t="shared" si="19"/>
        <v>0</v>
      </c>
      <c r="DP14" s="40">
        <f t="shared" si="20"/>
        <v>0</v>
      </c>
      <c r="DQ14" s="40">
        <f t="shared" si="21"/>
        <v>0</v>
      </c>
      <c r="DR14" s="40">
        <f t="shared" si="22"/>
        <v>0</v>
      </c>
      <c r="DS14" s="40">
        <f t="shared" si="23"/>
        <v>0</v>
      </c>
      <c r="DT14" s="40">
        <f t="shared" si="24"/>
        <v>0</v>
      </c>
      <c r="DU14" s="40">
        <f t="shared" si="25"/>
        <v>0</v>
      </c>
      <c r="DV14" s="40">
        <f t="shared" si="26"/>
        <v>0</v>
      </c>
      <c r="DW14" s="40">
        <f t="shared" si="27"/>
        <v>0</v>
      </c>
      <c r="DX14" s="40">
        <f t="shared" si="28"/>
        <v>0</v>
      </c>
      <c r="DY14" s="40">
        <f t="shared" si="29"/>
        <v>0</v>
      </c>
    </row>
    <row r="15" spans="2:129">
      <c r="B15" s="7" t="str">
        <f>' B_Populations'!$A$20</f>
        <v>75-84</v>
      </c>
      <c r="C15" s="169"/>
      <c r="D15" s="170"/>
      <c r="E15" s="39"/>
      <c r="F15" s="30"/>
      <c r="G15" s="30"/>
      <c r="H15" s="30"/>
      <c r="I15" s="30"/>
      <c r="J15" s="48"/>
      <c r="K15" s="48"/>
      <c r="L15" s="31"/>
      <c r="M15" s="56"/>
      <c r="N15" s="56"/>
      <c r="O15" s="56"/>
      <c r="P15" s="56"/>
      <c r="Q15" s="56"/>
      <c r="R15" s="56"/>
      <c r="S15" s="56"/>
      <c r="T15" s="56"/>
      <c r="U15" s="56"/>
      <c r="V15" s="56"/>
      <c r="W15" s="56"/>
      <c r="X15" s="56"/>
      <c r="Y15" s="56"/>
      <c r="Z15" s="57"/>
      <c r="AA15" s="57"/>
      <c r="AB15" s="57"/>
      <c r="AC15" s="57"/>
      <c r="AD15" s="57"/>
      <c r="AE15" s="57"/>
      <c r="AF15" s="57"/>
      <c r="AG15" s="9"/>
      <c r="AH15" s="66">
        <f>' B_Populations'!B20</f>
        <v>0</v>
      </c>
      <c r="AI15" s="66">
        <f>IF(AH15=0,0,($C$15/$AH$15)*100000)</f>
        <v>0</v>
      </c>
      <c r="AJ15" s="66">
        <f>' B_Populations'!D20</f>
        <v>0</v>
      </c>
      <c r="AK15" s="66">
        <f>IF(AJ15=0,0,($D$15/$AJ$15)*100000)</f>
        <v>0</v>
      </c>
      <c r="AL15" s="66">
        <f>' B_Populations'!F20</f>
        <v>0</v>
      </c>
      <c r="AM15" s="66">
        <f>IF(AL15=0,0,($E$15/$AL$15)*100000)</f>
        <v>0</v>
      </c>
      <c r="AN15" s="66">
        <f>' B_Populations'!H20</f>
        <v>0</v>
      </c>
      <c r="AO15" s="66">
        <f>IF(AN15=0,0,($F$15/$AN$15)*100000)</f>
        <v>0</v>
      </c>
      <c r="AP15" s="66">
        <f>' B_Populations'!J20</f>
        <v>0</v>
      </c>
      <c r="AQ15" s="66">
        <f>IF(AP15=0,0,($G$15/$AP$15)*100000)</f>
        <v>0</v>
      </c>
      <c r="AR15" s="66">
        <f>' B_Populations'!L20</f>
        <v>0</v>
      </c>
      <c r="AS15" s="66">
        <f>IF(AR15=0,0,($G$15/$AR$15)*100000)</f>
        <v>0</v>
      </c>
      <c r="AT15" s="66">
        <f>' B_Populations'!N20</f>
        <v>0</v>
      </c>
      <c r="AU15" s="66">
        <f>IF(AT15=0,0,($I$15/$AT$15)*100000)</f>
        <v>0</v>
      </c>
      <c r="AV15" s="66">
        <f>' B_Populations'!P20</f>
        <v>0</v>
      </c>
      <c r="AW15" s="66">
        <f>IF(AV15=0,0,($J$15/$AV$15)*100000)</f>
        <v>0</v>
      </c>
      <c r="AX15" s="66">
        <f>' B_Populations'!R20</f>
        <v>0</v>
      </c>
      <c r="AY15" s="66">
        <f>IF(AX15=0,0,($K$15/$AX$15)*100000)</f>
        <v>0</v>
      </c>
      <c r="AZ15" s="66">
        <f>' B_Populations'!T20</f>
        <v>0</v>
      </c>
      <c r="BA15" s="66">
        <f>IF(AZ15=0,0,($L$15/$AZ$15)*100000)</f>
        <v>0</v>
      </c>
      <c r="BB15" s="4"/>
      <c r="BC15" s="66">
        <f>'C_Health Regions'!B16</f>
        <v>0</v>
      </c>
      <c r="BD15" s="66">
        <f>IF(BC15=0,0,($M$15/$BC$15)*100000)</f>
        <v>0</v>
      </c>
      <c r="BE15" s="66">
        <f>'C_Health Regions'!D16</f>
        <v>0</v>
      </c>
      <c r="BF15" s="66">
        <f>IF(BE15=0,0,($N$15/$BE$15)*100000)</f>
        <v>0</v>
      </c>
      <c r="BG15" s="66">
        <f>'C_Health Regions'!F16</f>
        <v>0</v>
      </c>
      <c r="BH15" s="66">
        <f>IF(BG15=0,0,($O$15/$BG$15)*100000)</f>
        <v>0</v>
      </c>
      <c r="BI15" s="66">
        <f>'C_Health Regions'!H16</f>
        <v>0</v>
      </c>
      <c r="BJ15" s="66">
        <f>IF(BI15=0,0,($P$15/$BI$15)*100000)</f>
        <v>0</v>
      </c>
      <c r="BK15" s="66">
        <f>'C_Health Regions'!J16</f>
        <v>0</v>
      </c>
      <c r="BL15" s="66">
        <f>IF(BK15=0,0,($Q$15/$BK$15)*100000)</f>
        <v>0</v>
      </c>
      <c r="BM15" s="66">
        <f>'C_Health Regions'!L16</f>
        <v>0</v>
      </c>
      <c r="BN15" s="66">
        <f>IF(BM15=0,0,($R$15/$BM$15)*100000)</f>
        <v>0</v>
      </c>
      <c r="BO15" s="66">
        <f>'C_Health Regions'!N16</f>
        <v>0</v>
      </c>
      <c r="BP15" s="66">
        <f>IF(BO15=0,0,($S$15/$BO$15)*100000)</f>
        <v>0</v>
      </c>
      <c r="BQ15" s="66">
        <f>'C_Health Regions'!P16</f>
        <v>0</v>
      </c>
      <c r="BR15" s="66">
        <f>IF(BQ15=0,0,($T$15/$BQ$15)*100000)</f>
        <v>0</v>
      </c>
      <c r="BS15" s="66">
        <f>'C_Health Regions'!R16</f>
        <v>0</v>
      </c>
      <c r="BT15" s="66">
        <f>IF(BS15=0,0,($U$15/$BS$15)*100000)</f>
        <v>0</v>
      </c>
      <c r="BU15" s="66">
        <f>'C_Health Regions'!T16</f>
        <v>0</v>
      </c>
      <c r="BV15" s="66">
        <f>IF(BU15=0,0,($V$15/$BU$15)*100000)</f>
        <v>0</v>
      </c>
      <c r="BW15" s="66">
        <f>'C_Health Regions'!V16</f>
        <v>0</v>
      </c>
      <c r="BX15" s="66">
        <f>IF(BW15=0,0,($W$15/$BW$15)*100000)</f>
        <v>0</v>
      </c>
      <c r="BY15" s="66">
        <f>'C_Health Regions'!X16</f>
        <v>0</v>
      </c>
      <c r="BZ15" s="66">
        <f>IF(BY15=0,0,($X$15/$BY$15)*100000)</f>
        <v>0</v>
      </c>
      <c r="CA15" s="66">
        <f>'C_Health Regions'!Z16</f>
        <v>0</v>
      </c>
      <c r="CB15" s="66">
        <f>IF(CA15=0,0,($Y$15/$CA$15)*100000)</f>
        <v>0</v>
      </c>
      <c r="CC15" s="66">
        <f>'C_Health Regions'!AB16</f>
        <v>0</v>
      </c>
      <c r="CD15" s="66">
        <f>IF(CC15=0,0,($Z$15/$CC$15)*100000)</f>
        <v>0</v>
      </c>
      <c r="CE15" s="66">
        <f>'C_Health Regions'!AD16</f>
        <v>0</v>
      </c>
      <c r="CF15" s="66">
        <f>IF(CE15=0,0,($AA$15/$CE$15)*100000)</f>
        <v>0</v>
      </c>
      <c r="CG15" s="66">
        <f>'C_Health Regions'!AF16</f>
        <v>0</v>
      </c>
      <c r="CH15" s="66">
        <f>IF(CG15=0,0,($AB$4/$CG$15)*100000)</f>
        <v>0</v>
      </c>
      <c r="CI15" s="66">
        <f>'C_Health Regions'!AH16</f>
        <v>0</v>
      </c>
      <c r="CJ15" s="66">
        <f>IF(CI15=0,0,($AC$4/$CI$15)*100000)</f>
        <v>0</v>
      </c>
      <c r="CK15" s="66">
        <f>'C_Health Regions'!AJ65</f>
        <v>0</v>
      </c>
      <c r="CL15" s="66">
        <f>IF(CK15=0,0,($AD$4/$CK$15)*100000)</f>
        <v>0</v>
      </c>
      <c r="CM15" s="66">
        <f>'C_Health Regions'!AL65</f>
        <v>0</v>
      </c>
      <c r="CN15" s="66">
        <f>IF(CM15=0,0,($AE$4/$CM$15)*100000)</f>
        <v>0</v>
      </c>
      <c r="CO15" s="66">
        <f>'C_Health Regions'!AN16</f>
        <v>0</v>
      </c>
      <c r="CP15" s="66">
        <f>IF(CO15=0,0,($AF$4/$CO$15)*100000)</f>
        <v>0</v>
      </c>
      <c r="CQ15" s="9"/>
      <c r="CR15" s="64">
        <v>12315</v>
      </c>
      <c r="CS15" s="65">
        <v>4.4840999999999999E-2</v>
      </c>
      <c r="CT15" s="9"/>
      <c r="CU15" s="7" t="str">
        <f>' B_Populations'!$A$20</f>
        <v>75-84</v>
      </c>
      <c r="CV15" s="72">
        <f t="shared" si="0"/>
        <v>0</v>
      </c>
      <c r="CW15" s="73">
        <f t="shared" si="1"/>
        <v>0</v>
      </c>
      <c r="CX15" s="73">
        <f t="shared" si="2"/>
        <v>0</v>
      </c>
      <c r="CY15" s="40">
        <f t="shared" si="3"/>
        <v>0</v>
      </c>
      <c r="CZ15" s="40">
        <f t="shared" si="4"/>
        <v>0</v>
      </c>
      <c r="DA15" s="40">
        <f t="shared" si="5"/>
        <v>0</v>
      </c>
      <c r="DB15" s="40">
        <f t="shared" si="6"/>
        <v>0</v>
      </c>
      <c r="DC15" s="40">
        <f t="shared" si="7"/>
        <v>0</v>
      </c>
      <c r="DD15" s="40">
        <f t="shared" si="8"/>
        <v>0</v>
      </c>
      <c r="DE15" s="40">
        <f t="shared" si="9"/>
        <v>0</v>
      </c>
      <c r="DF15" s="40">
        <f t="shared" si="10"/>
        <v>0</v>
      </c>
      <c r="DG15" s="40">
        <f t="shared" si="11"/>
        <v>0</v>
      </c>
      <c r="DH15" s="40">
        <f t="shared" si="12"/>
        <v>0</v>
      </c>
      <c r="DI15" s="40">
        <f t="shared" si="13"/>
        <v>0</v>
      </c>
      <c r="DJ15" s="40">
        <f t="shared" si="14"/>
        <v>0</v>
      </c>
      <c r="DK15" s="40">
        <f t="shared" si="15"/>
        <v>0</v>
      </c>
      <c r="DL15" s="40">
        <f t="shared" si="16"/>
        <v>0</v>
      </c>
      <c r="DM15" s="40">
        <f t="shared" si="17"/>
        <v>0</v>
      </c>
      <c r="DN15" s="40">
        <f t="shared" si="18"/>
        <v>0</v>
      </c>
      <c r="DO15" s="40">
        <f t="shared" si="19"/>
        <v>0</v>
      </c>
      <c r="DP15" s="40">
        <f t="shared" si="20"/>
        <v>0</v>
      </c>
      <c r="DQ15" s="40">
        <f t="shared" si="21"/>
        <v>0</v>
      </c>
      <c r="DR15" s="40">
        <f t="shared" si="22"/>
        <v>0</v>
      </c>
      <c r="DS15" s="40">
        <f t="shared" si="23"/>
        <v>0</v>
      </c>
      <c r="DT15" s="40">
        <f t="shared" si="24"/>
        <v>0</v>
      </c>
      <c r="DU15" s="40">
        <f t="shared" si="25"/>
        <v>0</v>
      </c>
      <c r="DV15" s="40">
        <f t="shared" si="26"/>
        <v>0</v>
      </c>
      <c r="DW15" s="40">
        <f t="shared" si="27"/>
        <v>0</v>
      </c>
      <c r="DX15" s="40">
        <f t="shared" si="28"/>
        <v>0</v>
      </c>
      <c r="DY15" s="40">
        <f t="shared" si="29"/>
        <v>0</v>
      </c>
    </row>
    <row r="16" spans="2:129">
      <c r="B16" s="7" t="str">
        <f>' B_Populations'!$A$21</f>
        <v>85+</v>
      </c>
      <c r="C16" s="169"/>
      <c r="D16" s="170"/>
      <c r="E16" s="38"/>
      <c r="F16" s="28"/>
      <c r="G16" s="28"/>
      <c r="H16" s="28"/>
      <c r="I16" s="28"/>
      <c r="J16" s="47"/>
      <c r="K16" s="47"/>
      <c r="L16" s="31"/>
      <c r="M16" s="54"/>
      <c r="N16" s="54"/>
      <c r="O16" s="54"/>
      <c r="P16" s="54"/>
      <c r="Q16" s="54"/>
      <c r="R16" s="54"/>
      <c r="S16" s="54"/>
      <c r="T16" s="54"/>
      <c r="U16" s="54"/>
      <c r="V16" s="54"/>
      <c r="W16" s="54"/>
      <c r="X16" s="54"/>
      <c r="Y16" s="54"/>
      <c r="Z16" s="58"/>
      <c r="AA16" s="58"/>
      <c r="AB16" s="58"/>
      <c r="AC16" s="58"/>
      <c r="AD16" s="58"/>
      <c r="AE16" s="58"/>
      <c r="AF16" s="58"/>
      <c r="AG16" s="9"/>
      <c r="AH16" s="66">
        <f>' B_Populations'!B21</f>
        <v>0</v>
      </c>
      <c r="AI16" s="66">
        <f>IF(AH16=0,0,($C$16/$AH$16)*100000)</f>
        <v>0</v>
      </c>
      <c r="AJ16" s="66">
        <f>' B_Populations'!D21</f>
        <v>0</v>
      </c>
      <c r="AK16" s="66">
        <f>IF(AJ16=0,0,($D$16/$AJ$16)*100000)</f>
        <v>0</v>
      </c>
      <c r="AL16" s="66">
        <f>' B_Populations'!F21</f>
        <v>0</v>
      </c>
      <c r="AM16" s="66">
        <f>IF(AL16=0,0,($E$16/$AL$16)*100000)</f>
        <v>0</v>
      </c>
      <c r="AN16" s="66">
        <f>' B_Populations'!H21</f>
        <v>0</v>
      </c>
      <c r="AO16" s="66">
        <f>IF(AN16=0,0,($F$16/$AN$16)*100000)</f>
        <v>0</v>
      </c>
      <c r="AP16" s="66">
        <f>' B_Populations'!J21</f>
        <v>0</v>
      </c>
      <c r="AQ16" s="66">
        <f>IF(AP16=0,0,($G$16/$AP$16)*100000)</f>
        <v>0</v>
      </c>
      <c r="AR16" s="66">
        <f>' B_Populations'!L21</f>
        <v>0</v>
      </c>
      <c r="AS16" s="66">
        <f>IF(AR16=0,0,($G$16/$AR$16)*100000)</f>
        <v>0</v>
      </c>
      <c r="AT16" s="66">
        <f>' B_Populations'!N21</f>
        <v>0</v>
      </c>
      <c r="AU16" s="66">
        <f>IF(AT16=0,0,($I$16/$AT$16)*100000)</f>
        <v>0</v>
      </c>
      <c r="AV16" s="66">
        <f>' B_Populations'!P21</f>
        <v>0</v>
      </c>
      <c r="AW16" s="66">
        <f>IF(AV16=0,0,($J$16/$AV$16)*100000)</f>
        <v>0</v>
      </c>
      <c r="AX16" s="66">
        <f>' B_Populations'!R21</f>
        <v>0</v>
      </c>
      <c r="AY16" s="66">
        <f>IF(AX16=0,0,($K$16/$AX$16)*100000)</f>
        <v>0</v>
      </c>
      <c r="AZ16" s="66">
        <f>' B_Populations'!T21</f>
        <v>0</v>
      </c>
      <c r="BA16" s="66">
        <f>IF(AZ16=0,0,($L$16/$AZ$16)*100000)</f>
        <v>0</v>
      </c>
      <c r="BB16" s="4"/>
      <c r="BC16" s="66">
        <f>'C_Health Regions'!B17</f>
        <v>0</v>
      </c>
      <c r="BD16" s="66">
        <f>IF(BC16=0,0,($M$16/$BC$16)*100000)</f>
        <v>0</v>
      </c>
      <c r="BE16" s="66">
        <f>'C_Health Regions'!D17</f>
        <v>0</v>
      </c>
      <c r="BF16" s="66">
        <f>IF(BE16=0,0,($N$16/$BE$16)*100000)</f>
        <v>0</v>
      </c>
      <c r="BG16" s="66">
        <f>'C_Health Regions'!F17</f>
        <v>0</v>
      </c>
      <c r="BH16" s="66">
        <f>IF(BG16=0,0,($O$16/$BG$16)*100000)</f>
        <v>0</v>
      </c>
      <c r="BI16" s="66">
        <f>'C_Health Regions'!H17</f>
        <v>0</v>
      </c>
      <c r="BJ16" s="66">
        <f>IF(BI16=0,0,($P$16/$BI$16)*100000)</f>
        <v>0</v>
      </c>
      <c r="BK16" s="66">
        <f>'C_Health Regions'!J17</f>
        <v>0</v>
      </c>
      <c r="BL16" s="66">
        <f>IF(BK16=0,0,($Q$16/$BK$16)*100000)</f>
        <v>0</v>
      </c>
      <c r="BM16" s="66">
        <f>'C_Health Regions'!L17</f>
        <v>0</v>
      </c>
      <c r="BN16" s="66">
        <f>IF(BM16=0,0,($R$16/$BM$16)*100000)</f>
        <v>0</v>
      </c>
      <c r="BO16" s="66">
        <f>'C_Health Regions'!N17</f>
        <v>0</v>
      </c>
      <c r="BP16" s="66">
        <f>IF(BO16=0,0,($S$16/$BO$16)*100000)</f>
        <v>0</v>
      </c>
      <c r="BQ16" s="66">
        <f>'C_Health Regions'!P17</f>
        <v>0</v>
      </c>
      <c r="BR16" s="66">
        <f>IF(BQ16=0,0,($T$16/$BQ$16)*100000)</f>
        <v>0</v>
      </c>
      <c r="BS16" s="66">
        <f>'C_Health Regions'!R17</f>
        <v>0</v>
      </c>
      <c r="BT16" s="66">
        <f>IF(BS16=0,0,($U$16/$BS$16)*100000)</f>
        <v>0</v>
      </c>
      <c r="BU16" s="66">
        <f>'C_Health Regions'!T17</f>
        <v>0</v>
      </c>
      <c r="BV16" s="66">
        <f>IF(BU16=0,0,($V$16/$BU$16)*100000)</f>
        <v>0</v>
      </c>
      <c r="BW16" s="66">
        <f>'C_Health Regions'!V17</f>
        <v>0</v>
      </c>
      <c r="BX16" s="66">
        <f>IF(BW16=0,0,($W$16/$BW$16)*100000)</f>
        <v>0</v>
      </c>
      <c r="BY16" s="66">
        <f>'C_Health Regions'!X17</f>
        <v>0</v>
      </c>
      <c r="BZ16" s="66">
        <f>IF(BY16=0,0,($X$16/$BY$16)*100000)</f>
        <v>0</v>
      </c>
      <c r="CA16" s="66">
        <f>'C_Health Regions'!Z17</f>
        <v>0</v>
      </c>
      <c r="CB16" s="66">
        <f>IF(CA16=0,0,($Y$16/$CA$16)*100000)</f>
        <v>0</v>
      </c>
      <c r="CC16" s="66">
        <f>'C_Health Regions'!AB17</f>
        <v>0</v>
      </c>
      <c r="CD16" s="66">
        <f>IF(CC16=0,0,($Z$16/$CC$16)*100000)</f>
        <v>0</v>
      </c>
      <c r="CE16" s="66">
        <f>'C_Health Regions'!AD17</f>
        <v>0</v>
      </c>
      <c r="CF16" s="66">
        <f>IF(CE16=0,0,($AA$16/$CE$16)*100000)</f>
        <v>0</v>
      </c>
      <c r="CG16" s="66">
        <f>'C_Health Regions'!AF17</f>
        <v>0</v>
      </c>
      <c r="CH16" s="66">
        <f>IF(CG16=0,0,($AB$4/$CG$16)*100000)</f>
        <v>0</v>
      </c>
      <c r="CI16" s="66">
        <f>'C_Health Regions'!AH17</f>
        <v>0</v>
      </c>
      <c r="CJ16" s="66">
        <f>IF(CI16=0,0,($AC$4/$CI$16)*100000)</f>
        <v>0</v>
      </c>
      <c r="CK16" s="66">
        <f>'C_Health Regions'!AJ66</f>
        <v>0</v>
      </c>
      <c r="CL16" s="66">
        <f>IF(CK16=0,0,($AD$4/$CK$16)*100000)</f>
        <v>0</v>
      </c>
      <c r="CM16" s="66">
        <f>'C_Health Regions'!AL66</f>
        <v>0</v>
      </c>
      <c r="CN16" s="66">
        <f>IF(CM16=0,0,($AE$4/$CM$16)*100000)</f>
        <v>0</v>
      </c>
      <c r="CO16" s="66">
        <f>'C_Health Regions'!AN17</f>
        <v>0</v>
      </c>
      <c r="CP16" s="66">
        <f>IF(CO16=0,0,($AF$4/$CO$16)*100000)</f>
        <v>0</v>
      </c>
      <c r="CQ16" s="9"/>
      <c r="CR16" s="64">
        <v>4259</v>
      </c>
      <c r="CS16" s="65">
        <v>1.5507999999999999E-2</v>
      </c>
      <c r="CT16" s="9"/>
      <c r="CU16" s="7" t="str">
        <f>' B_Populations'!$A$21</f>
        <v>85+</v>
      </c>
      <c r="CV16" s="72">
        <f t="shared" si="0"/>
        <v>0</v>
      </c>
      <c r="CW16" s="73">
        <f t="shared" si="1"/>
        <v>0</v>
      </c>
      <c r="CX16" s="73">
        <f t="shared" si="2"/>
        <v>0</v>
      </c>
      <c r="CY16" s="40">
        <f t="shared" si="3"/>
        <v>0</v>
      </c>
      <c r="CZ16" s="40">
        <f t="shared" si="4"/>
        <v>0</v>
      </c>
      <c r="DA16" s="40">
        <f t="shared" si="5"/>
        <v>0</v>
      </c>
      <c r="DB16" s="40">
        <f t="shared" si="6"/>
        <v>0</v>
      </c>
      <c r="DC16" s="40">
        <f t="shared" si="7"/>
        <v>0</v>
      </c>
      <c r="DD16" s="40">
        <f t="shared" si="8"/>
        <v>0</v>
      </c>
      <c r="DE16" s="40">
        <f t="shared" si="9"/>
        <v>0</v>
      </c>
      <c r="DF16" s="40">
        <f t="shared" si="10"/>
        <v>0</v>
      </c>
      <c r="DG16" s="40">
        <f t="shared" si="11"/>
        <v>0</v>
      </c>
      <c r="DH16" s="40">
        <f t="shared" si="12"/>
        <v>0</v>
      </c>
      <c r="DI16" s="40">
        <f t="shared" si="13"/>
        <v>0</v>
      </c>
      <c r="DJ16" s="40">
        <f t="shared" si="14"/>
        <v>0</v>
      </c>
      <c r="DK16" s="40">
        <f t="shared" si="15"/>
        <v>0</v>
      </c>
      <c r="DL16" s="40">
        <f t="shared" si="16"/>
        <v>0</v>
      </c>
      <c r="DM16" s="40">
        <f t="shared" si="17"/>
        <v>0</v>
      </c>
      <c r="DN16" s="40">
        <f t="shared" si="18"/>
        <v>0</v>
      </c>
      <c r="DO16" s="40">
        <f t="shared" si="19"/>
        <v>0</v>
      </c>
      <c r="DP16" s="40">
        <f t="shared" si="20"/>
        <v>0</v>
      </c>
      <c r="DQ16" s="40">
        <f t="shared" si="21"/>
        <v>0</v>
      </c>
      <c r="DR16" s="40">
        <f t="shared" si="22"/>
        <v>0</v>
      </c>
      <c r="DS16" s="40">
        <f t="shared" si="23"/>
        <v>0</v>
      </c>
      <c r="DT16" s="40">
        <f t="shared" si="24"/>
        <v>0</v>
      </c>
      <c r="DU16" s="40">
        <f t="shared" si="25"/>
        <v>0</v>
      </c>
      <c r="DV16" s="40">
        <f t="shared" si="26"/>
        <v>0</v>
      </c>
      <c r="DW16" s="40">
        <f t="shared" si="27"/>
        <v>0</v>
      </c>
      <c r="DX16" s="40">
        <f t="shared" si="28"/>
        <v>0</v>
      </c>
      <c r="DY16" s="40">
        <f t="shared" si="29"/>
        <v>0</v>
      </c>
    </row>
    <row r="17" spans="2:129">
      <c r="B17" s="14" t="s">
        <v>229</v>
      </c>
      <c r="C17" s="106">
        <f>SUM(C4:C16)</f>
        <v>0</v>
      </c>
      <c r="D17" s="106">
        <f t="shared" ref="D17:AF17" si="30">SUM(D4:D16)</f>
        <v>0</v>
      </c>
      <c r="E17" s="106">
        <f t="shared" si="30"/>
        <v>0</v>
      </c>
      <c r="F17" s="106">
        <f t="shared" si="30"/>
        <v>0</v>
      </c>
      <c r="G17" s="106">
        <f t="shared" si="30"/>
        <v>0</v>
      </c>
      <c r="H17" s="106">
        <f t="shared" si="30"/>
        <v>0</v>
      </c>
      <c r="I17" s="106">
        <f t="shared" si="30"/>
        <v>0</v>
      </c>
      <c r="J17" s="106">
        <f t="shared" si="30"/>
        <v>0</v>
      </c>
      <c r="K17" s="106">
        <f t="shared" si="30"/>
        <v>0</v>
      </c>
      <c r="L17" s="106">
        <f t="shared" si="30"/>
        <v>0</v>
      </c>
      <c r="M17" s="106">
        <f t="shared" si="30"/>
        <v>0</v>
      </c>
      <c r="N17" s="67">
        <f t="shared" si="30"/>
        <v>0</v>
      </c>
      <c r="O17" s="67">
        <f t="shared" si="30"/>
        <v>0</v>
      </c>
      <c r="P17" s="67">
        <f t="shared" si="30"/>
        <v>0</v>
      </c>
      <c r="Q17" s="67">
        <f t="shared" si="30"/>
        <v>0</v>
      </c>
      <c r="R17" s="67">
        <f t="shared" si="30"/>
        <v>0</v>
      </c>
      <c r="S17" s="67">
        <f t="shared" si="30"/>
        <v>0</v>
      </c>
      <c r="T17" s="67">
        <f t="shared" si="30"/>
        <v>0</v>
      </c>
      <c r="U17" s="67">
        <f t="shared" si="30"/>
        <v>0</v>
      </c>
      <c r="V17" s="67">
        <f t="shared" si="30"/>
        <v>0</v>
      </c>
      <c r="W17" s="67">
        <f t="shared" si="30"/>
        <v>0</v>
      </c>
      <c r="X17" s="67">
        <f t="shared" si="30"/>
        <v>0</v>
      </c>
      <c r="Y17" s="67">
        <f t="shared" si="30"/>
        <v>0</v>
      </c>
      <c r="Z17" s="67">
        <f t="shared" si="30"/>
        <v>0</v>
      </c>
      <c r="AA17" s="67">
        <f t="shared" si="30"/>
        <v>0</v>
      </c>
      <c r="AB17" s="67">
        <f t="shared" si="30"/>
        <v>0</v>
      </c>
      <c r="AC17" s="67">
        <f t="shared" si="30"/>
        <v>0</v>
      </c>
      <c r="AD17" s="67">
        <f t="shared" si="30"/>
        <v>0</v>
      </c>
      <c r="AE17" s="67">
        <f t="shared" si="30"/>
        <v>0</v>
      </c>
      <c r="AF17" s="67">
        <f t="shared" si="30"/>
        <v>0</v>
      </c>
      <c r="AH17" s="75">
        <f t="shared" ref="AH17:AZ17" si="31">SUM(AH4:AH16)</f>
        <v>0</v>
      </c>
      <c r="AI17" s="66">
        <f>IF(AH17=0,0,($C$17/$AH$17)*100000)</f>
        <v>0</v>
      </c>
      <c r="AJ17" s="76">
        <f t="shared" si="31"/>
        <v>0</v>
      </c>
      <c r="AK17" s="66">
        <f>IF(AJ17=0,0,($D$17/$AJ$17)*100000)</f>
        <v>0</v>
      </c>
      <c r="AL17" s="76">
        <f t="shared" si="31"/>
        <v>0</v>
      </c>
      <c r="AM17" s="66">
        <f>IF(AL17=0,0,($E$17/$AL$17)*100000)</f>
        <v>0</v>
      </c>
      <c r="AN17" s="76">
        <f t="shared" si="31"/>
        <v>0</v>
      </c>
      <c r="AO17" s="66">
        <f>IF(AN17=0,0,($F$17/$AN$17)*100000)</f>
        <v>0</v>
      </c>
      <c r="AP17" s="76">
        <f t="shared" si="31"/>
        <v>0</v>
      </c>
      <c r="AQ17" s="66">
        <f>IF(AP17=0,0,($G$17/$AP$17)*100000)</f>
        <v>0</v>
      </c>
      <c r="AR17" s="76">
        <f t="shared" si="31"/>
        <v>0</v>
      </c>
      <c r="AS17" s="66">
        <f>IF(AR17=0,0,($G$17/$AR$17)*100000)</f>
        <v>0</v>
      </c>
      <c r="AT17" s="76">
        <f t="shared" si="31"/>
        <v>0</v>
      </c>
      <c r="AU17" s="66">
        <f>IF(AT17=0,0,($I$17/$AT$17)*100000)</f>
        <v>0</v>
      </c>
      <c r="AV17" s="76">
        <f t="shared" si="31"/>
        <v>0</v>
      </c>
      <c r="AW17" s="66">
        <f>IF(AV17=0,0,($J$17/$AV$17)*100000)</f>
        <v>0</v>
      </c>
      <c r="AX17" s="76">
        <f t="shared" si="31"/>
        <v>0</v>
      </c>
      <c r="AY17" s="66">
        <f>IF(AX17=0,0,($K$17/$AX$17)*100000)</f>
        <v>0</v>
      </c>
      <c r="AZ17" s="76">
        <f t="shared" si="31"/>
        <v>0</v>
      </c>
      <c r="BA17" s="66">
        <f>IF(AZ17=0,0,($L$17/$AZ$17)*100000)</f>
        <v>0</v>
      </c>
      <c r="BB17" s="77"/>
      <c r="BC17" s="76">
        <f>SUM(BC4:BC16)</f>
        <v>0</v>
      </c>
      <c r="BD17" s="66">
        <f>IF(BC17=0,0,($M$17/$BC$17)*100000)</f>
        <v>0</v>
      </c>
      <c r="BE17" s="76">
        <f t="shared" ref="BE17:CC17" si="32">SUM(BE4:BE16)</f>
        <v>0</v>
      </c>
      <c r="BF17" s="66">
        <f>IF(BE17=0,0,($N$17/$BE$17)*100000)</f>
        <v>0</v>
      </c>
      <c r="BG17" s="76">
        <f t="shared" si="32"/>
        <v>0</v>
      </c>
      <c r="BH17" s="66">
        <f>IF(BG17=0,0,($O$17/$BG$17)*100000)</f>
        <v>0</v>
      </c>
      <c r="BI17" s="76">
        <f t="shared" si="32"/>
        <v>0</v>
      </c>
      <c r="BJ17" s="66">
        <f>IF(BI17=0,0,($P$17/$BI$17)*100000)</f>
        <v>0</v>
      </c>
      <c r="BK17" s="76">
        <f t="shared" si="32"/>
        <v>0</v>
      </c>
      <c r="BL17" s="66">
        <f>IF(BK17=0,0,($Q$17/$BK$17)*100000)</f>
        <v>0</v>
      </c>
      <c r="BM17" s="76">
        <f t="shared" si="32"/>
        <v>0</v>
      </c>
      <c r="BN17" s="66">
        <f>IF(BM17=0,0,($R$17/$BM$17)*100000)</f>
        <v>0</v>
      </c>
      <c r="BO17" s="76">
        <f t="shared" si="32"/>
        <v>0</v>
      </c>
      <c r="BP17" s="66">
        <f>IF(BO17=0,0,($S$17/$BO$17)*100000)</f>
        <v>0</v>
      </c>
      <c r="BQ17" s="76">
        <f t="shared" si="32"/>
        <v>0</v>
      </c>
      <c r="BR17" s="66">
        <f>IF(BQ17=0,0,($T$17/$BQ$17)*100000)</f>
        <v>0</v>
      </c>
      <c r="BS17" s="76">
        <f t="shared" si="32"/>
        <v>0</v>
      </c>
      <c r="BT17" s="66">
        <f>IF(BS17=0,0,($U$17/$BS$17)*100000)</f>
        <v>0</v>
      </c>
      <c r="BU17" s="76">
        <f t="shared" si="32"/>
        <v>0</v>
      </c>
      <c r="BV17" s="66">
        <f>IF(BU17=0,0,($V$17/$BU$17)*100000)</f>
        <v>0</v>
      </c>
      <c r="BW17" s="76">
        <f t="shared" si="32"/>
        <v>0</v>
      </c>
      <c r="BX17" s="66">
        <f>IF(BW17=0,0,($W$17/$BW$17)*100000)</f>
        <v>0</v>
      </c>
      <c r="BY17" s="76">
        <f t="shared" si="32"/>
        <v>0</v>
      </c>
      <c r="BZ17" s="66">
        <f>IF(BY17=0,0,($X$17/$BY$17)*100000)</f>
        <v>0</v>
      </c>
      <c r="CA17" s="76">
        <f t="shared" si="32"/>
        <v>0</v>
      </c>
      <c r="CB17" s="66">
        <f>IF(CA17=0,0,($Y$17/$CA$17)*100000)</f>
        <v>0</v>
      </c>
      <c r="CC17" s="76">
        <f t="shared" si="32"/>
        <v>0</v>
      </c>
      <c r="CD17" s="66">
        <f>IF(CC17=0,0,($Z$17/$CC$17)*100000)</f>
        <v>0</v>
      </c>
      <c r="CE17" s="66">
        <f>'C_Health Regions'!AD18</f>
        <v>0</v>
      </c>
      <c r="CF17" s="66">
        <f>IF(CE17=0,0,($AA$17/$CE$17)*100000)</f>
        <v>0</v>
      </c>
      <c r="CG17" s="66">
        <f>'C_Health Regions'!AF18</f>
        <v>0</v>
      </c>
      <c r="CH17" s="66">
        <f>IF(CG17=0,0,($AB$17/$CG$17)*100000)</f>
        <v>0</v>
      </c>
      <c r="CI17" s="66">
        <f>'C_Health Regions'!AH18</f>
        <v>0</v>
      </c>
      <c r="CJ17" s="66">
        <f>IF(CI17=0,0,($AC$17/$CI$17)*100000)</f>
        <v>0</v>
      </c>
      <c r="CK17" s="66">
        <f>'C_Health Regions'!AJ67</f>
        <v>0</v>
      </c>
      <c r="CL17" s="66">
        <f>IF(CK17=0,0,($AD$17/$CK$17)*100000)</f>
        <v>0</v>
      </c>
      <c r="CM17" s="66">
        <f>'C_Health Regions'!AL67</f>
        <v>0</v>
      </c>
      <c r="CN17" s="66">
        <f>IF(CM17=0,0,($AE$17/$CM$17)*100000)</f>
        <v>0</v>
      </c>
      <c r="CO17" s="66">
        <f>'C_Health Regions'!AN18</f>
        <v>0</v>
      </c>
      <c r="CP17" s="66">
        <f>IF(CO17=0,0,($AF$17/$CO$17)*100000)</f>
        <v>0</v>
      </c>
      <c r="CR17" s="74">
        <f>SUM(CR4:CR16)</f>
        <v>274634</v>
      </c>
      <c r="CS17" s="63"/>
      <c r="CU17" s="45" t="s">
        <v>229</v>
      </c>
      <c r="CV17" s="72">
        <f>SUM(CV4:CV16)</f>
        <v>0</v>
      </c>
      <c r="CW17" s="72">
        <f t="shared" ref="CW17:DY17" si="33">SUM(CW4:CW16)</f>
        <v>0</v>
      </c>
      <c r="CX17" s="72">
        <f t="shared" si="33"/>
        <v>0</v>
      </c>
      <c r="CY17" s="72">
        <f t="shared" si="33"/>
        <v>0</v>
      </c>
      <c r="CZ17" s="72">
        <f t="shared" si="33"/>
        <v>0</v>
      </c>
      <c r="DA17" s="72">
        <f t="shared" si="33"/>
        <v>0</v>
      </c>
      <c r="DB17" s="72">
        <f t="shared" si="33"/>
        <v>0</v>
      </c>
      <c r="DC17" s="72">
        <f t="shared" si="33"/>
        <v>0</v>
      </c>
      <c r="DD17" s="72">
        <f t="shared" si="33"/>
        <v>0</v>
      </c>
      <c r="DE17" s="72">
        <f t="shared" si="33"/>
        <v>0</v>
      </c>
      <c r="DF17" s="72">
        <f t="shared" si="33"/>
        <v>0</v>
      </c>
      <c r="DG17" s="72">
        <f t="shared" si="33"/>
        <v>0</v>
      </c>
      <c r="DH17" s="72">
        <f t="shared" si="33"/>
        <v>0</v>
      </c>
      <c r="DI17" s="72">
        <f t="shared" si="33"/>
        <v>0</v>
      </c>
      <c r="DJ17" s="72">
        <f t="shared" si="33"/>
        <v>0</v>
      </c>
      <c r="DK17" s="72">
        <f t="shared" si="33"/>
        <v>0</v>
      </c>
      <c r="DL17" s="72">
        <f t="shared" si="33"/>
        <v>0</v>
      </c>
      <c r="DM17" s="72">
        <f t="shared" si="33"/>
        <v>0</v>
      </c>
      <c r="DN17" s="72">
        <f t="shared" si="33"/>
        <v>0</v>
      </c>
      <c r="DO17" s="72">
        <f t="shared" si="33"/>
        <v>0</v>
      </c>
      <c r="DP17" s="72">
        <f t="shared" si="33"/>
        <v>0</v>
      </c>
      <c r="DQ17" s="72">
        <f t="shared" si="33"/>
        <v>0</v>
      </c>
      <c r="DR17" s="72">
        <f t="shared" si="33"/>
        <v>0</v>
      </c>
      <c r="DS17" s="72">
        <f t="shared" si="33"/>
        <v>0</v>
      </c>
      <c r="DT17" s="72">
        <f t="shared" si="33"/>
        <v>0</v>
      </c>
      <c r="DU17" s="72">
        <f t="shared" si="33"/>
        <v>0</v>
      </c>
      <c r="DV17" s="72">
        <f t="shared" si="33"/>
        <v>0</v>
      </c>
      <c r="DW17" s="72">
        <f t="shared" si="33"/>
        <v>0</v>
      </c>
      <c r="DX17" s="72">
        <f t="shared" si="33"/>
        <v>0</v>
      </c>
      <c r="DY17" s="72">
        <f t="shared" si="33"/>
        <v>0</v>
      </c>
    </row>
    <row r="19" spans="2:129">
      <c r="B19" s="17"/>
      <c r="C19" s="17"/>
      <c r="D19" s="18" t="s">
        <v>216</v>
      </c>
      <c r="E19" s="18"/>
      <c r="F19" s="19" t="s">
        <v>217</v>
      </c>
      <c r="G19" s="20"/>
      <c r="H19" s="20"/>
      <c r="I19" s="20"/>
      <c r="J19" s="20"/>
      <c r="K19" s="20"/>
      <c r="L19" s="20"/>
      <c r="M19" s="51" t="s">
        <v>218</v>
      </c>
      <c r="N19" s="52"/>
      <c r="O19" s="52"/>
      <c r="P19" s="52"/>
      <c r="Q19" s="52"/>
      <c r="R19" s="52"/>
      <c r="S19" s="52"/>
      <c r="T19" s="52"/>
      <c r="U19" s="52"/>
      <c r="V19" s="52"/>
      <c r="W19" s="52"/>
      <c r="X19" s="52"/>
      <c r="Y19" s="52"/>
      <c r="Z19" s="52"/>
      <c r="AA19" s="52"/>
      <c r="AB19" s="52"/>
      <c r="AC19" s="52"/>
      <c r="AD19" s="52"/>
      <c r="AE19" s="52"/>
      <c r="AF19" s="52"/>
      <c r="CV19" s="6" t="s">
        <v>219</v>
      </c>
    </row>
    <row r="20" spans="2:129" ht="39">
      <c r="B20" s="13" t="s">
        <v>164</v>
      </c>
      <c r="C20" s="10" t="s">
        <v>230</v>
      </c>
      <c r="D20" s="36" t="s">
        <v>231</v>
      </c>
      <c r="E20" s="36" t="s">
        <v>232</v>
      </c>
      <c r="F20" s="27" t="str">
        <f>' B_Populations'!$H$8</f>
        <v>White-Not Hispanic</v>
      </c>
      <c r="G20" s="27" t="str">
        <f>' B_Populations'!$J$8</f>
        <v>Hispanic</v>
      </c>
      <c r="H20" s="27" t="str">
        <f>' B_Populations'!$L$8</f>
        <v>Black-Not Hispanic</v>
      </c>
      <c r="I20" s="27" t="str">
        <f>' B_Populations'!$N$8</f>
        <v>Asian</v>
      </c>
      <c r="J20" s="27" t="str">
        <f>' B_Populations'!$P$8</f>
        <v>American Indian/Alaska Native</v>
      </c>
      <c r="K20" s="27" t="str">
        <f>' B_Populations'!$R$8</f>
        <v>Other</v>
      </c>
      <c r="L20" s="27" t="str">
        <f>' B_Populations'!$T$8</f>
        <v>Other</v>
      </c>
      <c r="M20" s="53" t="str">
        <f>'C_Health Regions'!$B$4</f>
        <v>Region 1</v>
      </c>
      <c r="N20" s="53" t="str">
        <f>'C_Health Regions'!$D$4</f>
        <v>Region 2</v>
      </c>
      <c r="O20" s="53" t="str">
        <f>'C_Health Regions'!$F$4</f>
        <v>Region 3</v>
      </c>
      <c r="P20" s="53" t="str">
        <f>'C_Health Regions'!$H$4</f>
        <v>Region 4</v>
      </c>
      <c r="Q20" s="53" t="str">
        <f>'C_Health Regions'!$J$4</f>
        <v>Region 5</v>
      </c>
      <c r="R20" s="53" t="str">
        <f>'C_Health Regions'!$L$4</f>
        <v>Region 6</v>
      </c>
      <c r="S20" s="53" t="str">
        <f>'C_Health Regions'!$N$4</f>
        <v>Region 7</v>
      </c>
      <c r="T20" s="53" t="str">
        <f>'C_Health Regions'!$P$4</f>
        <v>Region 8</v>
      </c>
      <c r="U20" s="53" t="str">
        <f>'C_Health Regions'!$R$4</f>
        <v>Region 9</v>
      </c>
      <c r="V20" s="53" t="str">
        <f>'C_Health Regions'!$T$4</f>
        <v>Region 10</v>
      </c>
      <c r="W20" s="53" t="str">
        <f>'C_Health Regions'!$V$4</f>
        <v>Region 11</v>
      </c>
      <c r="X20" s="53" t="str">
        <f>'C_Health Regions'!$X$4</f>
        <v>Region 12</v>
      </c>
      <c r="Y20" s="53" t="str">
        <f>'C_Health Regions'!$Z$4</f>
        <v>Region 13</v>
      </c>
      <c r="Z20" s="53" t="str">
        <f>'C_Health Regions'!$AB$4</f>
        <v>Region 14</v>
      </c>
      <c r="AA20" s="53" t="str">
        <f>'C_Health Regions'!$AD$4</f>
        <v>Region 15</v>
      </c>
      <c r="AB20" s="53" t="str">
        <f>'C_Health Regions'!$AF$4</f>
        <v>Region 16</v>
      </c>
      <c r="AC20" s="53" t="str">
        <f>'C_Health Regions'!$AH$4</f>
        <v>Region 17</v>
      </c>
      <c r="AD20" s="53" t="str">
        <f>'C_Health Regions'!$AJ$4</f>
        <v>Region 18</v>
      </c>
      <c r="AE20" s="53" t="str">
        <f>'C_Health Regions'!$AL$4</f>
        <v>Region 19</v>
      </c>
      <c r="AF20" s="53" t="str">
        <f>'C_Health Regions'!$AN$4</f>
        <v>Region 20</v>
      </c>
      <c r="AG20" s="2"/>
      <c r="AH20" s="41" t="s">
        <v>223</v>
      </c>
      <c r="AI20" s="41" t="s">
        <v>224</v>
      </c>
      <c r="AJ20" s="41" t="s">
        <v>225</v>
      </c>
      <c r="AK20" s="41" t="s">
        <v>224</v>
      </c>
      <c r="AL20" s="41" t="s">
        <v>226</v>
      </c>
      <c r="AM20" s="41" t="s">
        <v>224</v>
      </c>
      <c r="AN20" s="41" t="str">
        <f>' B_Populations'!$H$8</f>
        <v>White-Not Hispanic</v>
      </c>
      <c r="AO20" s="41" t="s">
        <v>224</v>
      </c>
      <c r="AP20" s="41" t="str">
        <f>' B_Populations'!$J$8</f>
        <v>Hispanic</v>
      </c>
      <c r="AQ20" s="41" t="s">
        <v>224</v>
      </c>
      <c r="AR20" s="41" t="str">
        <f>' B_Populations'!$L$8</f>
        <v>Black-Not Hispanic</v>
      </c>
      <c r="AS20" s="41" t="s">
        <v>224</v>
      </c>
      <c r="AT20" s="41" t="str">
        <f>' B_Populations'!$N$8</f>
        <v>Asian</v>
      </c>
      <c r="AU20" s="41" t="s">
        <v>224</v>
      </c>
      <c r="AV20" s="41" t="str">
        <f>' B_Populations'!$P$8</f>
        <v>American Indian/Alaska Native</v>
      </c>
      <c r="AW20" s="41" t="s">
        <v>224</v>
      </c>
      <c r="AX20" s="41" t="str">
        <f>' B_Populations'!$R$8</f>
        <v>Other</v>
      </c>
      <c r="AY20" s="41" t="s">
        <v>224</v>
      </c>
      <c r="AZ20" s="41" t="str">
        <f>' B_Populations'!$T$8</f>
        <v>Other</v>
      </c>
      <c r="BA20" s="41" t="s">
        <v>224</v>
      </c>
      <c r="BB20" s="2"/>
      <c r="BC20" s="41" t="str">
        <f>'C_Health Regions'!$B$4</f>
        <v>Region 1</v>
      </c>
      <c r="BD20" s="41" t="s">
        <v>224</v>
      </c>
      <c r="BE20" s="41" t="str">
        <f>'C_Health Regions'!$D$4</f>
        <v>Region 2</v>
      </c>
      <c r="BF20" s="41" t="s">
        <v>224</v>
      </c>
      <c r="BG20" s="41" t="str">
        <f>'C_Health Regions'!$F$4</f>
        <v>Region 3</v>
      </c>
      <c r="BH20" s="41" t="s">
        <v>224</v>
      </c>
      <c r="BI20" s="41" t="str">
        <f>'C_Health Regions'!$H$4</f>
        <v>Region 4</v>
      </c>
      <c r="BJ20" s="41" t="s">
        <v>224</v>
      </c>
      <c r="BK20" s="41" t="str">
        <f>'C_Health Regions'!$J$4</f>
        <v>Region 5</v>
      </c>
      <c r="BL20" s="41" t="s">
        <v>224</v>
      </c>
      <c r="BM20" s="41" t="str">
        <f>'C_Health Regions'!$L$4</f>
        <v>Region 6</v>
      </c>
      <c r="BN20" s="41" t="s">
        <v>224</v>
      </c>
      <c r="BO20" s="41" t="str">
        <f>'C_Health Regions'!$N$4</f>
        <v>Region 7</v>
      </c>
      <c r="BP20" s="41" t="s">
        <v>224</v>
      </c>
      <c r="BQ20" s="41" t="str">
        <f>'C_Health Regions'!$P$4</f>
        <v>Region 8</v>
      </c>
      <c r="BR20" s="41" t="s">
        <v>224</v>
      </c>
      <c r="BS20" s="41" t="str">
        <f>'C_Health Regions'!$R$4</f>
        <v>Region 9</v>
      </c>
      <c r="BT20" s="41" t="s">
        <v>224</v>
      </c>
      <c r="BU20" s="41" t="str">
        <f>'C_Health Regions'!$T$4</f>
        <v>Region 10</v>
      </c>
      <c r="BV20" s="41" t="s">
        <v>224</v>
      </c>
      <c r="BW20" s="41" t="str">
        <f>'C_Health Regions'!$V$4</f>
        <v>Region 11</v>
      </c>
      <c r="BX20" s="41" t="s">
        <v>224</v>
      </c>
      <c r="BY20" s="41" t="str">
        <f>'C_Health Regions'!$X$4</f>
        <v>Region 12</v>
      </c>
      <c r="BZ20" s="41" t="s">
        <v>224</v>
      </c>
      <c r="CA20" s="41" t="str">
        <f>'C_Health Regions'!$Z$4</f>
        <v>Region 13</v>
      </c>
      <c r="CB20" s="41" t="s">
        <v>224</v>
      </c>
      <c r="CC20" s="41" t="str">
        <f>'C_Health Regions'!$AB$4</f>
        <v>Region 14</v>
      </c>
      <c r="CD20" s="41" t="s">
        <v>224</v>
      </c>
      <c r="CE20" s="41" t="str">
        <f>'C_Health Regions'!$AD$4</f>
        <v>Region 15</v>
      </c>
      <c r="CF20" s="41" t="s">
        <v>224</v>
      </c>
      <c r="CG20" s="41" t="str">
        <f>'C_Health Regions'!$AF$4</f>
        <v>Region 16</v>
      </c>
      <c r="CH20" s="41" t="s">
        <v>224</v>
      </c>
      <c r="CI20" s="41" t="str">
        <f>'C_Health Regions'!$AH$4</f>
        <v>Region 17</v>
      </c>
      <c r="CJ20" s="41" t="s">
        <v>224</v>
      </c>
      <c r="CK20" s="41" t="str">
        <f>'C_Health Regions'!$AJ$4</f>
        <v>Region 18</v>
      </c>
      <c r="CL20" s="41" t="s">
        <v>224</v>
      </c>
      <c r="CM20" s="41" t="str">
        <f>'C_Health Regions'!$AL$4</f>
        <v>Region 19</v>
      </c>
      <c r="CN20" s="41" t="s">
        <v>224</v>
      </c>
      <c r="CO20" s="41" t="str">
        <f>'C_Health Regions'!$AN$4</f>
        <v>Region 20</v>
      </c>
      <c r="CP20" s="41" t="s">
        <v>224</v>
      </c>
      <c r="CQ20" s="2"/>
      <c r="CR20" s="41" t="s">
        <v>227</v>
      </c>
      <c r="CS20" s="41" t="s">
        <v>228</v>
      </c>
      <c r="CU20" s="41" t="s">
        <v>164</v>
      </c>
      <c r="CV20" s="42" t="s">
        <v>165</v>
      </c>
      <c r="CW20" s="43" t="s">
        <v>166</v>
      </c>
      <c r="CX20" s="43" t="s">
        <v>167</v>
      </c>
      <c r="CY20" s="27" t="str">
        <f>' B_Populations'!$H$8</f>
        <v>White-Not Hispanic</v>
      </c>
      <c r="CZ20" s="27" t="str">
        <f>' B_Populations'!$J$8</f>
        <v>Hispanic</v>
      </c>
      <c r="DA20" s="27" t="str">
        <f>' B_Populations'!$L$8</f>
        <v>Black-Not Hispanic</v>
      </c>
      <c r="DB20" s="27" t="str">
        <f>' B_Populations'!$N$8</f>
        <v>Asian</v>
      </c>
      <c r="DC20" s="27" t="str">
        <f>' B_Populations'!$P$8</f>
        <v>American Indian/Alaska Native</v>
      </c>
      <c r="DD20" s="27" t="str">
        <f>' B_Populations'!$R$8</f>
        <v>Other</v>
      </c>
      <c r="DE20" s="27" t="str">
        <f>' B_Populations'!$T$8</f>
        <v>Other</v>
      </c>
      <c r="DF20" s="44" t="str">
        <f>'C_Health Regions'!$B$4</f>
        <v>Region 1</v>
      </c>
      <c r="DG20" s="44" t="str">
        <f>'C_Health Regions'!$D$4</f>
        <v>Region 2</v>
      </c>
      <c r="DH20" s="44" t="str">
        <f>'C_Health Regions'!$F$4</f>
        <v>Region 3</v>
      </c>
      <c r="DI20" s="44" t="str">
        <f>'C_Health Regions'!$H$4</f>
        <v>Region 4</v>
      </c>
      <c r="DJ20" s="44" t="str">
        <f>'C_Health Regions'!$J$4</f>
        <v>Region 5</v>
      </c>
      <c r="DK20" s="44" t="str">
        <f>'C_Health Regions'!$L$4</f>
        <v>Region 6</v>
      </c>
      <c r="DL20" s="44" t="str">
        <f>'C_Health Regions'!$N$4</f>
        <v>Region 7</v>
      </c>
      <c r="DM20" s="44" t="str">
        <f>'C_Health Regions'!$P$4</f>
        <v>Region 8</v>
      </c>
      <c r="DN20" s="44" t="str">
        <f>'C_Health Regions'!$R$4</f>
        <v>Region 9</v>
      </c>
      <c r="DO20" s="44" t="str">
        <f>'C_Health Regions'!$T$4</f>
        <v>Region 10</v>
      </c>
      <c r="DP20" s="44" t="str">
        <f>'C_Health Regions'!$V$4</f>
        <v>Region 11</v>
      </c>
      <c r="DQ20" s="44" t="str">
        <f>'C_Health Regions'!$X$4</f>
        <v>Region 12</v>
      </c>
      <c r="DR20" s="44" t="str">
        <f>'C_Health Regions'!$Z$4</f>
        <v>Region 13</v>
      </c>
      <c r="DS20" s="44" t="str">
        <f>'C_Health Regions'!$AB$4</f>
        <v>Region 14</v>
      </c>
      <c r="DT20" s="44" t="str">
        <f>'C_Health Regions'!$AD$4</f>
        <v>Region 15</v>
      </c>
      <c r="DU20" s="44" t="str">
        <f>'C_Health Regions'!$AF$4</f>
        <v>Region 16</v>
      </c>
      <c r="DV20" s="44" t="str">
        <f>'C_Health Regions'!$AH$4</f>
        <v>Region 17</v>
      </c>
      <c r="DW20" s="44" t="str">
        <f>'C_Health Regions'!$AJ$4</f>
        <v>Region 18</v>
      </c>
      <c r="DX20" s="44" t="str">
        <f>'C_Health Regions'!$AL$4</f>
        <v>Region 19</v>
      </c>
      <c r="DY20" s="44" t="str">
        <f>'C_Health Regions'!$AN$4</f>
        <v>Region 20</v>
      </c>
    </row>
    <row r="21" spans="2:129">
      <c r="B21" s="7" t="str">
        <f>' B_Populations'!$A$9</f>
        <v>&lt;1</v>
      </c>
      <c r="C21" s="46"/>
      <c r="D21" s="37"/>
      <c r="E21" s="38"/>
      <c r="F21" s="28"/>
      <c r="G21" s="28"/>
      <c r="H21" s="28"/>
      <c r="I21" s="28"/>
      <c r="J21" s="47"/>
      <c r="K21" s="47"/>
      <c r="L21" s="32"/>
      <c r="M21" s="54"/>
      <c r="N21" s="54"/>
      <c r="O21" s="54"/>
      <c r="P21" s="54"/>
      <c r="Q21" s="54"/>
      <c r="R21" s="54"/>
      <c r="S21" s="54"/>
      <c r="T21" s="54"/>
      <c r="U21" s="54"/>
      <c r="V21" s="54"/>
      <c r="W21" s="54"/>
      <c r="X21" s="54"/>
      <c r="Y21" s="54"/>
      <c r="Z21" s="59"/>
      <c r="AA21" s="55"/>
      <c r="AB21" s="55"/>
      <c r="AC21" s="55"/>
      <c r="AD21" s="55"/>
      <c r="AE21" s="55"/>
      <c r="AF21" s="55"/>
      <c r="AG21" s="9"/>
      <c r="AH21" s="66">
        <f>' B_Populations'!B9</f>
        <v>0</v>
      </c>
      <c r="AI21" s="66">
        <f>IF(AH21=0,0,($C$21/$AH$21)*100000)</f>
        <v>0</v>
      </c>
      <c r="AJ21" s="66">
        <f>' B_Populations'!D9</f>
        <v>0</v>
      </c>
      <c r="AK21" s="66">
        <f>IF(AJ21=0,0,($D$21/$AJ$21)*100000)</f>
        <v>0</v>
      </c>
      <c r="AL21" s="66">
        <f>' B_Populations'!F9</f>
        <v>0</v>
      </c>
      <c r="AM21" s="66">
        <f>IF(AL21=0,0,($E$21/$AL$21)*100000)</f>
        <v>0</v>
      </c>
      <c r="AN21" s="66">
        <f>' B_Populations'!H9</f>
        <v>0</v>
      </c>
      <c r="AO21" s="66">
        <f>IF(AN21=0,0,($F$21/$AN$21)*100000)</f>
        <v>0</v>
      </c>
      <c r="AP21" s="66">
        <f>' B_Populations'!J9</f>
        <v>0</v>
      </c>
      <c r="AQ21" s="66">
        <f>IF(AP21=0,0,($G$21/$AP$21)*100000)</f>
        <v>0</v>
      </c>
      <c r="AR21" s="66">
        <f>' B_Populations'!L9</f>
        <v>0</v>
      </c>
      <c r="AS21" s="66">
        <f>IF(AR21=0,0,($H$21/$AR$21)*100000)</f>
        <v>0</v>
      </c>
      <c r="AT21" s="66">
        <f>' B_Populations'!N9</f>
        <v>0</v>
      </c>
      <c r="AU21" s="66">
        <f>IF(AT21=0,0,($I$21/$AT$21)*100000)</f>
        <v>0</v>
      </c>
      <c r="AV21" s="66">
        <f>' B_Populations'!P9</f>
        <v>0</v>
      </c>
      <c r="AW21" s="66">
        <f>IF(AV21=0,0,($J$21/$AV$21)*100000)</f>
        <v>0</v>
      </c>
      <c r="AX21" s="66">
        <f>' B_Populations'!R9</f>
        <v>0</v>
      </c>
      <c r="AY21" s="66">
        <f>IF(AX21=0,0,($K$21/$AX$21)*100000)</f>
        <v>0</v>
      </c>
      <c r="AZ21" s="66">
        <f>' B_Populations'!T9</f>
        <v>0</v>
      </c>
      <c r="BA21" s="66">
        <f>IF(AZ21=0,0,($L$21/$AZ$21)*100000)</f>
        <v>0</v>
      </c>
      <c r="BB21" s="4"/>
      <c r="BC21" s="66">
        <f>'C_Health Regions'!B5</f>
        <v>0</v>
      </c>
      <c r="BD21" s="66">
        <f>IF(BC21=0,0,($M$21/$BC$21)*100000)</f>
        <v>0</v>
      </c>
      <c r="BE21" s="66">
        <f>'C_Health Regions'!D5</f>
        <v>0</v>
      </c>
      <c r="BF21" s="66">
        <f>IF(BE21=0,0,($N$21/$BE$21)*100000)</f>
        <v>0</v>
      </c>
      <c r="BG21" s="66">
        <f>'C_Health Regions'!F5</f>
        <v>0</v>
      </c>
      <c r="BH21" s="66">
        <f>IF(BG21=0,0,($O$21/$BG$21)*100000)</f>
        <v>0</v>
      </c>
      <c r="BI21" s="66">
        <f>'C_Health Regions'!H5</f>
        <v>0</v>
      </c>
      <c r="BJ21" s="66">
        <f>IF(BI21=0,0,($P$21/$BI$21)*100000)</f>
        <v>0</v>
      </c>
      <c r="BK21" s="66">
        <f>'C_Health Regions'!J5</f>
        <v>0</v>
      </c>
      <c r="BL21" s="66">
        <f>IF(BK21=0,0,($Q$21/$BK$21)*100000)</f>
        <v>0</v>
      </c>
      <c r="BM21" s="66">
        <f>'C_Health Regions'!L5</f>
        <v>0</v>
      </c>
      <c r="BN21" s="66">
        <f>IF(BM21=0,0,($R$21/$BM$21)*100000)</f>
        <v>0</v>
      </c>
      <c r="BO21" s="66">
        <f>'C_Health Regions'!N5</f>
        <v>0</v>
      </c>
      <c r="BP21" s="66">
        <f>IF(BO21=0,0,($S$21/$BO$21)*100000)</f>
        <v>0</v>
      </c>
      <c r="BQ21" s="66">
        <f>'C_Health Regions'!P5</f>
        <v>0</v>
      </c>
      <c r="BR21" s="66">
        <f>IF(BQ21=0,0,($T$21/$BQ$21)*100000)</f>
        <v>0</v>
      </c>
      <c r="BS21" s="66">
        <f>'C_Health Regions'!R5</f>
        <v>0</v>
      </c>
      <c r="BT21" s="66">
        <f>IF(BS21=0,0,($U$21/$BS$21)*100000)</f>
        <v>0</v>
      </c>
      <c r="BU21" s="66">
        <f>'C_Health Regions'!T5</f>
        <v>0</v>
      </c>
      <c r="BV21" s="66">
        <f>IF(BU21=0,0,($V$21/$BU21)*100000)</f>
        <v>0</v>
      </c>
      <c r="BW21" s="66">
        <f>'C_Health Regions'!V5</f>
        <v>0</v>
      </c>
      <c r="BX21" s="66">
        <f>IF(BW21=0,0,($W$21/$BW$21)*100000)</f>
        <v>0</v>
      </c>
      <c r="BY21" s="66">
        <f>'C_Health Regions'!X5</f>
        <v>0</v>
      </c>
      <c r="BZ21" s="66">
        <f>IF(BY21=0,0,($X$21/$BY$21)*100000)</f>
        <v>0</v>
      </c>
      <c r="CA21" s="66">
        <f>'C_Health Regions'!Z5</f>
        <v>0</v>
      </c>
      <c r="CB21" s="66">
        <f>IF(CA21=0,0,($Y$21/$CA$21)*100000)</f>
        <v>0</v>
      </c>
      <c r="CC21" s="66">
        <f>'C_Health Regions'!AB5</f>
        <v>0</v>
      </c>
      <c r="CD21" s="66">
        <f>IF(CC21=0,0,($Z$21/$CC$21)*100000)</f>
        <v>0</v>
      </c>
      <c r="CE21" s="66">
        <f>'C_Health Regions'!AD22</f>
        <v>0</v>
      </c>
      <c r="CF21" s="66">
        <f>IF(CE21=0,0,($AA$21/$CE$21)*100000)</f>
        <v>0</v>
      </c>
      <c r="CG21" s="66">
        <f>'C_Health Regions'!AF22</f>
        <v>0</v>
      </c>
      <c r="CH21" s="66">
        <f>IF(CG21=0,0,($AB$21/$CG$21)*100000)</f>
        <v>0</v>
      </c>
      <c r="CI21" s="66">
        <f>'C_Health Regions'!AH22</f>
        <v>0</v>
      </c>
      <c r="CJ21" s="66">
        <f>IF(CI21=0,0,($AC$21/$CI$21)*100000)</f>
        <v>0</v>
      </c>
      <c r="CK21" s="66">
        <f>'C_Health Regions'!AJ71</f>
        <v>0</v>
      </c>
      <c r="CL21" s="66">
        <f>IF(CK21=0,0,($AD$21/$CK$21)*100000)</f>
        <v>0</v>
      </c>
      <c r="CM21" s="66">
        <f>'C_Health Regions'!AL71</f>
        <v>0</v>
      </c>
      <c r="CN21" s="66">
        <f>IF(CM21=0,0,($AE$21/$CM$21)*100000)</f>
        <v>0</v>
      </c>
      <c r="CO21" s="66">
        <f>'C_Health Regions'!AN22</f>
        <v>0</v>
      </c>
      <c r="CP21" s="66">
        <f>IF(CO21=0,0,($AF$21/$CO$21)*100000)</f>
        <v>0</v>
      </c>
      <c r="CQ21" s="9"/>
      <c r="CR21" s="64">
        <v>3795</v>
      </c>
      <c r="CS21" s="65">
        <v>1.3818E-2</v>
      </c>
      <c r="CU21" s="7" t="str">
        <f>' B_Populations'!$A$9</f>
        <v>&lt;1</v>
      </c>
      <c r="CV21" s="72">
        <f t="shared" ref="CV21:CV33" si="34">AI21*CS21</f>
        <v>0</v>
      </c>
      <c r="CW21" s="73">
        <f t="shared" ref="CW21:CW33" si="35">AK21*CS21</f>
        <v>0</v>
      </c>
      <c r="CX21" s="73">
        <f t="shared" ref="CX21:CX33" si="36">AM21*CS21</f>
        <v>0</v>
      </c>
      <c r="CY21" s="40">
        <f t="shared" ref="CY21:CY33" si="37">AO21*CS21</f>
        <v>0</v>
      </c>
      <c r="CZ21" s="40">
        <f t="shared" ref="CZ21:CZ33" si="38">AQ21*CS21</f>
        <v>0</v>
      </c>
      <c r="DA21" s="40">
        <f t="shared" ref="DA21:DA33" si="39">AS21*CS21</f>
        <v>0</v>
      </c>
      <c r="DB21" s="40">
        <f t="shared" ref="DB21:DB33" si="40">AU21*CS21</f>
        <v>0</v>
      </c>
      <c r="DC21" s="40">
        <f t="shared" ref="DC21:DC33" si="41">AW21*CS21</f>
        <v>0</v>
      </c>
      <c r="DD21" s="40">
        <f t="shared" ref="DD21:DD33" si="42">AY21*CS21</f>
        <v>0</v>
      </c>
      <c r="DE21" s="40">
        <f t="shared" ref="DE21:DE33" si="43">BA21*CS21</f>
        <v>0</v>
      </c>
      <c r="DF21" s="40">
        <f>BD21*CS21</f>
        <v>0</v>
      </c>
      <c r="DG21" s="40">
        <f>BF21*CS21</f>
        <v>0</v>
      </c>
      <c r="DH21" s="40">
        <f>BH21*CS21</f>
        <v>0</v>
      </c>
      <c r="DI21" s="40">
        <f>BJ21*CS21</f>
        <v>0</v>
      </c>
      <c r="DJ21" s="40">
        <f>BL21*CS21</f>
        <v>0</v>
      </c>
      <c r="DK21" s="40">
        <f>BN21*CS21</f>
        <v>0</v>
      </c>
      <c r="DL21" s="40">
        <f>BO21*CS21</f>
        <v>0</v>
      </c>
      <c r="DM21" s="40">
        <f>BR21*CS21</f>
        <v>0</v>
      </c>
      <c r="DN21" s="40">
        <f>BT21*CS21</f>
        <v>0</v>
      </c>
      <c r="DO21" s="40">
        <f>BV21*CS21</f>
        <v>0</v>
      </c>
      <c r="DP21" s="40">
        <f>BX21*CS21</f>
        <v>0</v>
      </c>
      <c r="DQ21" s="40">
        <f>BZ21*CS21</f>
        <v>0</v>
      </c>
      <c r="DR21" s="40">
        <f>CB21*CS21</f>
        <v>0</v>
      </c>
      <c r="DS21" s="40">
        <f>CD21*CS21</f>
        <v>0</v>
      </c>
      <c r="DT21" s="40">
        <f>CE21*CS21</f>
        <v>0</v>
      </c>
      <c r="DU21" s="40">
        <f>CF21*CS21</f>
        <v>0</v>
      </c>
      <c r="DV21" s="40">
        <f>CG21*CS21</f>
        <v>0</v>
      </c>
      <c r="DW21" s="40">
        <f>CH21*CS21</f>
        <v>0</v>
      </c>
      <c r="DX21" s="40">
        <f>CI21*CS21</f>
        <v>0</v>
      </c>
      <c r="DY21" s="40">
        <f>CJ21*CS21</f>
        <v>0</v>
      </c>
    </row>
    <row r="22" spans="2:129">
      <c r="B22" s="8" t="str">
        <f>' B_Populations'!$A$10</f>
        <v>1-4</v>
      </c>
      <c r="C22" s="169"/>
      <c r="D22" s="170"/>
      <c r="E22" s="39"/>
      <c r="F22" s="30"/>
      <c r="G22" s="30"/>
      <c r="H22" s="30"/>
      <c r="I22" s="30"/>
      <c r="J22" s="48"/>
      <c r="K22" s="48"/>
      <c r="L22" s="33"/>
      <c r="M22" s="56"/>
      <c r="N22" s="56"/>
      <c r="O22" s="56"/>
      <c r="P22" s="56"/>
      <c r="Q22" s="56"/>
      <c r="R22" s="56"/>
      <c r="S22" s="56"/>
      <c r="T22" s="56"/>
      <c r="U22" s="56"/>
      <c r="V22" s="56"/>
      <c r="W22" s="56"/>
      <c r="X22" s="56"/>
      <c r="Y22" s="56"/>
      <c r="Z22" s="60"/>
      <c r="AA22" s="57"/>
      <c r="AB22" s="57"/>
      <c r="AC22" s="57"/>
      <c r="AD22" s="57"/>
      <c r="AE22" s="57"/>
      <c r="AF22" s="57"/>
      <c r="AG22" s="9"/>
      <c r="AH22" s="66">
        <f>' B_Populations'!B10</f>
        <v>0</v>
      </c>
      <c r="AI22" s="66">
        <f>IF(AH22=0,0,($C$22/$AH$22)*100000)</f>
        <v>0</v>
      </c>
      <c r="AJ22" s="66">
        <f>' B_Populations'!D10</f>
        <v>0</v>
      </c>
      <c r="AK22" s="66">
        <f>IF(AJ22=0,0,($D$22/$AJ$22)*100000)</f>
        <v>0</v>
      </c>
      <c r="AL22" s="66">
        <f>' B_Populations'!F10</f>
        <v>0</v>
      </c>
      <c r="AM22" s="66">
        <f>IF(AL22=0,0,($E$22/$AL$22)*100000)</f>
        <v>0</v>
      </c>
      <c r="AN22" s="66">
        <f>' B_Populations'!H10</f>
        <v>0</v>
      </c>
      <c r="AO22" s="66">
        <f>IF(AN22=0,0,($F$22/$AN$22)*100000)</f>
        <v>0</v>
      </c>
      <c r="AP22" s="66">
        <f>' B_Populations'!J10</f>
        <v>0</v>
      </c>
      <c r="AQ22" s="66">
        <f>IF(AP22=0,0,($G$22/$AP$22)*100000)</f>
        <v>0</v>
      </c>
      <c r="AR22" s="66">
        <f>' B_Populations'!L10</f>
        <v>0</v>
      </c>
      <c r="AS22" s="66">
        <f>IF(AR22=0,0,($H$22/$AR$22)*100000)</f>
        <v>0</v>
      </c>
      <c r="AT22" s="66">
        <f>' B_Populations'!N10</f>
        <v>0</v>
      </c>
      <c r="AU22" s="66">
        <f>IF(AT22=0,0,($I$22/$AT$22)*100000)</f>
        <v>0</v>
      </c>
      <c r="AV22" s="66">
        <f>' B_Populations'!P10</f>
        <v>0</v>
      </c>
      <c r="AW22" s="66">
        <f>IF(AV22=0,0,($J$22/$AV$22)*100000)</f>
        <v>0</v>
      </c>
      <c r="AX22" s="66">
        <f>' B_Populations'!R10</f>
        <v>0</v>
      </c>
      <c r="AY22" s="66">
        <f>IF(AX22=0,0,($K$22/$AX$22)*100000)</f>
        <v>0</v>
      </c>
      <c r="AZ22" s="66">
        <f>' B_Populations'!T10</f>
        <v>0</v>
      </c>
      <c r="BA22" s="66">
        <f>IF(AZ22=0,0,($L$22/$AZ$22)*100000)</f>
        <v>0</v>
      </c>
      <c r="BB22" s="4"/>
      <c r="BC22" s="66">
        <f>'C_Health Regions'!B6</f>
        <v>0</v>
      </c>
      <c r="BD22" s="66">
        <f>IF(BC22=0,0,($M$22/$BC$22)*100000)</f>
        <v>0</v>
      </c>
      <c r="BE22" s="66">
        <f>'C_Health Regions'!D6</f>
        <v>0</v>
      </c>
      <c r="BF22" s="66">
        <f>IF(BE22=0,0,($N$22/$BE$22)*100000)</f>
        <v>0</v>
      </c>
      <c r="BG22" s="66">
        <f>'C_Health Regions'!F6</f>
        <v>0</v>
      </c>
      <c r="BH22" s="66">
        <f>IF(BG22=0,0,($O$22/$BG$22)*100000)</f>
        <v>0</v>
      </c>
      <c r="BI22" s="66">
        <f>'C_Health Regions'!H6</f>
        <v>0</v>
      </c>
      <c r="BJ22" s="66">
        <f>IF(BI22=0,0,($P$22/$BI$22)*100000)</f>
        <v>0</v>
      </c>
      <c r="BK22" s="66">
        <f>'C_Health Regions'!J6</f>
        <v>0</v>
      </c>
      <c r="BL22" s="66">
        <f>IF(BK22=0,0,($Q$22/$BK$22)*100000)</f>
        <v>0</v>
      </c>
      <c r="BM22" s="66">
        <f>'C_Health Regions'!L6</f>
        <v>0</v>
      </c>
      <c r="BN22" s="66">
        <f>IF(BM22=0,0,($R$22/$BM$22)*100000)</f>
        <v>0</v>
      </c>
      <c r="BO22" s="66">
        <f>'C_Health Regions'!N6</f>
        <v>0</v>
      </c>
      <c r="BP22" s="66">
        <f>IF(BO22=0,0,($S$22/$BO$22)*100000)</f>
        <v>0</v>
      </c>
      <c r="BQ22" s="66">
        <f>'C_Health Regions'!P6</f>
        <v>0</v>
      </c>
      <c r="BR22" s="66">
        <f>IF(BQ22=0,0,($T$22/$BQ$22)*100000)</f>
        <v>0</v>
      </c>
      <c r="BS22" s="66">
        <f>'C_Health Regions'!R6</f>
        <v>0</v>
      </c>
      <c r="BT22" s="66">
        <f>IF(BS22=0,0,($U$22/$BS$22)*100000)</f>
        <v>0</v>
      </c>
      <c r="BU22" s="66">
        <f>'C_Health Regions'!T6</f>
        <v>0</v>
      </c>
      <c r="BV22" s="66">
        <f>IF(BU22=0,0,($V$22/$BU$22)*100000)</f>
        <v>0</v>
      </c>
      <c r="BW22" s="66">
        <f>'C_Health Regions'!V6</f>
        <v>0</v>
      </c>
      <c r="BX22" s="66">
        <f>IF(BW22=0,0,($W$22/$BW$22)*100000)</f>
        <v>0</v>
      </c>
      <c r="BY22" s="66">
        <f>'C_Health Regions'!X6</f>
        <v>0</v>
      </c>
      <c r="BZ22" s="66">
        <f>IF(BY22=0,0,($X$22/$BY$22)*100000)</f>
        <v>0</v>
      </c>
      <c r="CA22" s="66">
        <f>'C_Health Regions'!Z6</f>
        <v>0</v>
      </c>
      <c r="CB22" s="66">
        <f>IF(CA22=0,0,($Y$22/$CA$22)*100000)</f>
        <v>0</v>
      </c>
      <c r="CC22" s="66">
        <f>'C_Health Regions'!AB6</f>
        <v>0</v>
      </c>
      <c r="CD22" s="66">
        <f>IF(CC22=0,0,($Z$22/$CC$22)*100000)</f>
        <v>0</v>
      </c>
      <c r="CE22" s="66">
        <f>'C_Health Regions'!AD23</f>
        <v>0</v>
      </c>
      <c r="CF22" s="66">
        <f>IF(CE22=0,0,($AA$22/$CE$22)*100000)</f>
        <v>0</v>
      </c>
      <c r="CG22" s="66">
        <f>'C_Health Regions'!AF23</f>
        <v>0</v>
      </c>
      <c r="CH22" s="66">
        <f>IF(CG22=0,0,($AB$22/$CG$22)*100000)</f>
        <v>0</v>
      </c>
      <c r="CI22" s="66">
        <f>'C_Health Regions'!AH23</f>
        <v>0</v>
      </c>
      <c r="CJ22" s="66">
        <f>IF(CI22=0,0,($AC$22/$CI$22)*100000)</f>
        <v>0</v>
      </c>
      <c r="CK22" s="66">
        <f>'C_Health Regions'!AJ72</f>
        <v>0</v>
      </c>
      <c r="CL22" s="66">
        <f>IF(CK22=0,0,($AD$22/$CK$22)*100000)</f>
        <v>0</v>
      </c>
      <c r="CM22" s="66">
        <f>'C_Health Regions'!AL72</f>
        <v>0</v>
      </c>
      <c r="CN22" s="66">
        <f>IF(CM22=0,0,($AE$22/$CM$22)*100000)</f>
        <v>0</v>
      </c>
      <c r="CO22" s="66">
        <f>'C_Health Regions'!AN23</f>
        <v>0</v>
      </c>
      <c r="CP22" s="66">
        <f>IF(CO22=0,0,($AF$22/$CO$22)*100000)</f>
        <v>0</v>
      </c>
      <c r="CQ22" s="9"/>
      <c r="CR22" s="64">
        <v>15192</v>
      </c>
      <c r="CS22" s="65">
        <v>5.5316999999999998E-2</v>
      </c>
      <c r="CU22" s="8" t="str">
        <f>' B_Populations'!$A$10</f>
        <v>1-4</v>
      </c>
      <c r="CV22" s="72">
        <f t="shared" si="34"/>
        <v>0</v>
      </c>
      <c r="CW22" s="73">
        <f t="shared" si="35"/>
        <v>0</v>
      </c>
      <c r="CX22" s="73">
        <f t="shared" si="36"/>
        <v>0</v>
      </c>
      <c r="CY22" s="40">
        <f t="shared" si="37"/>
        <v>0</v>
      </c>
      <c r="CZ22" s="40">
        <f t="shared" si="38"/>
        <v>0</v>
      </c>
      <c r="DA22" s="40">
        <f t="shared" si="39"/>
        <v>0</v>
      </c>
      <c r="DB22" s="40">
        <f t="shared" si="40"/>
        <v>0</v>
      </c>
      <c r="DC22" s="40">
        <f t="shared" si="41"/>
        <v>0</v>
      </c>
      <c r="DD22" s="40">
        <f t="shared" si="42"/>
        <v>0</v>
      </c>
      <c r="DE22" s="40">
        <f t="shared" si="43"/>
        <v>0</v>
      </c>
      <c r="DF22" s="40">
        <f t="shared" ref="DF22:DF32" si="44">BD22*CS22</f>
        <v>0</v>
      </c>
      <c r="DG22" s="40">
        <f t="shared" ref="DG22:DG33" si="45">BF22*CS22</f>
        <v>0</v>
      </c>
      <c r="DH22" s="40">
        <f t="shared" ref="DH22:DH33" si="46">BH22*CS22</f>
        <v>0</v>
      </c>
      <c r="DI22" s="40">
        <f t="shared" ref="DI22:DI33" si="47">BJ22*CS22</f>
        <v>0</v>
      </c>
      <c r="DJ22" s="40">
        <f t="shared" ref="DJ22:DJ33" si="48">BL22*CS22</f>
        <v>0</v>
      </c>
      <c r="DK22" s="40">
        <f t="shared" ref="DK22:DK33" si="49">BN22*CS22</f>
        <v>0</v>
      </c>
      <c r="DL22" s="40">
        <f t="shared" ref="DL22:DL33" si="50">BO22*CS22</f>
        <v>0</v>
      </c>
      <c r="DM22" s="40">
        <f t="shared" ref="DM22:DM33" si="51">BR22*CS22</f>
        <v>0</v>
      </c>
      <c r="DN22" s="40">
        <f t="shared" ref="DN22:DN33" si="52">BT22*CS22</f>
        <v>0</v>
      </c>
      <c r="DO22" s="40">
        <f t="shared" ref="DO22:DO33" si="53">BV22*CS22</f>
        <v>0</v>
      </c>
      <c r="DP22" s="40">
        <f t="shared" ref="DP22:DP33" si="54">BX22*CS22</f>
        <v>0</v>
      </c>
      <c r="DQ22" s="40">
        <f t="shared" ref="DQ22:DQ33" si="55">BZ22*CS22</f>
        <v>0</v>
      </c>
      <c r="DR22" s="40">
        <f t="shared" ref="DR22:DR33" si="56">CB22*CS22</f>
        <v>0</v>
      </c>
      <c r="DS22" s="40">
        <f t="shared" ref="DS22:DS33" si="57">CD22*CS22</f>
        <v>0</v>
      </c>
      <c r="DT22" s="40">
        <f t="shared" ref="DT22:DT33" si="58">CE22*CS22</f>
        <v>0</v>
      </c>
      <c r="DU22" s="40">
        <f t="shared" ref="DU22:DU33" si="59">CF22*CS22</f>
        <v>0</v>
      </c>
      <c r="DV22" s="40">
        <f t="shared" ref="DV22:DV33" si="60">CG22*CS22</f>
        <v>0</v>
      </c>
      <c r="DW22" s="40">
        <f t="shared" ref="DW22:DW33" si="61">CH22*CS22</f>
        <v>0</v>
      </c>
      <c r="DX22" s="40">
        <f t="shared" ref="DX22:DX33" si="62">CI22*CS22</f>
        <v>0</v>
      </c>
      <c r="DY22" s="40">
        <f t="shared" ref="DY22:DY33" si="63">CJ22*CS22</f>
        <v>0</v>
      </c>
    </row>
    <row r="23" spans="2:129">
      <c r="B23" s="7" t="str">
        <f>' B_Populations'!$A$11</f>
        <v>5-9</v>
      </c>
      <c r="C23" s="169"/>
      <c r="D23" s="170"/>
      <c r="E23" s="39"/>
      <c r="F23" s="30"/>
      <c r="G23" s="30"/>
      <c r="H23" s="30"/>
      <c r="I23" s="30"/>
      <c r="J23" s="48"/>
      <c r="K23" s="48"/>
      <c r="L23" s="33"/>
      <c r="M23" s="56"/>
      <c r="N23" s="56"/>
      <c r="O23" s="56"/>
      <c r="P23" s="56"/>
      <c r="Q23" s="56"/>
      <c r="R23" s="56"/>
      <c r="S23" s="56"/>
      <c r="T23" s="56"/>
      <c r="U23" s="56"/>
      <c r="V23" s="56"/>
      <c r="W23" s="56"/>
      <c r="X23" s="56"/>
      <c r="Y23" s="56"/>
      <c r="Z23" s="60"/>
      <c r="AA23" s="57"/>
      <c r="AB23" s="57"/>
      <c r="AC23" s="57"/>
      <c r="AD23" s="57"/>
      <c r="AE23" s="57"/>
      <c r="AF23" s="57"/>
      <c r="AG23" s="9"/>
      <c r="AH23" s="66">
        <f>' B_Populations'!B11</f>
        <v>0</v>
      </c>
      <c r="AI23" s="66">
        <f>IF(AH23=0,0,($C$23/$AH$23)*100000)</f>
        <v>0</v>
      </c>
      <c r="AJ23" s="66">
        <f>' B_Populations'!D11</f>
        <v>0</v>
      </c>
      <c r="AK23" s="66">
        <f>IF(AJ23=0,0,($D$23/$AJ$23)*100000)</f>
        <v>0</v>
      </c>
      <c r="AL23" s="66">
        <f>' B_Populations'!F11</f>
        <v>0</v>
      </c>
      <c r="AM23" s="66">
        <f>IF(AL23=0,0,($E$23/$AL$23)*100000)</f>
        <v>0</v>
      </c>
      <c r="AN23" s="66">
        <f>' B_Populations'!H11</f>
        <v>0</v>
      </c>
      <c r="AO23" s="66">
        <f>IF(AN23=0,0,($F$23/$AN$23)*100000)</f>
        <v>0</v>
      </c>
      <c r="AP23" s="66">
        <f>' B_Populations'!J11</f>
        <v>0</v>
      </c>
      <c r="AQ23" s="66">
        <f>IF(AP23=0,0,($G$23/$AP$23)*100000)</f>
        <v>0</v>
      </c>
      <c r="AR23" s="66">
        <f>' B_Populations'!L11</f>
        <v>0</v>
      </c>
      <c r="AS23" s="66">
        <f>IF(AR23=0,0,($H$23/$AR$23)*100000)</f>
        <v>0</v>
      </c>
      <c r="AT23" s="66">
        <f>' B_Populations'!N11</f>
        <v>0</v>
      </c>
      <c r="AU23" s="66">
        <f>IF(AT23=0,0,($I$23/$AT$23)*100000)</f>
        <v>0</v>
      </c>
      <c r="AV23" s="66">
        <f>' B_Populations'!P11</f>
        <v>0</v>
      </c>
      <c r="AW23" s="66">
        <f>IF(AV23=0,0,($J$23/$AV$23)*100000)</f>
        <v>0</v>
      </c>
      <c r="AX23" s="66">
        <f>' B_Populations'!R11</f>
        <v>0</v>
      </c>
      <c r="AY23" s="66">
        <f>IF(AX23=0,0,($K$23/$AX$23)*100000)</f>
        <v>0</v>
      </c>
      <c r="AZ23" s="66">
        <f>' B_Populations'!T11</f>
        <v>0</v>
      </c>
      <c r="BA23" s="66">
        <f>IF(AZ23=0,0,($L$23/$AZ$23)*100000)</f>
        <v>0</v>
      </c>
      <c r="BB23" s="4"/>
      <c r="BC23" s="66">
        <f>'C_Health Regions'!B7</f>
        <v>0</v>
      </c>
      <c r="BD23" s="66">
        <f>IF(BC23=0,0,($M$23/$BC$23)*100000)</f>
        <v>0</v>
      </c>
      <c r="BE23" s="66">
        <f>'C_Health Regions'!D7</f>
        <v>0</v>
      </c>
      <c r="BF23" s="66">
        <f>IF(BE23=0,0,($N$23/$BE$23)*100000)</f>
        <v>0</v>
      </c>
      <c r="BG23" s="66">
        <f>'C_Health Regions'!F7</f>
        <v>0</v>
      </c>
      <c r="BH23" s="66">
        <f>IF(BG23=0,0,($O$23/$BG$23)*100000)</f>
        <v>0</v>
      </c>
      <c r="BI23" s="66">
        <f>'C_Health Regions'!H7</f>
        <v>0</v>
      </c>
      <c r="BJ23" s="66">
        <f>IF(BI23=0,0,($P$23/$BI$23)*100000)</f>
        <v>0</v>
      </c>
      <c r="BK23" s="66">
        <f>'C_Health Regions'!J7</f>
        <v>0</v>
      </c>
      <c r="BL23" s="66">
        <f>IF(BK23=0,0,($Q$23/$BK$23)*100000)</f>
        <v>0</v>
      </c>
      <c r="BM23" s="66">
        <f>'C_Health Regions'!L7</f>
        <v>0</v>
      </c>
      <c r="BN23" s="66">
        <f>IF(BM23=0,0,($R$23/$BM$23)*100000)</f>
        <v>0</v>
      </c>
      <c r="BO23" s="66">
        <f>'C_Health Regions'!N7</f>
        <v>0</v>
      </c>
      <c r="BP23" s="66">
        <f>IF(BO23=0,0,($S$23/$BO$23)*100000)</f>
        <v>0</v>
      </c>
      <c r="BQ23" s="66">
        <f>'C_Health Regions'!P7</f>
        <v>0</v>
      </c>
      <c r="BR23" s="66">
        <f>IF(BQ23=0,0,($T$23/$BQ$23)*100000)</f>
        <v>0</v>
      </c>
      <c r="BS23" s="66">
        <f>'C_Health Regions'!R7</f>
        <v>0</v>
      </c>
      <c r="BT23" s="66">
        <f>IF(BS23=0,0,($U$23/$BS$23)*100000)</f>
        <v>0</v>
      </c>
      <c r="BU23" s="66">
        <f>'C_Health Regions'!T7</f>
        <v>0</v>
      </c>
      <c r="BV23" s="66">
        <f>IF(BU23=0,0,($V$23/$BU$23)*100000)</f>
        <v>0</v>
      </c>
      <c r="BW23" s="66">
        <f>'C_Health Regions'!V7</f>
        <v>0</v>
      </c>
      <c r="BX23" s="66">
        <f>IF(BW23=0,0,($W$23/$BW$23)*100000)</f>
        <v>0</v>
      </c>
      <c r="BY23" s="66">
        <f>'C_Health Regions'!X7</f>
        <v>0</v>
      </c>
      <c r="BZ23" s="66">
        <f>IF(BY23=0,0,($X$23/$BY$23)*100000)</f>
        <v>0</v>
      </c>
      <c r="CA23" s="66">
        <f>'C_Health Regions'!Z7</f>
        <v>0</v>
      </c>
      <c r="CB23" s="66">
        <f>IF(CA23=0,0,($Y$23/$CA$23)*100000)</f>
        <v>0</v>
      </c>
      <c r="CC23" s="66">
        <f>'C_Health Regions'!AB7</f>
        <v>0</v>
      </c>
      <c r="CD23" s="66">
        <f>IF(CC23=0,0,($Z$23/$CC$23)*100000)</f>
        <v>0</v>
      </c>
      <c r="CE23" s="66">
        <f>'C_Health Regions'!AD24</f>
        <v>0</v>
      </c>
      <c r="CF23" s="66">
        <f>IF(CE23=0,0,($AA$23/$CE$23)*100000)</f>
        <v>0</v>
      </c>
      <c r="CG23" s="66">
        <f>'C_Health Regions'!AF24</f>
        <v>0</v>
      </c>
      <c r="CH23" s="66">
        <f>IF(CG23=0,0,($AB$23/$CG$23)*100000)</f>
        <v>0</v>
      </c>
      <c r="CI23" s="66">
        <f>'C_Health Regions'!AH24</f>
        <v>0</v>
      </c>
      <c r="CJ23" s="66">
        <f>IF(CI23=0,0,($AC$23/$CI$23)*100000)</f>
        <v>0</v>
      </c>
      <c r="CK23" s="66">
        <f>'C_Health Regions'!AJ73</f>
        <v>0</v>
      </c>
      <c r="CL23" s="66">
        <f>IF(CK23=0,0,($AD$23/$CK$23)*100000)</f>
        <v>0</v>
      </c>
      <c r="CM23" s="66">
        <f>'C_Health Regions'!AL73</f>
        <v>0</v>
      </c>
      <c r="CN23" s="66">
        <f>IF(CM23=0,0,($AE$23/$CM$23)*100000)</f>
        <v>0</v>
      </c>
      <c r="CO23" s="66">
        <f>'C_Health Regions'!AN24</f>
        <v>0</v>
      </c>
      <c r="CP23" s="66">
        <f>IF(CO23=0,0,($AF$23/$CO$23)*100000)</f>
        <v>0</v>
      </c>
      <c r="CQ23" s="9"/>
      <c r="CR23" s="64">
        <v>19920</v>
      </c>
      <c r="CS23" s="65">
        <v>7.2533E-2</v>
      </c>
      <c r="CU23" s="7" t="str">
        <f>' B_Populations'!$A$11</f>
        <v>5-9</v>
      </c>
      <c r="CV23" s="72">
        <f t="shared" si="34"/>
        <v>0</v>
      </c>
      <c r="CW23" s="73">
        <f t="shared" si="35"/>
        <v>0</v>
      </c>
      <c r="CX23" s="73">
        <f t="shared" si="36"/>
        <v>0</v>
      </c>
      <c r="CY23" s="40">
        <f t="shared" si="37"/>
        <v>0</v>
      </c>
      <c r="CZ23" s="40">
        <f t="shared" si="38"/>
        <v>0</v>
      </c>
      <c r="DA23" s="40">
        <f t="shared" si="39"/>
        <v>0</v>
      </c>
      <c r="DB23" s="40">
        <f t="shared" si="40"/>
        <v>0</v>
      </c>
      <c r="DC23" s="40">
        <f t="shared" si="41"/>
        <v>0</v>
      </c>
      <c r="DD23" s="40">
        <f t="shared" si="42"/>
        <v>0</v>
      </c>
      <c r="DE23" s="40">
        <f t="shared" si="43"/>
        <v>0</v>
      </c>
      <c r="DF23" s="40">
        <f t="shared" si="44"/>
        <v>0</v>
      </c>
      <c r="DG23" s="40">
        <f t="shared" si="45"/>
        <v>0</v>
      </c>
      <c r="DH23" s="40">
        <f t="shared" si="46"/>
        <v>0</v>
      </c>
      <c r="DI23" s="40">
        <f t="shared" si="47"/>
        <v>0</v>
      </c>
      <c r="DJ23" s="40">
        <f t="shared" si="48"/>
        <v>0</v>
      </c>
      <c r="DK23" s="40">
        <f t="shared" si="49"/>
        <v>0</v>
      </c>
      <c r="DL23" s="40">
        <f t="shared" si="50"/>
        <v>0</v>
      </c>
      <c r="DM23" s="40">
        <f t="shared" si="51"/>
        <v>0</v>
      </c>
      <c r="DN23" s="40">
        <f t="shared" si="52"/>
        <v>0</v>
      </c>
      <c r="DO23" s="40">
        <f t="shared" si="53"/>
        <v>0</v>
      </c>
      <c r="DP23" s="40">
        <f t="shared" si="54"/>
        <v>0</v>
      </c>
      <c r="DQ23" s="40">
        <f t="shared" si="55"/>
        <v>0</v>
      </c>
      <c r="DR23" s="40">
        <f t="shared" si="56"/>
        <v>0</v>
      </c>
      <c r="DS23" s="40">
        <f t="shared" si="57"/>
        <v>0</v>
      </c>
      <c r="DT23" s="40">
        <f t="shared" si="58"/>
        <v>0</v>
      </c>
      <c r="DU23" s="40">
        <f t="shared" si="59"/>
        <v>0</v>
      </c>
      <c r="DV23" s="40">
        <f t="shared" si="60"/>
        <v>0</v>
      </c>
      <c r="DW23" s="40">
        <f t="shared" si="61"/>
        <v>0</v>
      </c>
      <c r="DX23" s="40">
        <f t="shared" si="62"/>
        <v>0</v>
      </c>
      <c r="DY23" s="40">
        <f t="shared" si="63"/>
        <v>0</v>
      </c>
    </row>
    <row r="24" spans="2:129">
      <c r="B24" s="7" t="str">
        <f>' B_Populations'!$A$12</f>
        <v>10-14</v>
      </c>
      <c r="C24" s="169"/>
      <c r="D24" s="170"/>
      <c r="E24" s="39"/>
      <c r="F24" s="30"/>
      <c r="G24" s="30"/>
      <c r="H24" s="30"/>
      <c r="I24" s="30"/>
      <c r="J24" s="48"/>
      <c r="K24" s="48"/>
      <c r="L24" s="33"/>
      <c r="M24" s="56"/>
      <c r="N24" s="56"/>
      <c r="O24" s="56"/>
      <c r="P24" s="56"/>
      <c r="Q24" s="56"/>
      <c r="R24" s="56"/>
      <c r="S24" s="56"/>
      <c r="T24" s="56"/>
      <c r="U24" s="56"/>
      <c r="V24" s="56"/>
      <c r="W24" s="56"/>
      <c r="X24" s="56"/>
      <c r="Y24" s="56"/>
      <c r="Z24" s="60"/>
      <c r="AA24" s="57"/>
      <c r="AB24" s="57"/>
      <c r="AC24" s="57"/>
      <c r="AD24" s="57"/>
      <c r="AE24" s="57"/>
      <c r="AF24" s="57"/>
      <c r="AG24" s="9"/>
      <c r="AH24" s="66">
        <f>' B_Populations'!B12</f>
        <v>0</v>
      </c>
      <c r="AI24" s="66">
        <f>IF(AH24=0,0,($C$24/$AH$24)*100000)</f>
        <v>0</v>
      </c>
      <c r="AJ24" s="66">
        <f>' B_Populations'!D12</f>
        <v>0</v>
      </c>
      <c r="AK24" s="66">
        <f>IF(AJ24=0,0,($D$24/$AJ$24)*100000)</f>
        <v>0</v>
      </c>
      <c r="AL24" s="66">
        <f>' B_Populations'!F12</f>
        <v>0</v>
      </c>
      <c r="AM24" s="66">
        <f>IF(AL24=0,0,($E$24/$AL$24)*100000)</f>
        <v>0</v>
      </c>
      <c r="AN24" s="66">
        <f>' B_Populations'!H12</f>
        <v>0</v>
      </c>
      <c r="AO24" s="66">
        <f>IF(AN24=0,0,($F$24/$AN$24)*100000)</f>
        <v>0</v>
      </c>
      <c r="AP24" s="66">
        <f>' B_Populations'!J12</f>
        <v>0</v>
      </c>
      <c r="AQ24" s="66">
        <f>IF(AP24=0,0,($G$24/$AP$24)*100000)</f>
        <v>0</v>
      </c>
      <c r="AR24" s="66">
        <f>' B_Populations'!L12</f>
        <v>0</v>
      </c>
      <c r="AS24" s="66">
        <f>IF(AR24=0,0,($H$24/$AR$24)*100000)</f>
        <v>0</v>
      </c>
      <c r="AT24" s="66">
        <f>' B_Populations'!N12</f>
        <v>0</v>
      </c>
      <c r="AU24" s="66">
        <f>IF(AT24=0,0,($I$24/$AT$24)*100000)</f>
        <v>0</v>
      </c>
      <c r="AV24" s="66">
        <f>' B_Populations'!P12</f>
        <v>0</v>
      </c>
      <c r="AW24" s="66">
        <f>IF(AV24=0,0,($J$24/$AV$24)*100000)</f>
        <v>0</v>
      </c>
      <c r="AX24" s="66">
        <f>' B_Populations'!R12</f>
        <v>0</v>
      </c>
      <c r="AY24" s="66">
        <f>IF(AX24=0,0,($K$24/$AX$24)*100000)</f>
        <v>0</v>
      </c>
      <c r="AZ24" s="66">
        <f>' B_Populations'!T12</f>
        <v>0</v>
      </c>
      <c r="BA24" s="66">
        <f>IF(AZ24=0,0,($L$24/$AZ$24)*100000)</f>
        <v>0</v>
      </c>
      <c r="BB24" s="4"/>
      <c r="BC24" s="66">
        <f>'C_Health Regions'!B8</f>
        <v>0</v>
      </c>
      <c r="BD24" s="66">
        <f>IF(BC24=0,0,($M$24/$BC$24)*100000)</f>
        <v>0</v>
      </c>
      <c r="BE24" s="66">
        <f>'C_Health Regions'!D8</f>
        <v>0</v>
      </c>
      <c r="BF24" s="66">
        <f>IF(BE24=0,0,($N$24/$BE$24)*100000)</f>
        <v>0</v>
      </c>
      <c r="BG24" s="66">
        <f>'C_Health Regions'!F8</f>
        <v>0</v>
      </c>
      <c r="BH24" s="66">
        <f>IF(BG24=0,0,($O$24/$BG$24)*100000)</f>
        <v>0</v>
      </c>
      <c r="BI24" s="66">
        <f>'C_Health Regions'!H8</f>
        <v>0</v>
      </c>
      <c r="BJ24" s="66">
        <f>IF(BI24=0,0,($P$24/$BI$24)*100000)</f>
        <v>0</v>
      </c>
      <c r="BK24" s="66">
        <f>'C_Health Regions'!J8</f>
        <v>0</v>
      </c>
      <c r="BL24" s="66">
        <f>IF(BK24=0,0,($Q$24/$BK$24)*100000)</f>
        <v>0</v>
      </c>
      <c r="BM24" s="66">
        <f>'C_Health Regions'!L8</f>
        <v>0</v>
      </c>
      <c r="BN24" s="66">
        <f>IF(BM24=0,0,($R$24/$BM$24)*100000)</f>
        <v>0</v>
      </c>
      <c r="BO24" s="66">
        <f>'C_Health Regions'!N8</f>
        <v>0</v>
      </c>
      <c r="BP24" s="66">
        <f>IF(BO24=0,0,($S$24/$BO$24)*100000)</f>
        <v>0</v>
      </c>
      <c r="BQ24" s="66">
        <f>'C_Health Regions'!P8</f>
        <v>0</v>
      </c>
      <c r="BR24" s="66">
        <f>IF(BQ24=0,0,($T$24/$BQ$24)*100000)</f>
        <v>0</v>
      </c>
      <c r="BS24" s="66">
        <f>'C_Health Regions'!R8</f>
        <v>0</v>
      </c>
      <c r="BT24" s="66">
        <f>IF(BS24=0,0,($U$24/$BS$24)*100000)</f>
        <v>0</v>
      </c>
      <c r="BU24" s="66">
        <f>'C_Health Regions'!T8</f>
        <v>0</v>
      </c>
      <c r="BV24" s="66">
        <f>IF(BU24=0,0,($V24/$BU$24)*100000)</f>
        <v>0</v>
      </c>
      <c r="BW24" s="66">
        <f>'C_Health Regions'!V8</f>
        <v>0</v>
      </c>
      <c r="BX24" s="66">
        <f>IF(BW24=0,0,($W$24/$BW$24)*100000)</f>
        <v>0</v>
      </c>
      <c r="BY24" s="66">
        <f>'C_Health Regions'!X8</f>
        <v>0</v>
      </c>
      <c r="BZ24" s="66">
        <f>IF(BY24=0,0,($X$24/$BY$24)*100000)</f>
        <v>0</v>
      </c>
      <c r="CA24" s="66">
        <f>'C_Health Regions'!Z8</f>
        <v>0</v>
      </c>
      <c r="CB24" s="66">
        <f>IF(CA24=0,0,($Y$24/$CA$24)*100000)</f>
        <v>0</v>
      </c>
      <c r="CC24" s="66">
        <f>'C_Health Regions'!AB8</f>
        <v>0</v>
      </c>
      <c r="CD24" s="66">
        <f>IF(CC24=0,0,($Z$24/$CC$24)*100000)</f>
        <v>0</v>
      </c>
      <c r="CE24" s="66">
        <f>'C_Health Regions'!AD25</f>
        <v>0</v>
      </c>
      <c r="CF24" s="66">
        <f>IF(CE24=0,0,($AA$24/$CE$24)*100000)</f>
        <v>0</v>
      </c>
      <c r="CG24" s="66">
        <f>'C_Health Regions'!AF25</f>
        <v>0</v>
      </c>
      <c r="CH24" s="66">
        <f>IF(CG24=0,0,($AB$24/$CG$24)*100000)</f>
        <v>0</v>
      </c>
      <c r="CI24" s="66">
        <f>'C_Health Regions'!AH25</f>
        <v>0</v>
      </c>
      <c r="CJ24" s="66">
        <f>IF(CI24=0,0,($AC$24/$CI$24)*100000)</f>
        <v>0</v>
      </c>
      <c r="CK24" s="66">
        <f>'C_Health Regions'!AJ74</f>
        <v>0</v>
      </c>
      <c r="CL24" s="66">
        <f>IF(CK24=0,0,($AD$24/$CK$24)*100000)</f>
        <v>0</v>
      </c>
      <c r="CM24" s="66">
        <f>'C_Health Regions'!AL74</f>
        <v>0</v>
      </c>
      <c r="CN24" s="66">
        <f>IF(CM24=0,0,($AE$24/$CM$24)*100000)</f>
        <v>0</v>
      </c>
      <c r="CO24" s="66">
        <f>'C_Health Regions'!AN25</f>
        <v>0</v>
      </c>
      <c r="CP24" s="66">
        <f>IF(CO24=0,0,($AF$24/$CO$24)*100000)</f>
        <v>0</v>
      </c>
      <c r="CQ24" s="9"/>
      <c r="CR24" s="64">
        <v>20057</v>
      </c>
      <c r="CS24" s="65">
        <v>7.3032E-2</v>
      </c>
      <c r="CU24" s="7" t="str">
        <f>' B_Populations'!$A$12</f>
        <v>10-14</v>
      </c>
      <c r="CV24" s="72">
        <f t="shared" si="34"/>
        <v>0</v>
      </c>
      <c r="CW24" s="73">
        <f t="shared" si="35"/>
        <v>0</v>
      </c>
      <c r="CX24" s="73">
        <f t="shared" si="36"/>
        <v>0</v>
      </c>
      <c r="CY24" s="40">
        <f t="shared" si="37"/>
        <v>0</v>
      </c>
      <c r="CZ24" s="40">
        <f t="shared" si="38"/>
        <v>0</v>
      </c>
      <c r="DA24" s="40">
        <f t="shared" si="39"/>
        <v>0</v>
      </c>
      <c r="DB24" s="40">
        <f t="shared" si="40"/>
        <v>0</v>
      </c>
      <c r="DC24" s="40">
        <f t="shared" si="41"/>
        <v>0</v>
      </c>
      <c r="DD24" s="40">
        <f t="shared" si="42"/>
        <v>0</v>
      </c>
      <c r="DE24" s="40">
        <f t="shared" si="43"/>
        <v>0</v>
      </c>
      <c r="DF24" s="40">
        <f t="shared" si="44"/>
        <v>0</v>
      </c>
      <c r="DG24" s="40">
        <f t="shared" si="45"/>
        <v>0</v>
      </c>
      <c r="DH24" s="40">
        <f t="shared" si="46"/>
        <v>0</v>
      </c>
      <c r="DI24" s="40">
        <f t="shared" si="47"/>
        <v>0</v>
      </c>
      <c r="DJ24" s="40">
        <f t="shared" si="48"/>
        <v>0</v>
      </c>
      <c r="DK24" s="40">
        <f t="shared" si="49"/>
        <v>0</v>
      </c>
      <c r="DL24" s="40">
        <f t="shared" si="50"/>
        <v>0</v>
      </c>
      <c r="DM24" s="40">
        <f t="shared" si="51"/>
        <v>0</v>
      </c>
      <c r="DN24" s="40">
        <f t="shared" si="52"/>
        <v>0</v>
      </c>
      <c r="DO24" s="40">
        <f t="shared" si="53"/>
        <v>0</v>
      </c>
      <c r="DP24" s="40">
        <f t="shared" si="54"/>
        <v>0</v>
      </c>
      <c r="DQ24" s="40">
        <f t="shared" si="55"/>
        <v>0</v>
      </c>
      <c r="DR24" s="40">
        <f t="shared" si="56"/>
        <v>0</v>
      </c>
      <c r="DS24" s="40">
        <f t="shared" si="57"/>
        <v>0</v>
      </c>
      <c r="DT24" s="40">
        <f t="shared" si="58"/>
        <v>0</v>
      </c>
      <c r="DU24" s="40">
        <f t="shared" si="59"/>
        <v>0</v>
      </c>
      <c r="DV24" s="40">
        <f t="shared" si="60"/>
        <v>0</v>
      </c>
      <c r="DW24" s="40">
        <f t="shared" si="61"/>
        <v>0</v>
      </c>
      <c r="DX24" s="40">
        <f t="shared" si="62"/>
        <v>0</v>
      </c>
      <c r="DY24" s="40">
        <f t="shared" si="63"/>
        <v>0</v>
      </c>
    </row>
    <row r="25" spans="2:129">
      <c r="B25" s="7" t="str">
        <f>' B_Populations'!$A$13</f>
        <v>15-19</v>
      </c>
      <c r="C25" s="169"/>
      <c r="D25" s="170"/>
      <c r="E25" s="39"/>
      <c r="F25" s="30"/>
      <c r="G25" s="30"/>
      <c r="H25" s="30"/>
      <c r="I25" s="30"/>
      <c r="J25" s="48"/>
      <c r="K25" s="48"/>
      <c r="L25" s="33"/>
      <c r="M25" s="56"/>
      <c r="N25" s="56"/>
      <c r="O25" s="56"/>
      <c r="P25" s="56"/>
      <c r="Q25" s="56"/>
      <c r="R25" s="56"/>
      <c r="S25" s="56"/>
      <c r="T25" s="56"/>
      <c r="U25" s="56"/>
      <c r="V25" s="56"/>
      <c r="W25" s="56"/>
      <c r="X25" s="56"/>
      <c r="Y25" s="56"/>
      <c r="Z25" s="60"/>
      <c r="AA25" s="57"/>
      <c r="AB25" s="57"/>
      <c r="AC25" s="57"/>
      <c r="AD25" s="57"/>
      <c r="AE25" s="57"/>
      <c r="AF25" s="57"/>
      <c r="AG25" s="9"/>
      <c r="AH25" s="66">
        <f>' B_Populations'!B13</f>
        <v>0</v>
      </c>
      <c r="AI25" s="66">
        <f>IF(AH25=0,0,($C$25/$AH$25)*100000)</f>
        <v>0</v>
      </c>
      <c r="AJ25" s="66">
        <f>' B_Populations'!D13</f>
        <v>0</v>
      </c>
      <c r="AK25" s="66">
        <f>IF(AJ25=0,0,($D$25/$AJ$25)*100000)</f>
        <v>0</v>
      </c>
      <c r="AL25" s="66">
        <f>' B_Populations'!F13</f>
        <v>0</v>
      </c>
      <c r="AM25" s="66">
        <f>IF(AL25=0,0,($E$25/$AL$25)*100000)</f>
        <v>0</v>
      </c>
      <c r="AN25" s="66">
        <f>' B_Populations'!H13</f>
        <v>0</v>
      </c>
      <c r="AO25" s="66">
        <f>IF(AN25=0,0,($F$25/$AN$25)*100000)</f>
        <v>0</v>
      </c>
      <c r="AP25" s="66">
        <f>' B_Populations'!J13</f>
        <v>0</v>
      </c>
      <c r="AQ25" s="66">
        <f>IF(AP25=0,0,($G$25/$AP$25)*100000)</f>
        <v>0</v>
      </c>
      <c r="AR25" s="66">
        <f>' B_Populations'!L13</f>
        <v>0</v>
      </c>
      <c r="AS25" s="66">
        <f>IF(AR25=0,0,($H$25/$AR$25)*100000)</f>
        <v>0</v>
      </c>
      <c r="AT25" s="66">
        <f>' B_Populations'!N13</f>
        <v>0</v>
      </c>
      <c r="AU25" s="66">
        <f>IF(AT25=0,0,($I$25/$AT$25)*100000)</f>
        <v>0</v>
      </c>
      <c r="AV25" s="66">
        <f>' B_Populations'!P13</f>
        <v>0</v>
      </c>
      <c r="AW25" s="66">
        <f>IF(AV25=0,0,($J$25/$AV$25)*100000)</f>
        <v>0</v>
      </c>
      <c r="AX25" s="66">
        <f>' B_Populations'!R13</f>
        <v>0</v>
      </c>
      <c r="AY25" s="66">
        <f>IF(AX25=0,0,($K$25/$AX$25)*100000)</f>
        <v>0</v>
      </c>
      <c r="AZ25" s="66">
        <f>' B_Populations'!T13</f>
        <v>0</v>
      </c>
      <c r="BA25" s="66">
        <f>IF(AZ25=0,0,($L$25/$AZ$25)*100000)</f>
        <v>0</v>
      </c>
      <c r="BB25" s="4"/>
      <c r="BC25" s="66">
        <f>'C_Health Regions'!B9</f>
        <v>0</v>
      </c>
      <c r="BD25" s="66">
        <f>IF(BC25=0,0,($M$25/$BC$25)*100000)</f>
        <v>0</v>
      </c>
      <c r="BE25" s="66">
        <f>'C_Health Regions'!D9</f>
        <v>0</v>
      </c>
      <c r="BF25" s="66">
        <f>IF(BE25=0,0,($N$25/$BE$25)*100000)</f>
        <v>0</v>
      </c>
      <c r="BG25" s="66">
        <f>'C_Health Regions'!F9</f>
        <v>0</v>
      </c>
      <c r="BH25" s="66">
        <f>IF(BG25=0,0,($O$25/$BG$25)*100000)</f>
        <v>0</v>
      </c>
      <c r="BI25" s="66">
        <f>'C_Health Regions'!H9</f>
        <v>0</v>
      </c>
      <c r="BJ25" s="66">
        <f>IF(BI25=0,0,($P$25/$BI$25)*100000)</f>
        <v>0</v>
      </c>
      <c r="BK25" s="66">
        <f>'C_Health Regions'!J9</f>
        <v>0</v>
      </c>
      <c r="BL25" s="66">
        <f>IF(BK25=0,0,($Q$25/$BK$25)*100000)</f>
        <v>0</v>
      </c>
      <c r="BM25" s="66">
        <f>'C_Health Regions'!L9</f>
        <v>0</v>
      </c>
      <c r="BN25" s="66">
        <f>IF(BM25=0,0,($R$25/$BM$25)*100000)</f>
        <v>0</v>
      </c>
      <c r="BO25" s="66">
        <f>'C_Health Regions'!N9</f>
        <v>0</v>
      </c>
      <c r="BP25" s="66">
        <f>IF(BO25=0,0,($S$25/$BO$25)*100000)</f>
        <v>0</v>
      </c>
      <c r="BQ25" s="66">
        <f>'C_Health Regions'!P9</f>
        <v>0</v>
      </c>
      <c r="BR25" s="66">
        <f>IF(BQ25=0,0,($T$25/$BQ$25)*100000)</f>
        <v>0</v>
      </c>
      <c r="BS25" s="66">
        <f>'C_Health Regions'!R9</f>
        <v>0</v>
      </c>
      <c r="BT25" s="66">
        <f>IF(BS25=0,0,($U$25/$BS$25)*100000)</f>
        <v>0</v>
      </c>
      <c r="BU25" s="66">
        <f>'C_Health Regions'!T9</f>
        <v>0</v>
      </c>
      <c r="BV25" s="66">
        <f>IF(BU25=0,0,($V$25/$BU$25)*100000)</f>
        <v>0</v>
      </c>
      <c r="BW25" s="66">
        <f>'C_Health Regions'!V9</f>
        <v>0</v>
      </c>
      <c r="BX25" s="66">
        <f>IF(BW25=0,0,($W$25/$BW$25)*100000)</f>
        <v>0</v>
      </c>
      <c r="BY25" s="66">
        <f>'C_Health Regions'!X9</f>
        <v>0</v>
      </c>
      <c r="BZ25" s="66">
        <f>IF(BY25=0,0,($X$25/$BY$25)*100000)</f>
        <v>0</v>
      </c>
      <c r="CA25" s="66">
        <f>'C_Health Regions'!Z9</f>
        <v>0</v>
      </c>
      <c r="CB25" s="66">
        <f>IF(CA25=0,0,($Y$25/$CA$25)*100000)</f>
        <v>0</v>
      </c>
      <c r="CC25" s="66">
        <f>'C_Health Regions'!AB9</f>
        <v>0</v>
      </c>
      <c r="CD25" s="66">
        <f>IF(CC25=0,0,($Z$25/$CC$25)*100000)</f>
        <v>0</v>
      </c>
      <c r="CE25" s="66">
        <f>'C_Health Regions'!AD26</f>
        <v>0</v>
      </c>
      <c r="CF25" s="66">
        <f>IF(CE25=0,0,($AA$25/$CE$25)*100000)</f>
        <v>0</v>
      </c>
      <c r="CG25" s="66">
        <f>'C_Health Regions'!AF26</f>
        <v>0</v>
      </c>
      <c r="CH25" s="66">
        <f>IF(CG25=0,0,($AB$25/$CG$25)*100000)</f>
        <v>0</v>
      </c>
      <c r="CI25" s="66">
        <f>'C_Health Regions'!AH26</f>
        <v>0</v>
      </c>
      <c r="CJ25" s="66">
        <f>IF(CI25=0,0,($AC$25/$CI$25)*100000)</f>
        <v>0</v>
      </c>
      <c r="CK25" s="66">
        <f>'C_Health Regions'!AJ75</f>
        <v>0</v>
      </c>
      <c r="CL25" s="66">
        <f>IF(CK25=0,0,($AD$25/$CK$25)*100000)</f>
        <v>0</v>
      </c>
      <c r="CM25" s="66">
        <f>'C_Health Regions'!AL75</f>
        <v>0</v>
      </c>
      <c r="CN25" s="66">
        <f>IF(CM25=0,0,($AE$25/$CM$25)*100000)</f>
        <v>0</v>
      </c>
      <c r="CO25" s="66">
        <f>'C_Health Regions'!AN26</f>
        <v>0</v>
      </c>
      <c r="CP25" s="66">
        <f>IF(CO25=0,0,($AF$25/$CO$25)*100000)</f>
        <v>0</v>
      </c>
      <c r="CQ25" s="9"/>
      <c r="CR25" s="64">
        <v>19820</v>
      </c>
      <c r="CS25" s="65">
        <v>7.2168999999999997E-2</v>
      </c>
      <c r="CU25" s="7" t="str">
        <f>' B_Populations'!$A$13</f>
        <v>15-19</v>
      </c>
      <c r="CV25" s="72">
        <f t="shared" si="34"/>
        <v>0</v>
      </c>
      <c r="CW25" s="73">
        <f t="shared" si="35"/>
        <v>0</v>
      </c>
      <c r="CX25" s="73">
        <f t="shared" si="36"/>
        <v>0</v>
      </c>
      <c r="CY25" s="40">
        <f t="shared" si="37"/>
        <v>0</v>
      </c>
      <c r="CZ25" s="40">
        <f t="shared" si="38"/>
        <v>0</v>
      </c>
      <c r="DA25" s="40">
        <f t="shared" si="39"/>
        <v>0</v>
      </c>
      <c r="DB25" s="40">
        <f t="shared" si="40"/>
        <v>0</v>
      </c>
      <c r="DC25" s="40">
        <f t="shared" si="41"/>
        <v>0</v>
      </c>
      <c r="DD25" s="40">
        <f t="shared" si="42"/>
        <v>0</v>
      </c>
      <c r="DE25" s="40">
        <f t="shared" si="43"/>
        <v>0</v>
      </c>
      <c r="DF25" s="40">
        <f t="shared" si="44"/>
        <v>0</v>
      </c>
      <c r="DG25" s="40">
        <f t="shared" si="45"/>
        <v>0</v>
      </c>
      <c r="DH25" s="40">
        <f t="shared" si="46"/>
        <v>0</v>
      </c>
      <c r="DI25" s="40">
        <f t="shared" si="47"/>
        <v>0</v>
      </c>
      <c r="DJ25" s="40">
        <f t="shared" si="48"/>
        <v>0</v>
      </c>
      <c r="DK25" s="40">
        <f t="shared" si="49"/>
        <v>0</v>
      </c>
      <c r="DL25" s="40">
        <f t="shared" si="50"/>
        <v>0</v>
      </c>
      <c r="DM25" s="40">
        <f t="shared" si="51"/>
        <v>0</v>
      </c>
      <c r="DN25" s="40">
        <f t="shared" si="52"/>
        <v>0</v>
      </c>
      <c r="DO25" s="40">
        <f t="shared" si="53"/>
        <v>0</v>
      </c>
      <c r="DP25" s="40">
        <f t="shared" si="54"/>
        <v>0</v>
      </c>
      <c r="DQ25" s="40">
        <f t="shared" si="55"/>
        <v>0</v>
      </c>
      <c r="DR25" s="40">
        <f t="shared" si="56"/>
        <v>0</v>
      </c>
      <c r="DS25" s="40">
        <f t="shared" si="57"/>
        <v>0</v>
      </c>
      <c r="DT25" s="40">
        <f t="shared" si="58"/>
        <v>0</v>
      </c>
      <c r="DU25" s="40">
        <f t="shared" si="59"/>
        <v>0</v>
      </c>
      <c r="DV25" s="40">
        <f t="shared" si="60"/>
        <v>0</v>
      </c>
      <c r="DW25" s="40">
        <f t="shared" si="61"/>
        <v>0</v>
      </c>
      <c r="DX25" s="40">
        <f t="shared" si="62"/>
        <v>0</v>
      </c>
      <c r="DY25" s="40">
        <f t="shared" si="63"/>
        <v>0</v>
      </c>
    </row>
    <row r="26" spans="2:129">
      <c r="B26" s="7" t="str">
        <f>' B_Populations'!$A$14</f>
        <v>20-24</v>
      </c>
      <c r="C26" s="169"/>
      <c r="D26" s="170"/>
      <c r="E26" s="39"/>
      <c r="F26" s="30"/>
      <c r="G26" s="30"/>
      <c r="H26" s="30"/>
      <c r="I26" s="30"/>
      <c r="J26" s="48"/>
      <c r="K26" s="48"/>
      <c r="L26" s="33"/>
      <c r="M26" s="56"/>
      <c r="N26" s="56"/>
      <c r="O26" s="56"/>
      <c r="P26" s="56"/>
      <c r="Q26" s="56"/>
      <c r="R26" s="56"/>
      <c r="S26" s="56"/>
      <c r="T26" s="56"/>
      <c r="U26" s="56"/>
      <c r="V26" s="56"/>
      <c r="W26" s="56"/>
      <c r="X26" s="56"/>
      <c r="Y26" s="56"/>
      <c r="Z26" s="60"/>
      <c r="AA26" s="57"/>
      <c r="AB26" s="57"/>
      <c r="AC26" s="57"/>
      <c r="AD26" s="57"/>
      <c r="AE26" s="57"/>
      <c r="AF26" s="57"/>
      <c r="AG26" s="9"/>
      <c r="AH26" s="66">
        <f>' B_Populations'!B14</f>
        <v>0</v>
      </c>
      <c r="AI26" s="66">
        <f>IF(AH26=0,0,($C$26/$AH$26)*100000)</f>
        <v>0</v>
      </c>
      <c r="AJ26" s="66">
        <f>' B_Populations'!D14</f>
        <v>0</v>
      </c>
      <c r="AK26" s="66">
        <f>IF(AJ26=0,0,($D$26/$AJ$26)*100000)</f>
        <v>0</v>
      </c>
      <c r="AL26" s="66">
        <f>' B_Populations'!F14</f>
        <v>0</v>
      </c>
      <c r="AM26" s="66">
        <f>IF(AL26=0,0,($E$26/$AL$26)*100000)</f>
        <v>0</v>
      </c>
      <c r="AN26" s="66">
        <f>' B_Populations'!H14</f>
        <v>0</v>
      </c>
      <c r="AO26" s="66">
        <f>IF(AN26=0,0,($F$26/$AN$26)*100000)</f>
        <v>0</v>
      </c>
      <c r="AP26" s="66">
        <f>' B_Populations'!J14</f>
        <v>0</v>
      </c>
      <c r="AQ26" s="66">
        <f>IF(AP26=0,0,($G$26/$AP$26)*100000)</f>
        <v>0</v>
      </c>
      <c r="AR26" s="66">
        <f>' B_Populations'!L14</f>
        <v>0</v>
      </c>
      <c r="AS26" s="66">
        <f>IF(AR26=0,0,($H$26/$AR$26)*100000)</f>
        <v>0</v>
      </c>
      <c r="AT26" s="66">
        <f>' B_Populations'!N14</f>
        <v>0</v>
      </c>
      <c r="AU26" s="66">
        <f>IF(AT26=0,0,($I$26/$AT$26)*100000)</f>
        <v>0</v>
      </c>
      <c r="AV26" s="66">
        <f>' B_Populations'!P14</f>
        <v>0</v>
      </c>
      <c r="AW26" s="66">
        <f>IF(AV26=0,0,($J$26/$AV$26)*100000)</f>
        <v>0</v>
      </c>
      <c r="AX26" s="66">
        <f>' B_Populations'!R14</f>
        <v>0</v>
      </c>
      <c r="AY26" s="66">
        <f>IF(AX26=0,0,($K$26/$AX$26)*100000)</f>
        <v>0</v>
      </c>
      <c r="AZ26" s="66">
        <f>' B_Populations'!T14</f>
        <v>0</v>
      </c>
      <c r="BA26" s="66">
        <f>IF(AZ26=0,0,($L$26/$AZ$26)*100000)</f>
        <v>0</v>
      </c>
      <c r="BB26" s="4"/>
      <c r="BC26" s="66">
        <f>'C_Health Regions'!B10</f>
        <v>0</v>
      </c>
      <c r="BD26" s="66">
        <f>IF(BC26=0,0,($M$26/$BC$26)*100000)</f>
        <v>0</v>
      </c>
      <c r="BE26" s="66">
        <f>'C_Health Regions'!D10</f>
        <v>0</v>
      </c>
      <c r="BF26" s="66">
        <f>IF(BE26=0,0,($N$26/$BE$26)*100000)</f>
        <v>0</v>
      </c>
      <c r="BG26" s="66">
        <f>'C_Health Regions'!F10</f>
        <v>0</v>
      </c>
      <c r="BH26" s="66">
        <f>IF(BG26=0,0,($O$26/$BG$26)*100000)</f>
        <v>0</v>
      </c>
      <c r="BI26" s="66">
        <f>'C_Health Regions'!H10</f>
        <v>0</v>
      </c>
      <c r="BJ26" s="66">
        <f>IF(BI26=0,0,($P$26/$BI$26)*100000)</f>
        <v>0</v>
      </c>
      <c r="BK26" s="66">
        <f>'C_Health Regions'!J10</f>
        <v>0</v>
      </c>
      <c r="BL26" s="66">
        <f>IF(BK26=0,0,($Q$26/$BK$26)*100000)</f>
        <v>0</v>
      </c>
      <c r="BM26" s="66">
        <f>'C_Health Regions'!L10</f>
        <v>0</v>
      </c>
      <c r="BN26" s="66">
        <f>IF(BM26=0,0,($R$26/$BM$26)*100000)</f>
        <v>0</v>
      </c>
      <c r="BO26" s="66">
        <f>'C_Health Regions'!N10</f>
        <v>0</v>
      </c>
      <c r="BP26" s="66">
        <f>IF(BO26=0,0,($S$26/$BO$26)*100000)</f>
        <v>0</v>
      </c>
      <c r="BQ26" s="66">
        <f>'C_Health Regions'!P10</f>
        <v>0</v>
      </c>
      <c r="BR26" s="66">
        <f>IF(BQ26=0,0,($T$26/$BQ$26)*100000)</f>
        <v>0</v>
      </c>
      <c r="BS26" s="66">
        <f>'C_Health Regions'!R10</f>
        <v>0</v>
      </c>
      <c r="BT26" s="66">
        <f>IF(BS26=0,0,($QM26/$BS$26)*100000)</f>
        <v>0</v>
      </c>
      <c r="BU26" s="66">
        <f>'C_Health Regions'!T10</f>
        <v>0</v>
      </c>
      <c r="BV26" s="66">
        <f>IF(BU26=0,0,($V$26/$BU$26)*100000)</f>
        <v>0</v>
      </c>
      <c r="BW26" s="66">
        <f>'C_Health Regions'!V10</f>
        <v>0</v>
      </c>
      <c r="BX26" s="66">
        <f>IF(BW26=0,0,($W$26/$BW$26)*100000)</f>
        <v>0</v>
      </c>
      <c r="BY26" s="66">
        <f>'C_Health Regions'!X10</f>
        <v>0</v>
      </c>
      <c r="BZ26" s="66">
        <f>IF(BY26=0,0,($X$26/$BY$26)*100000)</f>
        <v>0</v>
      </c>
      <c r="CA26" s="66">
        <f>'C_Health Regions'!Z10</f>
        <v>0</v>
      </c>
      <c r="CB26" s="66">
        <f>IF(CA26=0,0,($Y$26/$CA$26)*100000)</f>
        <v>0</v>
      </c>
      <c r="CC26" s="66">
        <f>'C_Health Regions'!AB10</f>
        <v>0</v>
      </c>
      <c r="CD26" s="66">
        <f>IF(CC26=0,0,($Z$26/$CC$26)*100000)</f>
        <v>0</v>
      </c>
      <c r="CE26" s="66">
        <f>'C_Health Regions'!AD27</f>
        <v>0</v>
      </c>
      <c r="CF26" s="66">
        <f>IF(CE26=0,0,($AA$26/$CE$26)*100000)</f>
        <v>0</v>
      </c>
      <c r="CG26" s="66">
        <f>'C_Health Regions'!AF27</f>
        <v>0</v>
      </c>
      <c r="CH26" s="66">
        <f>IF(CG26=0,0,($AB$26/$CG$26)*100000)</f>
        <v>0</v>
      </c>
      <c r="CI26" s="66">
        <f>'C_Health Regions'!AH27</f>
        <v>0</v>
      </c>
      <c r="CJ26" s="66">
        <f>IF(CI26=0,0,($AC$26/$CI$26)*100000)</f>
        <v>0</v>
      </c>
      <c r="CK26" s="66">
        <f>'C_Health Regions'!AJ76</f>
        <v>0</v>
      </c>
      <c r="CL26" s="66">
        <f>IF(CK26=0,0,($AD$26/$CK$26)*100000)</f>
        <v>0</v>
      </c>
      <c r="CM26" s="66">
        <f>'C_Health Regions'!AL76</f>
        <v>0</v>
      </c>
      <c r="CN26" s="66">
        <f>IF(CM26=0,0,($AE$26/$CM$26)*100000)</f>
        <v>0</v>
      </c>
      <c r="CO26" s="66">
        <f>'C_Health Regions'!AN27</f>
        <v>0</v>
      </c>
      <c r="CP26" s="66">
        <f>IF(CO26=0,0,($AF$26/$CO$26)*100000)</f>
        <v>0</v>
      </c>
      <c r="CQ26" s="9"/>
      <c r="CR26" s="64">
        <v>18257</v>
      </c>
      <c r="CS26" s="65">
        <v>6.6477999999999995E-2</v>
      </c>
      <c r="CU26" s="7" t="str">
        <f>' B_Populations'!$A$14</f>
        <v>20-24</v>
      </c>
      <c r="CV26" s="72">
        <f t="shared" si="34"/>
        <v>0</v>
      </c>
      <c r="CW26" s="73">
        <f t="shared" si="35"/>
        <v>0</v>
      </c>
      <c r="CX26" s="73">
        <f t="shared" si="36"/>
        <v>0</v>
      </c>
      <c r="CY26" s="40">
        <f t="shared" si="37"/>
        <v>0</v>
      </c>
      <c r="CZ26" s="40">
        <f t="shared" si="38"/>
        <v>0</v>
      </c>
      <c r="DA26" s="40">
        <f t="shared" si="39"/>
        <v>0</v>
      </c>
      <c r="DB26" s="40">
        <f t="shared" si="40"/>
        <v>0</v>
      </c>
      <c r="DC26" s="40">
        <f t="shared" si="41"/>
        <v>0</v>
      </c>
      <c r="DD26" s="40">
        <f t="shared" si="42"/>
        <v>0</v>
      </c>
      <c r="DE26" s="40">
        <f t="shared" si="43"/>
        <v>0</v>
      </c>
      <c r="DF26" s="40">
        <f t="shared" si="44"/>
        <v>0</v>
      </c>
      <c r="DG26" s="40">
        <f t="shared" si="45"/>
        <v>0</v>
      </c>
      <c r="DH26" s="40">
        <f t="shared" si="46"/>
        <v>0</v>
      </c>
      <c r="DI26" s="40">
        <f t="shared" si="47"/>
        <v>0</v>
      </c>
      <c r="DJ26" s="40">
        <f t="shared" si="48"/>
        <v>0</v>
      </c>
      <c r="DK26" s="40">
        <f t="shared" si="49"/>
        <v>0</v>
      </c>
      <c r="DL26" s="40">
        <f t="shared" si="50"/>
        <v>0</v>
      </c>
      <c r="DM26" s="40">
        <f t="shared" si="51"/>
        <v>0</v>
      </c>
      <c r="DN26" s="40">
        <f t="shared" si="52"/>
        <v>0</v>
      </c>
      <c r="DO26" s="40">
        <f t="shared" si="53"/>
        <v>0</v>
      </c>
      <c r="DP26" s="40">
        <f t="shared" si="54"/>
        <v>0</v>
      </c>
      <c r="DQ26" s="40">
        <f t="shared" si="55"/>
        <v>0</v>
      </c>
      <c r="DR26" s="40">
        <f t="shared" si="56"/>
        <v>0</v>
      </c>
      <c r="DS26" s="40">
        <f t="shared" si="57"/>
        <v>0</v>
      </c>
      <c r="DT26" s="40">
        <f t="shared" si="58"/>
        <v>0</v>
      </c>
      <c r="DU26" s="40">
        <f t="shared" si="59"/>
        <v>0</v>
      </c>
      <c r="DV26" s="40">
        <f t="shared" si="60"/>
        <v>0</v>
      </c>
      <c r="DW26" s="40">
        <f t="shared" si="61"/>
        <v>0</v>
      </c>
      <c r="DX26" s="40">
        <f t="shared" si="62"/>
        <v>0</v>
      </c>
      <c r="DY26" s="40">
        <f t="shared" si="63"/>
        <v>0</v>
      </c>
    </row>
    <row r="27" spans="2:129">
      <c r="B27" s="7" t="str">
        <f>' B_Populations'!$A$15</f>
        <v>25-34</v>
      </c>
      <c r="C27" s="169"/>
      <c r="D27" s="170"/>
      <c r="E27" s="39"/>
      <c r="F27" s="30"/>
      <c r="G27" s="30"/>
      <c r="H27" s="30"/>
      <c r="I27" s="30"/>
      <c r="J27" s="48"/>
      <c r="K27" s="48"/>
      <c r="L27" s="33"/>
      <c r="M27" s="56"/>
      <c r="N27" s="56"/>
      <c r="O27" s="56"/>
      <c r="P27" s="56"/>
      <c r="Q27" s="56"/>
      <c r="R27" s="56"/>
      <c r="S27" s="56"/>
      <c r="T27" s="56"/>
      <c r="U27" s="56"/>
      <c r="V27" s="56"/>
      <c r="W27" s="56"/>
      <c r="X27" s="56"/>
      <c r="Y27" s="56"/>
      <c r="Z27" s="60"/>
      <c r="AA27" s="57"/>
      <c r="AB27" s="57"/>
      <c r="AC27" s="57"/>
      <c r="AD27" s="57"/>
      <c r="AE27" s="57"/>
      <c r="AF27" s="57"/>
      <c r="AG27" s="9"/>
      <c r="AH27" s="66">
        <f>' B_Populations'!B15</f>
        <v>0</v>
      </c>
      <c r="AI27" s="66">
        <f>IF(AH27=0,0,($C$27/$AH$27)*100000)</f>
        <v>0</v>
      </c>
      <c r="AJ27" s="66">
        <f>' B_Populations'!D15</f>
        <v>0</v>
      </c>
      <c r="AK27" s="66">
        <f>IF(AJ27=0,0,($D$27/$AJ$27)*100000)</f>
        <v>0</v>
      </c>
      <c r="AL27" s="66">
        <f>' B_Populations'!F15</f>
        <v>0</v>
      </c>
      <c r="AM27" s="66">
        <f>IF(AL27=0,0,($E$27/$AL$27)*100000)</f>
        <v>0</v>
      </c>
      <c r="AN27" s="66">
        <f>' B_Populations'!H15</f>
        <v>0</v>
      </c>
      <c r="AO27" s="66">
        <f>IF(AN27=0,0,($F$27/$AN$27)*100000)</f>
        <v>0</v>
      </c>
      <c r="AP27" s="66">
        <f>' B_Populations'!J15</f>
        <v>0</v>
      </c>
      <c r="AQ27" s="66">
        <f>IF(AP27=0,0,($G$27/$AP$27)*100000)</f>
        <v>0</v>
      </c>
      <c r="AR27" s="66">
        <f>' B_Populations'!L15</f>
        <v>0</v>
      </c>
      <c r="AS27" s="66">
        <f>IF(AR27=0,0,($H$27/$AR$27)*100000)</f>
        <v>0</v>
      </c>
      <c r="AT27" s="66">
        <f>' B_Populations'!N15</f>
        <v>0</v>
      </c>
      <c r="AU27" s="66">
        <f>IF(AT27=0,0,($I$27/$AT$27)*100000)</f>
        <v>0</v>
      </c>
      <c r="AV27" s="66">
        <f>' B_Populations'!P15</f>
        <v>0</v>
      </c>
      <c r="AW27" s="66">
        <f>IF(AV27=0,0,($J$27/$AV$27)*100000)</f>
        <v>0</v>
      </c>
      <c r="AX27" s="66">
        <f>' B_Populations'!R15</f>
        <v>0</v>
      </c>
      <c r="AY27" s="66">
        <f>IF(AX27=0,0,($K$27/$AX$27)*100000)</f>
        <v>0</v>
      </c>
      <c r="AZ27" s="66">
        <f>' B_Populations'!T15</f>
        <v>0</v>
      </c>
      <c r="BA27" s="66">
        <f>IF(AZ27=0,0,($L$272/$AZ$27)*100000)</f>
        <v>0</v>
      </c>
      <c r="BB27" s="4"/>
      <c r="BC27" s="66">
        <f>'C_Health Regions'!B11</f>
        <v>0</v>
      </c>
      <c r="BD27" s="66">
        <f>IF(BC27=0,0,($M$27/$BC$27)*100000)</f>
        <v>0</v>
      </c>
      <c r="BE27" s="66">
        <f>'C_Health Regions'!D11</f>
        <v>0</v>
      </c>
      <c r="BF27" s="66">
        <f>IF(BE27=0,0,($N$27/$BE$27)*100000)</f>
        <v>0</v>
      </c>
      <c r="BG27" s="66">
        <f>'C_Health Regions'!F11</f>
        <v>0</v>
      </c>
      <c r="BH27" s="66">
        <f>IF(BG27=0,0,($O$27/$BG$27)*100000)</f>
        <v>0</v>
      </c>
      <c r="BI27" s="66">
        <f>'C_Health Regions'!H11</f>
        <v>0</v>
      </c>
      <c r="BJ27" s="66">
        <f>IF(BI27=0,0,($P$27/$BI$27)*100000)</f>
        <v>0</v>
      </c>
      <c r="BK27" s="66">
        <f>'C_Health Regions'!J11</f>
        <v>0</v>
      </c>
      <c r="BL27" s="66">
        <f>IF(BK27=0,0,($Q$27/$BK$27)*100000)</f>
        <v>0</v>
      </c>
      <c r="BM27" s="66">
        <f>'C_Health Regions'!L11</f>
        <v>0</v>
      </c>
      <c r="BN27" s="66">
        <f>IF(BM27=0,0,($R$27/$BM$27)*100000)</f>
        <v>0</v>
      </c>
      <c r="BO27" s="66">
        <f>'C_Health Regions'!N11</f>
        <v>0</v>
      </c>
      <c r="BP27" s="66">
        <f>IF(BO27=0,0,($S$27/$BO$27)*100000)</f>
        <v>0</v>
      </c>
      <c r="BQ27" s="66">
        <f>'C_Health Regions'!P11</f>
        <v>0</v>
      </c>
      <c r="BR27" s="66">
        <f>IF(BQ27=0,0,($T$27/$BQ$27)*100000)</f>
        <v>0</v>
      </c>
      <c r="BS27" s="66">
        <f>'C_Health Regions'!R11</f>
        <v>0</v>
      </c>
      <c r="BT27" s="66">
        <f>IF(BS27=0,0,($U$27/$BS$27)*100000)</f>
        <v>0</v>
      </c>
      <c r="BU27" s="66">
        <f>'C_Health Regions'!T11</f>
        <v>0</v>
      </c>
      <c r="BV27" s="66">
        <f>IF(BU27=0,0,($V$27/$BU$27)*100000)</f>
        <v>0</v>
      </c>
      <c r="BW27" s="66">
        <f>'C_Health Regions'!V11</f>
        <v>0</v>
      </c>
      <c r="BX27" s="66">
        <f>IF(BW27=0,0,($W$27/$BW$27)*100000)</f>
        <v>0</v>
      </c>
      <c r="BY27" s="66">
        <f>'C_Health Regions'!X11</f>
        <v>0</v>
      </c>
      <c r="BZ27" s="66">
        <f>IF(BY27=0,0,($X$27/$BY$27)*100000)</f>
        <v>0</v>
      </c>
      <c r="CA27" s="66">
        <f>'C_Health Regions'!Z11</f>
        <v>0</v>
      </c>
      <c r="CB27" s="66">
        <f>IF(CA27=0,0,($Y$27/$CA$27)*100000)</f>
        <v>0</v>
      </c>
      <c r="CC27" s="66">
        <f>'C_Health Regions'!AB11</f>
        <v>0</v>
      </c>
      <c r="CD27" s="66">
        <f>IF(CC27=0,0,($Z$27/$CC$27)*100000)</f>
        <v>0</v>
      </c>
      <c r="CE27" s="66">
        <f>'C_Health Regions'!AD28</f>
        <v>0</v>
      </c>
      <c r="CF27" s="66">
        <f>IF(CE27=0,0,($AA$27/$CE$27)*100000)</f>
        <v>0</v>
      </c>
      <c r="CG27" s="66">
        <f>'C_Health Regions'!AF28</f>
        <v>0</v>
      </c>
      <c r="CH27" s="66">
        <f>IF(CG27=0,0,($AB$27/$CG$27)*100000)</f>
        <v>0</v>
      </c>
      <c r="CI27" s="66">
        <f>'C_Health Regions'!AH28</f>
        <v>0</v>
      </c>
      <c r="CJ27" s="66">
        <f>IF(CI27=0,0,($AC$27/$CI$27)*100000)</f>
        <v>0</v>
      </c>
      <c r="CK27" s="66">
        <f>'C_Health Regions'!AJ77</f>
        <v>0</v>
      </c>
      <c r="CL27" s="66">
        <f>IF(CK27=0,0,($AD$27/$CK$27)*100000)</f>
        <v>0</v>
      </c>
      <c r="CM27" s="66">
        <f>'C_Health Regions'!AL77</f>
        <v>0</v>
      </c>
      <c r="CN27" s="66">
        <f>IF(CM27=0,0,($AE$27/$CM$27)*100000)</f>
        <v>0</v>
      </c>
      <c r="CO27" s="66">
        <f>'C_Health Regions'!AN28</f>
        <v>0</v>
      </c>
      <c r="CP27" s="66">
        <f>IF(CO27=0,0,($AF$27/$CO$27)*100000)</f>
        <v>0</v>
      </c>
      <c r="CQ27" s="9"/>
      <c r="CR27" s="64">
        <v>37233</v>
      </c>
      <c r="CS27" s="65">
        <v>0.135573</v>
      </c>
      <c r="CU27" s="7" t="str">
        <f>' B_Populations'!$A$15</f>
        <v>25-34</v>
      </c>
      <c r="CV27" s="72">
        <f t="shared" si="34"/>
        <v>0</v>
      </c>
      <c r="CW27" s="73">
        <f t="shared" si="35"/>
        <v>0</v>
      </c>
      <c r="CX27" s="73">
        <f t="shared" si="36"/>
        <v>0</v>
      </c>
      <c r="CY27" s="40">
        <f t="shared" si="37"/>
        <v>0</v>
      </c>
      <c r="CZ27" s="40">
        <f t="shared" si="38"/>
        <v>0</v>
      </c>
      <c r="DA27" s="40">
        <f t="shared" si="39"/>
        <v>0</v>
      </c>
      <c r="DB27" s="40">
        <f t="shared" si="40"/>
        <v>0</v>
      </c>
      <c r="DC27" s="40">
        <f t="shared" si="41"/>
        <v>0</v>
      </c>
      <c r="DD27" s="40">
        <f t="shared" si="42"/>
        <v>0</v>
      </c>
      <c r="DE27" s="40">
        <f t="shared" si="43"/>
        <v>0</v>
      </c>
      <c r="DF27" s="40">
        <f t="shared" si="44"/>
        <v>0</v>
      </c>
      <c r="DG27" s="40">
        <f t="shared" si="45"/>
        <v>0</v>
      </c>
      <c r="DH27" s="40">
        <f t="shared" si="46"/>
        <v>0</v>
      </c>
      <c r="DI27" s="40">
        <f t="shared" si="47"/>
        <v>0</v>
      </c>
      <c r="DJ27" s="40">
        <f t="shared" si="48"/>
        <v>0</v>
      </c>
      <c r="DK27" s="40">
        <f t="shared" si="49"/>
        <v>0</v>
      </c>
      <c r="DL27" s="40">
        <f t="shared" si="50"/>
        <v>0</v>
      </c>
      <c r="DM27" s="40">
        <f t="shared" si="51"/>
        <v>0</v>
      </c>
      <c r="DN27" s="40">
        <f t="shared" si="52"/>
        <v>0</v>
      </c>
      <c r="DO27" s="40">
        <f t="shared" si="53"/>
        <v>0</v>
      </c>
      <c r="DP27" s="40">
        <f t="shared" si="54"/>
        <v>0</v>
      </c>
      <c r="DQ27" s="40">
        <f t="shared" si="55"/>
        <v>0</v>
      </c>
      <c r="DR27" s="40">
        <f t="shared" si="56"/>
        <v>0</v>
      </c>
      <c r="DS27" s="40">
        <f t="shared" si="57"/>
        <v>0</v>
      </c>
      <c r="DT27" s="40">
        <f t="shared" si="58"/>
        <v>0</v>
      </c>
      <c r="DU27" s="40">
        <f t="shared" si="59"/>
        <v>0</v>
      </c>
      <c r="DV27" s="40">
        <f t="shared" si="60"/>
        <v>0</v>
      </c>
      <c r="DW27" s="40">
        <f t="shared" si="61"/>
        <v>0</v>
      </c>
      <c r="DX27" s="40">
        <f t="shared" si="62"/>
        <v>0</v>
      </c>
      <c r="DY27" s="40">
        <f t="shared" si="63"/>
        <v>0</v>
      </c>
    </row>
    <row r="28" spans="2:129">
      <c r="B28" s="7" t="str">
        <f>' B_Populations'!$A$16</f>
        <v>35-44</v>
      </c>
      <c r="C28" s="169"/>
      <c r="D28" s="170"/>
      <c r="E28" s="39"/>
      <c r="F28" s="30"/>
      <c r="G28" s="30"/>
      <c r="H28" s="30"/>
      <c r="I28" s="30"/>
      <c r="J28" s="48"/>
      <c r="K28" s="48"/>
      <c r="L28" s="33"/>
      <c r="M28" s="56"/>
      <c r="N28" s="56"/>
      <c r="O28" s="56"/>
      <c r="P28" s="56"/>
      <c r="Q28" s="56"/>
      <c r="R28" s="56"/>
      <c r="S28" s="56"/>
      <c r="T28" s="56"/>
      <c r="U28" s="56"/>
      <c r="V28" s="56"/>
      <c r="W28" s="56"/>
      <c r="X28" s="56"/>
      <c r="Y28" s="56"/>
      <c r="Z28" s="60"/>
      <c r="AA28" s="57"/>
      <c r="AB28" s="57"/>
      <c r="AC28" s="57"/>
      <c r="AD28" s="57"/>
      <c r="AE28" s="57"/>
      <c r="AF28" s="57"/>
      <c r="AG28" s="9"/>
      <c r="AH28" s="66">
        <f>' B_Populations'!B16</f>
        <v>0</v>
      </c>
      <c r="AI28" s="66">
        <f>IF(AH28=0,0,($C$28/$AH$28)*100000)</f>
        <v>0</v>
      </c>
      <c r="AJ28" s="66">
        <f>' B_Populations'!D16</f>
        <v>0</v>
      </c>
      <c r="AK28" s="66">
        <f>IF(AJ28=0,0,($D$28/$AJ$28)*100000)</f>
        <v>0</v>
      </c>
      <c r="AL28" s="66">
        <f>' B_Populations'!F16</f>
        <v>0</v>
      </c>
      <c r="AM28" s="66">
        <f>IF(AL28=0,0,($E$28/$AL$28)*100000)</f>
        <v>0</v>
      </c>
      <c r="AN28" s="66">
        <f>' B_Populations'!H16</f>
        <v>0</v>
      </c>
      <c r="AO28" s="66">
        <f>IF(AN28=0,0,($F$28/$AN$28)*100000)</f>
        <v>0</v>
      </c>
      <c r="AP28" s="66">
        <f>' B_Populations'!J16</f>
        <v>0</v>
      </c>
      <c r="AQ28" s="66">
        <f>IF(AP28=0,0,($G$28/$AP$28)*100000)</f>
        <v>0</v>
      </c>
      <c r="AR28" s="66">
        <f>' B_Populations'!L16</f>
        <v>0</v>
      </c>
      <c r="AS28" s="66">
        <f>IF(AR28=0,0,($H$28/$AR$28)*100000)</f>
        <v>0</v>
      </c>
      <c r="AT28" s="66">
        <f>' B_Populations'!N16</f>
        <v>0</v>
      </c>
      <c r="AU28" s="66">
        <f>IF(AT28=0,0,($I$28/$AT$28)*100000)</f>
        <v>0</v>
      </c>
      <c r="AV28" s="66">
        <f>' B_Populations'!P16</f>
        <v>0</v>
      </c>
      <c r="AW28" s="66">
        <f>IF(AV28=0,0,($J$28/$AV$28)*100000)</f>
        <v>0</v>
      </c>
      <c r="AX28" s="66">
        <f>' B_Populations'!R16</f>
        <v>0</v>
      </c>
      <c r="AY28" s="66">
        <f>IF(AX28=0,0,($K$28/$AX$28)*100000)</f>
        <v>0</v>
      </c>
      <c r="AZ28" s="66">
        <f>' B_Populations'!T16</f>
        <v>0</v>
      </c>
      <c r="BA28" s="66">
        <f>IF(AZ28=0,0,($L$28/$AZ$28)*100000)</f>
        <v>0</v>
      </c>
      <c r="BB28" s="4"/>
      <c r="BC28" s="66">
        <f>'C_Health Regions'!B12</f>
        <v>0</v>
      </c>
      <c r="BD28" s="66">
        <f>IF(BC28=0,0,($M$28/$BC$28)*100000)</f>
        <v>0</v>
      </c>
      <c r="BE28" s="66">
        <f>'C_Health Regions'!D12</f>
        <v>0</v>
      </c>
      <c r="BF28" s="66">
        <f>IF(BE28=0,0,($N$28/$BC$28)*100000)</f>
        <v>0</v>
      </c>
      <c r="BG28" s="66">
        <f>'C_Health Regions'!F12</f>
        <v>0</v>
      </c>
      <c r="BH28" s="66">
        <f>IF(BG28=0,0,($O$28/$BG$28)*100000)</f>
        <v>0</v>
      </c>
      <c r="BI28" s="66">
        <f>'C_Health Regions'!H12</f>
        <v>0</v>
      </c>
      <c r="BJ28" s="66">
        <f>IF(BI28=0,0,($P$28/$BI$28)*100000)</f>
        <v>0</v>
      </c>
      <c r="BK28" s="66">
        <f>'C_Health Regions'!J12</f>
        <v>0</v>
      </c>
      <c r="BL28" s="66">
        <f>IF(BK28=0,0,($Q$28/$BK$28)*100000)</f>
        <v>0</v>
      </c>
      <c r="BM28" s="66">
        <f>'C_Health Regions'!L12</f>
        <v>0</v>
      </c>
      <c r="BN28" s="66">
        <f>IF(BM28=0,0,($R$28/$BM$28)*100000)</f>
        <v>0</v>
      </c>
      <c r="BO28" s="66">
        <f>'C_Health Regions'!N12</f>
        <v>0</v>
      </c>
      <c r="BP28" s="66">
        <f>IF(BO28=0,0,($S$28/$BO$28)*100000)</f>
        <v>0</v>
      </c>
      <c r="BQ28" s="66">
        <f>'C_Health Regions'!P12</f>
        <v>0</v>
      </c>
      <c r="BR28" s="66">
        <f>IF(BQ28=0,0,($T$28/$BQ$28)*100000)</f>
        <v>0</v>
      </c>
      <c r="BS28" s="66">
        <f>'C_Health Regions'!R12</f>
        <v>0</v>
      </c>
      <c r="BT28" s="66">
        <f>IF(BS28=0,0,($U$28/$BS$28)*100000)</f>
        <v>0</v>
      </c>
      <c r="BU28" s="66">
        <f>'C_Health Regions'!T12</f>
        <v>0</v>
      </c>
      <c r="BV28" s="66">
        <f>IF(BU28=0,0,($V$28/$BU$28)*100000)</f>
        <v>0</v>
      </c>
      <c r="BW28" s="66">
        <f>'C_Health Regions'!V12</f>
        <v>0</v>
      </c>
      <c r="BX28" s="66">
        <f>IF(BW28=0,0,($W$28/$BW$28)*100000)</f>
        <v>0</v>
      </c>
      <c r="BY28" s="66">
        <f>'C_Health Regions'!X12</f>
        <v>0</v>
      </c>
      <c r="BZ28" s="66">
        <f>IF(BY28=0,0,($X$28/$BY$28)*100000)</f>
        <v>0</v>
      </c>
      <c r="CA28" s="66">
        <f>'C_Health Regions'!Z12</f>
        <v>0</v>
      </c>
      <c r="CB28" s="66">
        <f>IF(CA28=0,0,($Y$28/$CA$28)*100000)</f>
        <v>0</v>
      </c>
      <c r="CC28" s="66">
        <f>'C_Health Regions'!AB12</f>
        <v>0</v>
      </c>
      <c r="CD28" s="66">
        <f>IF(CC28=0,0,($Z$28/$CC$28)*100000)</f>
        <v>0</v>
      </c>
      <c r="CE28" s="66">
        <f>'C_Health Regions'!AD29</f>
        <v>0</v>
      </c>
      <c r="CF28" s="66">
        <f>IF(CE28=0,0,($AA$28/$CE$28)*100000)</f>
        <v>0</v>
      </c>
      <c r="CG28" s="66">
        <f>'C_Health Regions'!AF29</f>
        <v>0</v>
      </c>
      <c r="CH28" s="66">
        <f>IF(CG28=0,0,($AB$28/$CG$28)*100000)</f>
        <v>0</v>
      </c>
      <c r="CI28" s="66">
        <f>'C_Health Regions'!AH29</f>
        <v>0</v>
      </c>
      <c r="CJ28" s="66">
        <f>IF(CI28=0,0,($AC$28/$CI$28)*100000)</f>
        <v>0</v>
      </c>
      <c r="CK28" s="66">
        <f>'C_Health Regions'!AJ78</f>
        <v>0</v>
      </c>
      <c r="CL28" s="66">
        <f>IF(CK28=0,0,($AD$28/$CK$28)*100000)</f>
        <v>0</v>
      </c>
      <c r="CM28" s="66">
        <f>'C_Health Regions'!AL78</f>
        <v>0</v>
      </c>
      <c r="CN28" s="66">
        <f>IF(CM28=0,0,($AE$28/$CM$28)*100000)</f>
        <v>0</v>
      </c>
      <c r="CO28" s="66">
        <f>'C_Health Regions'!AN29</f>
        <v>0</v>
      </c>
      <c r="CP28" s="66">
        <f>IF(CO28=0,0,($AF$28/$CO$28)*100000)</f>
        <v>0</v>
      </c>
      <c r="CQ28" s="9"/>
      <c r="CR28" s="64">
        <v>44659</v>
      </c>
      <c r="CS28" s="65">
        <v>0.16261300000000001</v>
      </c>
      <c r="CU28" s="7" t="str">
        <f>' B_Populations'!$A$16</f>
        <v>35-44</v>
      </c>
      <c r="CV28" s="72">
        <f t="shared" si="34"/>
        <v>0</v>
      </c>
      <c r="CW28" s="73">
        <f t="shared" si="35"/>
        <v>0</v>
      </c>
      <c r="CX28" s="73">
        <f t="shared" si="36"/>
        <v>0</v>
      </c>
      <c r="CY28" s="40">
        <f t="shared" si="37"/>
        <v>0</v>
      </c>
      <c r="CZ28" s="40">
        <f t="shared" si="38"/>
        <v>0</v>
      </c>
      <c r="DA28" s="40">
        <f t="shared" si="39"/>
        <v>0</v>
      </c>
      <c r="DB28" s="40">
        <f t="shared" si="40"/>
        <v>0</v>
      </c>
      <c r="DC28" s="40">
        <f t="shared" si="41"/>
        <v>0</v>
      </c>
      <c r="DD28" s="40">
        <f t="shared" si="42"/>
        <v>0</v>
      </c>
      <c r="DE28" s="40">
        <f t="shared" si="43"/>
        <v>0</v>
      </c>
      <c r="DF28" s="40">
        <f t="shared" si="44"/>
        <v>0</v>
      </c>
      <c r="DG28" s="40">
        <f t="shared" si="45"/>
        <v>0</v>
      </c>
      <c r="DH28" s="40">
        <f t="shared" si="46"/>
        <v>0</v>
      </c>
      <c r="DI28" s="40">
        <f t="shared" si="47"/>
        <v>0</v>
      </c>
      <c r="DJ28" s="40">
        <f t="shared" si="48"/>
        <v>0</v>
      </c>
      <c r="DK28" s="40">
        <f t="shared" si="49"/>
        <v>0</v>
      </c>
      <c r="DL28" s="40">
        <f t="shared" si="50"/>
        <v>0</v>
      </c>
      <c r="DM28" s="40">
        <f t="shared" si="51"/>
        <v>0</v>
      </c>
      <c r="DN28" s="40">
        <f t="shared" si="52"/>
        <v>0</v>
      </c>
      <c r="DO28" s="40">
        <f t="shared" si="53"/>
        <v>0</v>
      </c>
      <c r="DP28" s="40">
        <f t="shared" si="54"/>
        <v>0</v>
      </c>
      <c r="DQ28" s="40">
        <f t="shared" si="55"/>
        <v>0</v>
      </c>
      <c r="DR28" s="40">
        <f t="shared" si="56"/>
        <v>0</v>
      </c>
      <c r="DS28" s="40">
        <f t="shared" si="57"/>
        <v>0</v>
      </c>
      <c r="DT28" s="40">
        <f t="shared" si="58"/>
        <v>0</v>
      </c>
      <c r="DU28" s="40">
        <f t="shared" si="59"/>
        <v>0</v>
      </c>
      <c r="DV28" s="40">
        <f t="shared" si="60"/>
        <v>0</v>
      </c>
      <c r="DW28" s="40">
        <f t="shared" si="61"/>
        <v>0</v>
      </c>
      <c r="DX28" s="40">
        <f t="shared" si="62"/>
        <v>0</v>
      </c>
      <c r="DY28" s="40">
        <f t="shared" si="63"/>
        <v>0</v>
      </c>
    </row>
    <row r="29" spans="2:129">
      <c r="B29" s="7" t="str">
        <f>' B_Populations'!$A$17</f>
        <v>45-54</v>
      </c>
      <c r="C29" s="169"/>
      <c r="D29" s="170"/>
      <c r="E29" s="39"/>
      <c r="F29" s="30"/>
      <c r="G29" s="30"/>
      <c r="H29" s="30"/>
      <c r="I29" s="30"/>
      <c r="J29" s="48"/>
      <c r="K29" s="48"/>
      <c r="L29" s="33"/>
      <c r="M29" s="56"/>
      <c r="N29" s="56"/>
      <c r="O29" s="56"/>
      <c r="P29" s="56"/>
      <c r="Q29" s="56"/>
      <c r="R29" s="56"/>
      <c r="S29" s="56"/>
      <c r="T29" s="56"/>
      <c r="U29" s="56"/>
      <c r="V29" s="56"/>
      <c r="W29" s="56"/>
      <c r="X29" s="56"/>
      <c r="Y29" s="56"/>
      <c r="Z29" s="60"/>
      <c r="AA29" s="57"/>
      <c r="AB29" s="57"/>
      <c r="AC29" s="57"/>
      <c r="AD29" s="57"/>
      <c r="AE29" s="57"/>
      <c r="AF29" s="57"/>
      <c r="AG29" s="9"/>
      <c r="AH29" s="66">
        <f>' B_Populations'!B17</f>
        <v>0</v>
      </c>
      <c r="AI29" s="66">
        <f>IF(AH29=0,0,($C$29/$AH$29)*100000)</f>
        <v>0</v>
      </c>
      <c r="AJ29" s="66">
        <f>' B_Populations'!D17</f>
        <v>0</v>
      </c>
      <c r="AK29" s="66">
        <f>IF(AJ29=0,0,($D$29/$AJ$29)*100000)</f>
        <v>0</v>
      </c>
      <c r="AL29" s="66">
        <f>' B_Populations'!F17</f>
        <v>0</v>
      </c>
      <c r="AM29" s="66">
        <f>IF(AL29=0,0,($E$29/$AL$29)*100000)</f>
        <v>0</v>
      </c>
      <c r="AN29" s="66">
        <f>' B_Populations'!H17</f>
        <v>0</v>
      </c>
      <c r="AO29" s="66">
        <f>IF(AN29=0,0,($F$29/$AN$29)*100000)</f>
        <v>0</v>
      </c>
      <c r="AP29" s="66">
        <f>' B_Populations'!J17</f>
        <v>0</v>
      </c>
      <c r="AQ29" s="66">
        <f>IF(AP29=0,0,($G$29/$AP$29)*100000)</f>
        <v>0</v>
      </c>
      <c r="AR29" s="66">
        <f>' B_Populations'!L17</f>
        <v>0</v>
      </c>
      <c r="AS29" s="66">
        <f>IF(AR29=0,0,($H$29/$AR$29)*100000)</f>
        <v>0</v>
      </c>
      <c r="AT29" s="66">
        <f>' B_Populations'!N17</f>
        <v>0</v>
      </c>
      <c r="AU29" s="66">
        <f>IF(AT29=0,0,($I$29/$AT$29)*100000)</f>
        <v>0</v>
      </c>
      <c r="AV29" s="66">
        <f>' B_Populations'!P17</f>
        <v>0</v>
      </c>
      <c r="AW29" s="66">
        <f>IF(AV29=0,0,($J$29/$AV$29)*100000)</f>
        <v>0</v>
      </c>
      <c r="AX29" s="66">
        <f>' B_Populations'!R17</f>
        <v>0</v>
      </c>
      <c r="AY29" s="66">
        <f>IF(AX29=0,0,($K$29/$AX$29)*100000)</f>
        <v>0</v>
      </c>
      <c r="AZ29" s="66">
        <f>' B_Populations'!T17</f>
        <v>0</v>
      </c>
      <c r="BA29" s="66">
        <f>IF(AZ29=0,0,($L$29/$AZ$29)*100000)</f>
        <v>0</v>
      </c>
      <c r="BB29" s="4"/>
      <c r="BC29" s="66">
        <f>'C_Health Regions'!B13</f>
        <v>0</v>
      </c>
      <c r="BD29" s="66">
        <f>IF(BC29=0,0,($M$29/$BC$29)*100000)</f>
        <v>0</v>
      </c>
      <c r="BE29" s="66">
        <f>'C_Health Regions'!D13</f>
        <v>0</v>
      </c>
      <c r="BF29" s="66">
        <f>IF(BE29=0,0,($N$29/$BE$29)*100000)</f>
        <v>0</v>
      </c>
      <c r="BG29" s="66">
        <f>'C_Health Regions'!F13</f>
        <v>0</v>
      </c>
      <c r="BH29" s="66">
        <f>IF(BG29=0,0,($O$29/$BG$29)*100000)</f>
        <v>0</v>
      </c>
      <c r="BI29" s="66">
        <f>'C_Health Regions'!H13</f>
        <v>0</v>
      </c>
      <c r="BJ29" s="66">
        <f>IF(BI29=0,0,($P$29/$BI$29)*100000)</f>
        <v>0</v>
      </c>
      <c r="BK29" s="66">
        <f>'C_Health Regions'!J13</f>
        <v>0</v>
      </c>
      <c r="BL29" s="66">
        <f>IF(BK29=0,0,($Q$29/$BK$29)*100000)</f>
        <v>0</v>
      </c>
      <c r="BM29" s="66">
        <f>'C_Health Regions'!L13</f>
        <v>0</v>
      </c>
      <c r="BN29" s="66">
        <f>IF(BM29=0,0,($R$29/$BM$29)*100000)</f>
        <v>0</v>
      </c>
      <c r="BO29" s="66">
        <f>'C_Health Regions'!N13</f>
        <v>0</v>
      </c>
      <c r="BP29" s="66">
        <f>IF(BO29=0,0,($S$29/$BO$29)*100000)</f>
        <v>0</v>
      </c>
      <c r="BQ29" s="66">
        <f>'C_Health Regions'!P13</f>
        <v>0</v>
      </c>
      <c r="BR29" s="66">
        <f>IF(BQ29=0,0,($T$29/$BQ$29)*100000)</f>
        <v>0</v>
      </c>
      <c r="BS29" s="66">
        <f>'C_Health Regions'!R13</f>
        <v>0</v>
      </c>
      <c r="BT29" s="66">
        <f>IF(BS29=0,0,($U$29/$BS$29)*100000)</f>
        <v>0</v>
      </c>
      <c r="BU29" s="66">
        <f>'C_Health Regions'!T13</f>
        <v>0</v>
      </c>
      <c r="BV29" s="66">
        <f>IF(BU29=0,0,($V$29/$BU$29)*100000)</f>
        <v>0</v>
      </c>
      <c r="BW29" s="66">
        <f>'C_Health Regions'!V13</f>
        <v>0</v>
      </c>
      <c r="BX29" s="66">
        <f>IF(BW29=0,0,($W$29/$BW$29)*100000)</f>
        <v>0</v>
      </c>
      <c r="BY29" s="66">
        <f>'C_Health Regions'!X13</f>
        <v>0</v>
      </c>
      <c r="BZ29" s="66">
        <f>IF(BY29=0,0,($X$29/$BY$29)*100000)</f>
        <v>0</v>
      </c>
      <c r="CA29" s="66">
        <f>'C_Health Regions'!Z13</f>
        <v>0</v>
      </c>
      <c r="CB29" s="66">
        <f>IF(CA29=0,0,($Y$29/$CA$29)*100000)</f>
        <v>0</v>
      </c>
      <c r="CC29" s="66">
        <f>'C_Health Regions'!AB13</f>
        <v>0</v>
      </c>
      <c r="CD29" s="66">
        <f>IF(CC29=0,0,($Z$29/$CC$29)*100000)</f>
        <v>0</v>
      </c>
      <c r="CE29" s="66">
        <f>'C_Health Regions'!AD30</f>
        <v>0</v>
      </c>
      <c r="CF29" s="66">
        <f>IF(CE29=0,0,($AA$29/$CE$29)*100000)</f>
        <v>0</v>
      </c>
      <c r="CG29" s="66">
        <f>'C_Health Regions'!AF30</f>
        <v>0</v>
      </c>
      <c r="CH29" s="66">
        <f>IF(CG29=0,0,($AB$29/$CG$29)*100000)</f>
        <v>0</v>
      </c>
      <c r="CI29" s="66">
        <f>'C_Health Regions'!AH30</f>
        <v>0</v>
      </c>
      <c r="CJ29" s="66">
        <f>IF(CI29=0,0,($AC$29/$CI$29)*100000)</f>
        <v>0</v>
      </c>
      <c r="CK29" s="66">
        <f>'C_Health Regions'!AJ79</f>
        <v>0</v>
      </c>
      <c r="CL29" s="66">
        <f>IF(CK29=0,0,($AD$29/$CK$29)*100000)</f>
        <v>0</v>
      </c>
      <c r="CM29" s="66">
        <f>'C_Health Regions'!AL79</f>
        <v>0</v>
      </c>
      <c r="CN29" s="66">
        <f>IF(CM29=0,0,($AE$29/$CM$29)*100000)</f>
        <v>0</v>
      </c>
      <c r="CO29" s="66">
        <f>'C_Health Regions'!AN30</f>
        <v>0</v>
      </c>
      <c r="CP29" s="66">
        <f>IF(CO29=0,0,($AF$29/$CO$29)*100000)</f>
        <v>0</v>
      </c>
      <c r="CQ29" s="9"/>
      <c r="CR29" s="64">
        <v>37030</v>
      </c>
      <c r="CS29" s="65">
        <v>0.13483400000000001</v>
      </c>
      <c r="CU29" s="7" t="str">
        <f>' B_Populations'!$A$17</f>
        <v>45-54</v>
      </c>
      <c r="CV29" s="72">
        <f t="shared" si="34"/>
        <v>0</v>
      </c>
      <c r="CW29" s="73">
        <f t="shared" si="35"/>
        <v>0</v>
      </c>
      <c r="CX29" s="73">
        <f t="shared" si="36"/>
        <v>0</v>
      </c>
      <c r="CY29" s="40">
        <f t="shared" si="37"/>
        <v>0</v>
      </c>
      <c r="CZ29" s="40">
        <f t="shared" si="38"/>
        <v>0</v>
      </c>
      <c r="DA29" s="40">
        <f t="shared" si="39"/>
        <v>0</v>
      </c>
      <c r="DB29" s="40">
        <f t="shared" si="40"/>
        <v>0</v>
      </c>
      <c r="DC29" s="40">
        <f t="shared" si="41"/>
        <v>0</v>
      </c>
      <c r="DD29" s="40">
        <f t="shared" si="42"/>
        <v>0</v>
      </c>
      <c r="DE29" s="40">
        <f t="shared" si="43"/>
        <v>0</v>
      </c>
      <c r="DF29" s="40">
        <f t="shared" si="44"/>
        <v>0</v>
      </c>
      <c r="DG29" s="40">
        <f t="shared" si="45"/>
        <v>0</v>
      </c>
      <c r="DH29" s="40">
        <f t="shared" si="46"/>
        <v>0</v>
      </c>
      <c r="DI29" s="40">
        <f t="shared" si="47"/>
        <v>0</v>
      </c>
      <c r="DJ29" s="40">
        <f t="shared" si="48"/>
        <v>0</v>
      </c>
      <c r="DK29" s="40">
        <f t="shared" si="49"/>
        <v>0</v>
      </c>
      <c r="DL29" s="40">
        <f t="shared" si="50"/>
        <v>0</v>
      </c>
      <c r="DM29" s="40">
        <f t="shared" si="51"/>
        <v>0</v>
      </c>
      <c r="DN29" s="40">
        <f t="shared" si="52"/>
        <v>0</v>
      </c>
      <c r="DO29" s="40">
        <f t="shared" si="53"/>
        <v>0</v>
      </c>
      <c r="DP29" s="40">
        <f t="shared" si="54"/>
        <v>0</v>
      </c>
      <c r="DQ29" s="40">
        <f t="shared" si="55"/>
        <v>0</v>
      </c>
      <c r="DR29" s="40">
        <f t="shared" si="56"/>
        <v>0</v>
      </c>
      <c r="DS29" s="40">
        <f t="shared" si="57"/>
        <v>0</v>
      </c>
      <c r="DT29" s="40">
        <f t="shared" si="58"/>
        <v>0</v>
      </c>
      <c r="DU29" s="40">
        <f t="shared" si="59"/>
        <v>0</v>
      </c>
      <c r="DV29" s="40">
        <f t="shared" si="60"/>
        <v>0</v>
      </c>
      <c r="DW29" s="40">
        <f t="shared" si="61"/>
        <v>0</v>
      </c>
      <c r="DX29" s="40">
        <f t="shared" si="62"/>
        <v>0</v>
      </c>
      <c r="DY29" s="40">
        <f t="shared" si="63"/>
        <v>0</v>
      </c>
    </row>
    <row r="30" spans="2:129">
      <c r="B30" s="7" t="str">
        <f>' B_Populations'!$A$18</f>
        <v>55-64</v>
      </c>
      <c r="C30" s="169"/>
      <c r="D30" s="170"/>
      <c r="E30" s="39"/>
      <c r="F30" s="30"/>
      <c r="G30" s="30"/>
      <c r="H30" s="30"/>
      <c r="I30" s="30"/>
      <c r="J30" s="48"/>
      <c r="K30" s="48"/>
      <c r="L30" s="33"/>
      <c r="M30" s="56"/>
      <c r="N30" s="56"/>
      <c r="O30" s="56"/>
      <c r="P30" s="56"/>
      <c r="Q30" s="56"/>
      <c r="R30" s="56"/>
      <c r="S30" s="56"/>
      <c r="T30" s="56"/>
      <c r="U30" s="56"/>
      <c r="V30" s="56"/>
      <c r="W30" s="56"/>
      <c r="X30" s="56"/>
      <c r="Y30" s="56"/>
      <c r="Z30" s="60"/>
      <c r="AA30" s="57"/>
      <c r="AB30" s="57"/>
      <c r="AC30" s="57"/>
      <c r="AD30" s="57"/>
      <c r="AE30" s="57"/>
      <c r="AF30" s="57"/>
      <c r="AG30" s="9"/>
      <c r="AH30" s="66">
        <f>' B_Populations'!B18</f>
        <v>0</v>
      </c>
      <c r="AI30" s="66">
        <f>IF(AH30=0,0,($C$30/$AH$30)*100000)</f>
        <v>0</v>
      </c>
      <c r="AJ30" s="66">
        <f>' B_Populations'!D18</f>
        <v>0</v>
      </c>
      <c r="AK30" s="66">
        <f>IF(AJ30=0,0,($D$30/$AJ$30)*100000)</f>
        <v>0</v>
      </c>
      <c r="AL30" s="66">
        <f>' B_Populations'!F18</f>
        <v>0</v>
      </c>
      <c r="AM30" s="66">
        <f>IF(AL30=0,0,($E$30/$AL$30)*100000)</f>
        <v>0</v>
      </c>
      <c r="AN30" s="66">
        <f>' B_Populations'!H18</f>
        <v>0</v>
      </c>
      <c r="AO30" s="66">
        <f>IF(AN30=0,0,($F$30/$AN$30)*100000)</f>
        <v>0</v>
      </c>
      <c r="AP30" s="66">
        <f>' B_Populations'!J18</f>
        <v>0</v>
      </c>
      <c r="AQ30" s="66">
        <f>IF(AP30=0,0,($G$30/$AP$30)*100000)</f>
        <v>0</v>
      </c>
      <c r="AR30" s="66">
        <f>' B_Populations'!L18</f>
        <v>0</v>
      </c>
      <c r="AS30" s="66">
        <f>IF(AR30=0,0,($H$30/$AR$30)*100000)</f>
        <v>0</v>
      </c>
      <c r="AT30" s="66">
        <f>' B_Populations'!N18</f>
        <v>0</v>
      </c>
      <c r="AU30" s="66">
        <f>IF(AT30=0,0,($I$30/$AT$30)*100000)</f>
        <v>0</v>
      </c>
      <c r="AV30" s="66">
        <f>' B_Populations'!P18</f>
        <v>0</v>
      </c>
      <c r="AW30" s="66">
        <f>IF(AV30=0,0,($J$30/$AV$30)*100000)</f>
        <v>0</v>
      </c>
      <c r="AX30" s="66">
        <f>' B_Populations'!R18</f>
        <v>0</v>
      </c>
      <c r="AY30" s="66">
        <f>IF(AX30=0,0,($K$30/$AX$30)*100000)</f>
        <v>0</v>
      </c>
      <c r="AZ30" s="66">
        <f>' B_Populations'!T18</f>
        <v>0</v>
      </c>
      <c r="BA30" s="66">
        <f>IF(AZ30=0,0,($L$30/$AZ$30)*100000)</f>
        <v>0</v>
      </c>
      <c r="BB30" s="4"/>
      <c r="BC30" s="66">
        <f>'C_Health Regions'!B14</f>
        <v>0</v>
      </c>
      <c r="BD30" s="66">
        <f>IF(BC30=0,0,($M$30/$BC$30)*100000)</f>
        <v>0</v>
      </c>
      <c r="BE30" s="66">
        <f>'C_Health Regions'!D14</f>
        <v>0</v>
      </c>
      <c r="BF30" s="66">
        <f>IF(BE30=0,0,($N$30/$BE$30)*100000)</f>
        <v>0</v>
      </c>
      <c r="BG30" s="66">
        <f>'C_Health Regions'!F14</f>
        <v>0</v>
      </c>
      <c r="BH30" s="66">
        <f>IF(BG30=0,0,($O$30/$BG$30)*100000)</f>
        <v>0</v>
      </c>
      <c r="BI30" s="66">
        <f>'C_Health Regions'!H14</f>
        <v>0</v>
      </c>
      <c r="BJ30" s="66">
        <f>IF(BI30=0,0,($P$30/$BI$30)*100000)</f>
        <v>0</v>
      </c>
      <c r="BK30" s="66">
        <f>'C_Health Regions'!J14</f>
        <v>0</v>
      </c>
      <c r="BL30" s="66">
        <f>IF(BK30=0,0,($Q$30/$BK$30)*100000)</f>
        <v>0</v>
      </c>
      <c r="BM30" s="66">
        <f>'C_Health Regions'!L14</f>
        <v>0</v>
      </c>
      <c r="BN30" s="66">
        <f>IF(BM30=0,0,($R$30/$BM$30)*100000)</f>
        <v>0</v>
      </c>
      <c r="BO30" s="66">
        <f>'C_Health Regions'!N14</f>
        <v>0</v>
      </c>
      <c r="BP30" s="66">
        <f>IF(BO30=0,0,($S$30/$BO$30)*100000)</f>
        <v>0</v>
      </c>
      <c r="BQ30" s="66">
        <f>'C_Health Regions'!P14</f>
        <v>0</v>
      </c>
      <c r="BR30" s="66">
        <f>IF(BQ30=0,0,($T$30/$BQ$30)*100000)</f>
        <v>0</v>
      </c>
      <c r="BS30" s="66">
        <f>'C_Health Regions'!R14</f>
        <v>0</v>
      </c>
      <c r="BT30" s="66">
        <f>IF(BS30=0,0,($U$30/$BS$30)*100000)</f>
        <v>0</v>
      </c>
      <c r="BU30" s="66">
        <f>'C_Health Regions'!T14</f>
        <v>0</v>
      </c>
      <c r="BV30" s="66">
        <f>IF(BU30=0,0,($V$30/$BU$30)*100000)</f>
        <v>0</v>
      </c>
      <c r="BW30" s="66">
        <f>'C_Health Regions'!V14</f>
        <v>0</v>
      </c>
      <c r="BX30" s="66">
        <f>IF(BW30=0,0,($W$30/$BW$30)*100000)</f>
        <v>0</v>
      </c>
      <c r="BY30" s="66">
        <f>'C_Health Regions'!X14</f>
        <v>0</v>
      </c>
      <c r="BZ30" s="66">
        <f>IF(BY30=0,0,($X$30/$BY$30)*100000)</f>
        <v>0</v>
      </c>
      <c r="CA30" s="66">
        <f>'C_Health Regions'!Z14</f>
        <v>0</v>
      </c>
      <c r="CB30" s="66">
        <f>IF(CA30=0,0,($Y$30/$CA$30)*100000)</f>
        <v>0</v>
      </c>
      <c r="CC30" s="66">
        <f>'C_Health Regions'!AB14</f>
        <v>0</v>
      </c>
      <c r="CD30" s="66">
        <f>IF(CC30=0,0,($Z$30/$CC$30)*100000)</f>
        <v>0</v>
      </c>
      <c r="CE30" s="66">
        <f>'C_Health Regions'!AD31</f>
        <v>0</v>
      </c>
      <c r="CF30" s="66">
        <f>IF(CE30=0,0,($AA$30/$CE$30)*100000)</f>
        <v>0</v>
      </c>
      <c r="CG30" s="66">
        <f>'C_Health Regions'!AF31</f>
        <v>0</v>
      </c>
      <c r="CH30" s="66">
        <f>IF(CG30=0,0,($AB$30/$CG$30)*100000)</f>
        <v>0</v>
      </c>
      <c r="CI30" s="66">
        <f>'C_Health Regions'!AH31</f>
        <v>0</v>
      </c>
      <c r="CJ30" s="66">
        <f>IF(CI30=0,0,($AC$30/$CI$30)*100000)</f>
        <v>0</v>
      </c>
      <c r="CK30" s="66">
        <f>'C_Health Regions'!AJ80</f>
        <v>0</v>
      </c>
      <c r="CL30" s="66">
        <f>IF(CK30=0,0,($AD$30/$CK$30)*100000)</f>
        <v>0</v>
      </c>
      <c r="CM30" s="66">
        <f>'C_Health Regions'!AL80</f>
        <v>0</v>
      </c>
      <c r="CN30" s="66">
        <f>IF(CM30=0,0,($AE$30/$CM$30)*100000)</f>
        <v>0</v>
      </c>
      <c r="CO30" s="66">
        <f>'C_Health Regions'!AN31</f>
        <v>0</v>
      </c>
      <c r="CP30" s="66">
        <f>IF(CO30=0,0,($AF$30/$CO$30)*100000)</f>
        <v>0</v>
      </c>
      <c r="CQ30" s="9"/>
      <c r="CR30" s="64">
        <v>23961</v>
      </c>
      <c r="CS30" s="65">
        <v>8.7247000000000005E-2</v>
      </c>
      <c r="CU30" s="7" t="str">
        <f>' B_Populations'!$A$18</f>
        <v>55-64</v>
      </c>
      <c r="CV30" s="72">
        <f t="shared" si="34"/>
        <v>0</v>
      </c>
      <c r="CW30" s="73">
        <f t="shared" si="35"/>
        <v>0</v>
      </c>
      <c r="CX30" s="73">
        <f t="shared" si="36"/>
        <v>0</v>
      </c>
      <c r="CY30" s="40">
        <f t="shared" si="37"/>
        <v>0</v>
      </c>
      <c r="CZ30" s="40">
        <f t="shared" si="38"/>
        <v>0</v>
      </c>
      <c r="DA30" s="40">
        <f t="shared" si="39"/>
        <v>0</v>
      </c>
      <c r="DB30" s="40">
        <f t="shared" si="40"/>
        <v>0</v>
      </c>
      <c r="DC30" s="40">
        <f t="shared" si="41"/>
        <v>0</v>
      </c>
      <c r="DD30" s="40">
        <f t="shared" si="42"/>
        <v>0</v>
      </c>
      <c r="DE30" s="40">
        <f t="shared" si="43"/>
        <v>0</v>
      </c>
      <c r="DF30" s="40">
        <f t="shared" si="44"/>
        <v>0</v>
      </c>
      <c r="DG30" s="40">
        <f t="shared" si="45"/>
        <v>0</v>
      </c>
      <c r="DH30" s="40">
        <f t="shared" si="46"/>
        <v>0</v>
      </c>
      <c r="DI30" s="40">
        <f t="shared" si="47"/>
        <v>0</v>
      </c>
      <c r="DJ30" s="40">
        <f t="shared" si="48"/>
        <v>0</v>
      </c>
      <c r="DK30" s="40">
        <f t="shared" si="49"/>
        <v>0</v>
      </c>
      <c r="DL30" s="40">
        <f t="shared" si="50"/>
        <v>0</v>
      </c>
      <c r="DM30" s="40">
        <f t="shared" si="51"/>
        <v>0</v>
      </c>
      <c r="DN30" s="40">
        <f t="shared" si="52"/>
        <v>0</v>
      </c>
      <c r="DO30" s="40">
        <f t="shared" si="53"/>
        <v>0</v>
      </c>
      <c r="DP30" s="40">
        <f t="shared" si="54"/>
        <v>0</v>
      </c>
      <c r="DQ30" s="40">
        <f t="shared" si="55"/>
        <v>0</v>
      </c>
      <c r="DR30" s="40">
        <f t="shared" si="56"/>
        <v>0</v>
      </c>
      <c r="DS30" s="40">
        <f t="shared" si="57"/>
        <v>0</v>
      </c>
      <c r="DT30" s="40">
        <f t="shared" si="58"/>
        <v>0</v>
      </c>
      <c r="DU30" s="40">
        <f t="shared" si="59"/>
        <v>0</v>
      </c>
      <c r="DV30" s="40">
        <f t="shared" si="60"/>
        <v>0</v>
      </c>
      <c r="DW30" s="40">
        <f t="shared" si="61"/>
        <v>0</v>
      </c>
      <c r="DX30" s="40">
        <f t="shared" si="62"/>
        <v>0</v>
      </c>
      <c r="DY30" s="40">
        <f t="shared" si="63"/>
        <v>0</v>
      </c>
    </row>
    <row r="31" spans="2:129">
      <c r="B31" s="7" t="str">
        <f>' B_Populations'!$A$19</f>
        <v>65-74</v>
      </c>
      <c r="C31" s="169"/>
      <c r="D31" s="170"/>
      <c r="E31" s="39"/>
      <c r="F31" s="30"/>
      <c r="G31" s="30"/>
      <c r="H31" s="30"/>
      <c r="I31" s="30"/>
      <c r="J31" s="48"/>
      <c r="K31" s="48"/>
      <c r="L31" s="33"/>
      <c r="M31" s="56"/>
      <c r="N31" s="56"/>
      <c r="O31" s="56"/>
      <c r="P31" s="56"/>
      <c r="Q31" s="56"/>
      <c r="R31" s="56"/>
      <c r="S31" s="56"/>
      <c r="T31" s="56"/>
      <c r="U31" s="56"/>
      <c r="V31" s="56"/>
      <c r="W31" s="56"/>
      <c r="X31" s="56"/>
      <c r="Y31" s="56"/>
      <c r="Z31" s="60"/>
      <c r="AA31" s="57"/>
      <c r="AB31" s="57"/>
      <c r="AC31" s="57"/>
      <c r="AD31" s="57"/>
      <c r="AE31" s="57"/>
      <c r="AF31" s="57"/>
      <c r="AG31" s="9"/>
      <c r="AH31" s="66">
        <f>' B_Populations'!B19</f>
        <v>0</v>
      </c>
      <c r="AI31" s="66">
        <f>IF(AH31=0,0,($C$31/$AH$31)*100000)</f>
        <v>0</v>
      </c>
      <c r="AJ31" s="66">
        <f>' B_Populations'!D19</f>
        <v>0</v>
      </c>
      <c r="AK31" s="66">
        <f>IF(AJ31=0,0,($D$31/$AJ$31)*100000)</f>
        <v>0</v>
      </c>
      <c r="AL31" s="66">
        <f>' B_Populations'!F19</f>
        <v>0</v>
      </c>
      <c r="AM31" s="66">
        <f>IF(AL31=0,0,($E$31/$AL$31)*100000)</f>
        <v>0</v>
      </c>
      <c r="AN31" s="66">
        <f>' B_Populations'!H19</f>
        <v>0</v>
      </c>
      <c r="AO31" s="66">
        <f>IF(AN31=0,0,($F$31/$AN$31)*100000)</f>
        <v>0</v>
      </c>
      <c r="AP31" s="66">
        <f>' B_Populations'!J19</f>
        <v>0</v>
      </c>
      <c r="AQ31" s="66">
        <f>IF(AP31=0,0,($G$31/$AP$31)*100000)</f>
        <v>0</v>
      </c>
      <c r="AR31" s="66">
        <f>' B_Populations'!L19</f>
        <v>0</v>
      </c>
      <c r="AS31" s="66">
        <f>IF(AR31=0,0,($H$31/$AR$31)*100000)</f>
        <v>0</v>
      </c>
      <c r="AT31" s="66">
        <f>' B_Populations'!N19</f>
        <v>0</v>
      </c>
      <c r="AU31" s="66">
        <f>IF(AT31=0,0,($I$31/$AT$31)*100000)</f>
        <v>0</v>
      </c>
      <c r="AV31" s="66">
        <f>' B_Populations'!P19</f>
        <v>0</v>
      </c>
      <c r="AW31" s="66">
        <f>IF(AV31=0,0,($J$31/$AV$31)*100000)</f>
        <v>0</v>
      </c>
      <c r="AX31" s="66">
        <f>' B_Populations'!R19</f>
        <v>0</v>
      </c>
      <c r="AY31" s="66">
        <f>IF(AX31=0,0,($K$31/$AX$31)*100000)</f>
        <v>0</v>
      </c>
      <c r="AZ31" s="66">
        <f>' B_Populations'!T19</f>
        <v>0</v>
      </c>
      <c r="BA31" s="66">
        <f>IF(AZ31=0,0,($L$31/$AZ$31)*100000)</f>
        <v>0</v>
      </c>
      <c r="BB31" s="4"/>
      <c r="BC31" s="66">
        <f>'C_Health Regions'!B15</f>
        <v>0</v>
      </c>
      <c r="BD31" s="66">
        <f>IF(BC31=0,0,($M$31/$BC$31)*100000)</f>
        <v>0</v>
      </c>
      <c r="BE31" s="66">
        <f>'C_Health Regions'!D15</f>
        <v>0</v>
      </c>
      <c r="BF31" s="66">
        <f>IF(BE31=0,0,($N$31/$BE$31)*100000)</f>
        <v>0</v>
      </c>
      <c r="BG31" s="66">
        <f>'C_Health Regions'!F15</f>
        <v>0</v>
      </c>
      <c r="BH31" s="66">
        <f>IF(BG31=0,0,($O$31/$BG$31)*100000)</f>
        <v>0</v>
      </c>
      <c r="BI31" s="66">
        <f>'C_Health Regions'!H15</f>
        <v>0</v>
      </c>
      <c r="BJ31" s="66">
        <f>IF(BI31=0,0,($P$31/$BI$31)*100000)</f>
        <v>0</v>
      </c>
      <c r="BK31" s="66">
        <f>'C_Health Regions'!J15</f>
        <v>0</v>
      </c>
      <c r="BL31" s="66">
        <f>IF(BK31=0,0,($Q$31/$BK$31)*100000)</f>
        <v>0</v>
      </c>
      <c r="BM31" s="66">
        <f>'C_Health Regions'!L15</f>
        <v>0</v>
      </c>
      <c r="BN31" s="66">
        <f>IF(BM31=0,0,($R$31/$BM$31)*100000)</f>
        <v>0</v>
      </c>
      <c r="BO31" s="66">
        <f>'C_Health Regions'!N15</f>
        <v>0</v>
      </c>
      <c r="BP31" s="66">
        <f>IF(BO31=0,0,($S$31/$BO$31)*100000)</f>
        <v>0</v>
      </c>
      <c r="BQ31" s="66">
        <f>'C_Health Regions'!P15</f>
        <v>0</v>
      </c>
      <c r="BR31" s="66">
        <f>IF(BQ31=0,0,($T$31/$BQ$31)*100000)</f>
        <v>0</v>
      </c>
      <c r="BS31" s="66">
        <f>'C_Health Regions'!R15</f>
        <v>0</v>
      </c>
      <c r="BT31" s="66">
        <f>IF(BS31=0,0,($U$31/$BS$31)*100000)</f>
        <v>0</v>
      </c>
      <c r="BU31" s="66">
        <f>'C_Health Regions'!T15</f>
        <v>0</v>
      </c>
      <c r="BV31" s="66">
        <f>IF(BU31=0,0,($V$31/$BU$31)*100000)</f>
        <v>0</v>
      </c>
      <c r="BW31" s="66">
        <f>'C_Health Regions'!V15</f>
        <v>0</v>
      </c>
      <c r="BX31" s="66">
        <f>IF(BW31=0,0,($W$31/$BW$31)*100000)</f>
        <v>0</v>
      </c>
      <c r="BY31" s="66">
        <f>'C_Health Regions'!X15</f>
        <v>0</v>
      </c>
      <c r="BZ31" s="66">
        <f>IF(BY31=0,0,($X$31/$BY$31)*100000)</f>
        <v>0</v>
      </c>
      <c r="CA31" s="66">
        <f>'C_Health Regions'!Z15</f>
        <v>0</v>
      </c>
      <c r="CB31" s="66">
        <f>IF(CA31=0,0,($Y$31/$CA$31)*100000)</f>
        <v>0</v>
      </c>
      <c r="CC31" s="66">
        <f>'C_Health Regions'!AB15</f>
        <v>0</v>
      </c>
      <c r="CD31" s="66">
        <f>IF(CC31=0,0,($Z$31/$CC$31)*100000)</f>
        <v>0</v>
      </c>
      <c r="CE31" s="66">
        <f>'C_Health Regions'!AD32</f>
        <v>0</v>
      </c>
      <c r="CF31" s="66">
        <f>IF(CE31=0,0,($AA$31/$CE$31)*100000)</f>
        <v>0</v>
      </c>
      <c r="CG31" s="66">
        <f>'C_Health Regions'!AF32</f>
        <v>0</v>
      </c>
      <c r="CH31" s="66">
        <f>IF(CG31=0,0,($AB$31/$CG$31)*100000)</f>
        <v>0</v>
      </c>
      <c r="CI31" s="66">
        <f>'C_Health Regions'!AH32</f>
        <v>0</v>
      </c>
      <c r="CJ31" s="66">
        <f>IF(CI31=0,0,($AC$31/$CI$31)*100000)</f>
        <v>0</v>
      </c>
      <c r="CK31" s="66">
        <f>'C_Health Regions'!AJ81</f>
        <v>0</v>
      </c>
      <c r="CL31" s="66">
        <f>IF(CK31=0,0,($AD$31/$CK$31)*100000)</f>
        <v>0</v>
      </c>
      <c r="CM31" s="66">
        <f>'C_Health Regions'!AL81</f>
        <v>0</v>
      </c>
      <c r="CN31" s="66">
        <f>IF(CM31=0,0,($AE$31/$CM$31)*100000)</f>
        <v>0</v>
      </c>
      <c r="CO31" s="66">
        <f>'C_Health Regions'!AN32</f>
        <v>0</v>
      </c>
      <c r="CP31" s="66">
        <f>IF(CO31=0,0,($AF$31/$CO$31)*100000)</f>
        <v>0</v>
      </c>
      <c r="CQ31" s="9"/>
      <c r="CR31" s="64">
        <v>18136</v>
      </c>
      <c r="CS31" s="65">
        <v>6.6036999999999998E-2</v>
      </c>
      <c r="CU31" s="7" t="str">
        <f>' B_Populations'!$A$19</f>
        <v>65-74</v>
      </c>
      <c r="CV31" s="72">
        <f t="shared" si="34"/>
        <v>0</v>
      </c>
      <c r="CW31" s="73">
        <f t="shared" si="35"/>
        <v>0</v>
      </c>
      <c r="CX31" s="73">
        <f t="shared" si="36"/>
        <v>0</v>
      </c>
      <c r="CY31" s="40">
        <f t="shared" si="37"/>
        <v>0</v>
      </c>
      <c r="CZ31" s="40">
        <f t="shared" si="38"/>
        <v>0</v>
      </c>
      <c r="DA31" s="40">
        <f t="shared" si="39"/>
        <v>0</v>
      </c>
      <c r="DB31" s="40">
        <f t="shared" si="40"/>
        <v>0</v>
      </c>
      <c r="DC31" s="40">
        <f t="shared" si="41"/>
        <v>0</v>
      </c>
      <c r="DD31" s="40">
        <f t="shared" si="42"/>
        <v>0</v>
      </c>
      <c r="DE31" s="40">
        <f t="shared" si="43"/>
        <v>0</v>
      </c>
      <c r="DF31" s="40">
        <f t="shared" si="44"/>
        <v>0</v>
      </c>
      <c r="DG31" s="40">
        <f t="shared" si="45"/>
        <v>0</v>
      </c>
      <c r="DH31" s="40">
        <f t="shared" si="46"/>
        <v>0</v>
      </c>
      <c r="DI31" s="40">
        <f t="shared" si="47"/>
        <v>0</v>
      </c>
      <c r="DJ31" s="40">
        <f t="shared" si="48"/>
        <v>0</v>
      </c>
      <c r="DK31" s="40">
        <f t="shared" si="49"/>
        <v>0</v>
      </c>
      <c r="DL31" s="40">
        <f t="shared" si="50"/>
        <v>0</v>
      </c>
      <c r="DM31" s="40">
        <f t="shared" si="51"/>
        <v>0</v>
      </c>
      <c r="DN31" s="40">
        <f t="shared" si="52"/>
        <v>0</v>
      </c>
      <c r="DO31" s="40">
        <f t="shared" si="53"/>
        <v>0</v>
      </c>
      <c r="DP31" s="40">
        <f t="shared" si="54"/>
        <v>0</v>
      </c>
      <c r="DQ31" s="40">
        <f t="shared" si="55"/>
        <v>0</v>
      </c>
      <c r="DR31" s="40">
        <f t="shared" si="56"/>
        <v>0</v>
      </c>
      <c r="DS31" s="40">
        <f t="shared" si="57"/>
        <v>0</v>
      </c>
      <c r="DT31" s="40">
        <f t="shared" si="58"/>
        <v>0</v>
      </c>
      <c r="DU31" s="40">
        <f t="shared" si="59"/>
        <v>0</v>
      </c>
      <c r="DV31" s="40">
        <f t="shared" si="60"/>
        <v>0</v>
      </c>
      <c r="DW31" s="40">
        <f t="shared" si="61"/>
        <v>0</v>
      </c>
      <c r="DX31" s="40">
        <f t="shared" si="62"/>
        <v>0</v>
      </c>
      <c r="DY31" s="40">
        <f t="shared" si="63"/>
        <v>0</v>
      </c>
    </row>
    <row r="32" spans="2:129">
      <c r="B32" s="7" t="str">
        <f>' B_Populations'!$A$20</f>
        <v>75-84</v>
      </c>
      <c r="C32" s="169"/>
      <c r="D32" s="170"/>
      <c r="E32" s="39"/>
      <c r="F32" s="30"/>
      <c r="G32" s="30"/>
      <c r="H32" s="30"/>
      <c r="I32" s="30"/>
      <c r="J32" s="48"/>
      <c r="K32" s="48"/>
      <c r="L32" s="33"/>
      <c r="M32" s="56"/>
      <c r="N32" s="56"/>
      <c r="O32" s="56"/>
      <c r="P32" s="56"/>
      <c r="Q32" s="56"/>
      <c r="R32" s="56"/>
      <c r="S32" s="56"/>
      <c r="T32" s="56"/>
      <c r="U32" s="56"/>
      <c r="V32" s="56"/>
      <c r="W32" s="56"/>
      <c r="X32" s="56"/>
      <c r="Y32" s="56"/>
      <c r="Z32" s="60"/>
      <c r="AA32" s="57"/>
      <c r="AB32" s="57"/>
      <c r="AC32" s="57"/>
      <c r="AD32" s="57"/>
      <c r="AE32" s="57"/>
      <c r="AF32" s="57"/>
      <c r="AG32" s="9"/>
      <c r="AH32" s="66">
        <f>' B_Populations'!B20</f>
        <v>0</v>
      </c>
      <c r="AI32" s="66">
        <f>IF(AH32=0,0,($C$32/$AH$32)*100000)</f>
        <v>0</v>
      </c>
      <c r="AJ32" s="66">
        <f>' B_Populations'!D20</f>
        <v>0</v>
      </c>
      <c r="AK32" s="66">
        <f>IF(AJ32=0,0,($D$32/$AJ$32)*100000)</f>
        <v>0</v>
      </c>
      <c r="AL32" s="66">
        <f>' B_Populations'!F20</f>
        <v>0</v>
      </c>
      <c r="AM32" s="66">
        <f>IF(AL32=0,0,($E$32/$AL$32)*100000)</f>
        <v>0</v>
      </c>
      <c r="AN32" s="66">
        <f>' B_Populations'!H20</f>
        <v>0</v>
      </c>
      <c r="AO32" s="66">
        <f>IF(AN32=0,0,($F$32/$AN$32)*100000)</f>
        <v>0</v>
      </c>
      <c r="AP32" s="66">
        <f>' B_Populations'!J20</f>
        <v>0</v>
      </c>
      <c r="AQ32" s="66">
        <f>IF(AP32=0,0,($G$32/$AP$32)*100000)</f>
        <v>0</v>
      </c>
      <c r="AR32" s="66">
        <f>' B_Populations'!L20</f>
        <v>0</v>
      </c>
      <c r="AS32" s="66">
        <f>IF(AR32=0,0,($H$32/$AR$32)*100000)</f>
        <v>0</v>
      </c>
      <c r="AT32" s="66">
        <f>' B_Populations'!N20</f>
        <v>0</v>
      </c>
      <c r="AU32" s="66">
        <f>IF(AT32=0,0,($I$32/$AT$32)*100000)</f>
        <v>0</v>
      </c>
      <c r="AV32" s="66">
        <f>' B_Populations'!P20</f>
        <v>0</v>
      </c>
      <c r="AW32" s="66">
        <f>IF(AV32=0,0,($J$32/$AV$32)*100000)</f>
        <v>0</v>
      </c>
      <c r="AX32" s="66">
        <f>' B_Populations'!R20</f>
        <v>0</v>
      </c>
      <c r="AY32" s="66">
        <f>IF(AX32=0,0,($K$32/$AX$32)*100000)</f>
        <v>0</v>
      </c>
      <c r="AZ32" s="66">
        <f>' B_Populations'!T20</f>
        <v>0</v>
      </c>
      <c r="BA32" s="66">
        <f>IF(AZ32=0,0,($L$32/$AZ$32)*100000)</f>
        <v>0</v>
      </c>
      <c r="BB32" s="4"/>
      <c r="BC32" s="66">
        <f>'C_Health Regions'!B16</f>
        <v>0</v>
      </c>
      <c r="BD32" s="66">
        <f>IF(BC32=0,0,($M$32/$BC$32)*100000)</f>
        <v>0</v>
      </c>
      <c r="BE32" s="66">
        <f>'C_Health Regions'!D16</f>
        <v>0</v>
      </c>
      <c r="BF32" s="66">
        <f>IF(BE32=0,0,($N$32/$BE$32)*100000)</f>
        <v>0</v>
      </c>
      <c r="BG32" s="66">
        <f>'C_Health Regions'!F16</f>
        <v>0</v>
      </c>
      <c r="BH32" s="66">
        <f>IF(BG32=0,0,($O$32/$BG$32)*100000)</f>
        <v>0</v>
      </c>
      <c r="BI32" s="66">
        <f>'C_Health Regions'!H16</f>
        <v>0</v>
      </c>
      <c r="BJ32" s="66">
        <f>IF(BI32=0,0,($P$32/$BI$32)*100000)</f>
        <v>0</v>
      </c>
      <c r="BK32" s="66">
        <f>'C_Health Regions'!J16</f>
        <v>0</v>
      </c>
      <c r="BL32" s="66">
        <f>IF(BK32=0,0,($Q$32/$BK$32)*100000)</f>
        <v>0</v>
      </c>
      <c r="BM32" s="66">
        <f>'C_Health Regions'!L16</f>
        <v>0</v>
      </c>
      <c r="BN32" s="66">
        <f>IF(BM32=0,0,($R$32/$BM$32)*100000)</f>
        <v>0</v>
      </c>
      <c r="BO32" s="66">
        <f>'C_Health Regions'!N16</f>
        <v>0</v>
      </c>
      <c r="BP32" s="66">
        <f>IF(BO32=0,0,($S$32/$BO$32)*100000)</f>
        <v>0</v>
      </c>
      <c r="BQ32" s="66">
        <f>'C_Health Regions'!P16</f>
        <v>0</v>
      </c>
      <c r="BR32" s="66">
        <f>IF(BQ32=0,0,($T$32/$BQ$32)*100000)</f>
        <v>0</v>
      </c>
      <c r="BS32" s="66">
        <f>'C_Health Regions'!R16</f>
        <v>0</v>
      </c>
      <c r="BT32" s="66">
        <f>IF(BS32=0,0,($U$32/$BS$32)*100000)</f>
        <v>0</v>
      </c>
      <c r="BU32" s="66">
        <f>'C_Health Regions'!T16</f>
        <v>0</v>
      </c>
      <c r="BV32" s="66">
        <f>IF(BU32=0,0,($V$32/$BU$32)*100000)</f>
        <v>0</v>
      </c>
      <c r="BW32" s="66">
        <f>'C_Health Regions'!V16</f>
        <v>0</v>
      </c>
      <c r="BX32" s="66">
        <f>IF(BW32=0,0,($W$32/$BW$32)*100000)</f>
        <v>0</v>
      </c>
      <c r="BY32" s="66">
        <f>'C_Health Regions'!X16</f>
        <v>0</v>
      </c>
      <c r="BZ32" s="66">
        <f>IF(BY32=0,0,($X$32/$BY$32)*100000)</f>
        <v>0</v>
      </c>
      <c r="CA32" s="66">
        <f>'C_Health Regions'!Z16</f>
        <v>0</v>
      </c>
      <c r="CB32" s="66">
        <f>IF(CA32=0,0,($Y$32/$CA$32)*100000)</f>
        <v>0</v>
      </c>
      <c r="CC32" s="66">
        <f>'C_Health Regions'!AB16</f>
        <v>0</v>
      </c>
      <c r="CD32" s="66">
        <f>IF(CC32=0,0,($Z$32/$CC$32)*100000)</f>
        <v>0</v>
      </c>
      <c r="CE32" s="66">
        <f>'C_Health Regions'!AD33</f>
        <v>0</v>
      </c>
      <c r="CF32" s="66">
        <f>IF(CE32=0,0,($AA$32/$CE$32)*100000)</f>
        <v>0</v>
      </c>
      <c r="CG32" s="66">
        <f>'C_Health Regions'!AF33</f>
        <v>0</v>
      </c>
      <c r="CH32" s="66">
        <f>IF(CG32=0,0,($AB$32/$CG$32)*100000)</f>
        <v>0</v>
      </c>
      <c r="CI32" s="66">
        <f>'C_Health Regions'!AH33</f>
        <v>0</v>
      </c>
      <c r="CJ32" s="66">
        <f>IF(CI32=0,0,($AC$32/$CI$32)*100000)</f>
        <v>0</v>
      </c>
      <c r="CK32" s="66">
        <f>'C_Health Regions'!AJ82</f>
        <v>0</v>
      </c>
      <c r="CL32" s="66">
        <f>IF(CK32=0,0,($AD$32/$CK$32)*100000)</f>
        <v>0</v>
      </c>
      <c r="CM32" s="66">
        <f>'C_Health Regions'!AL82</f>
        <v>0</v>
      </c>
      <c r="CN32" s="66">
        <f>IF(CM32=0,0,($AE$32/$CM$32)*100000)</f>
        <v>0</v>
      </c>
      <c r="CO32" s="66">
        <f>'C_Health Regions'!AN33</f>
        <v>0</v>
      </c>
      <c r="CP32" s="66">
        <f>IF(CO32=0,0,($AF$32/$CO$32)*100000)</f>
        <v>0</v>
      </c>
      <c r="CQ32" s="9"/>
      <c r="CR32" s="64">
        <v>12315</v>
      </c>
      <c r="CS32" s="65">
        <v>4.4840999999999999E-2</v>
      </c>
      <c r="CU32" s="7" t="str">
        <f>' B_Populations'!$A$20</f>
        <v>75-84</v>
      </c>
      <c r="CV32" s="72">
        <f t="shared" si="34"/>
        <v>0</v>
      </c>
      <c r="CW32" s="73">
        <f t="shared" si="35"/>
        <v>0</v>
      </c>
      <c r="CX32" s="73">
        <f t="shared" si="36"/>
        <v>0</v>
      </c>
      <c r="CY32" s="40">
        <f t="shared" si="37"/>
        <v>0</v>
      </c>
      <c r="CZ32" s="40">
        <f t="shared" si="38"/>
        <v>0</v>
      </c>
      <c r="DA32" s="40">
        <f t="shared" si="39"/>
        <v>0</v>
      </c>
      <c r="DB32" s="40">
        <f t="shared" si="40"/>
        <v>0</v>
      </c>
      <c r="DC32" s="40">
        <f t="shared" si="41"/>
        <v>0</v>
      </c>
      <c r="DD32" s="40">
        <f t="shared" si="42"/>
        <v>0</v>
      </c>
      <c r="DE32" s="40">
        <f t="shared" si="43"/>
        <v>0</v>
      </c>
      <c r="DF32" s="40">
        <f t="shared" si="44"/>
        <v>0</v>
      </c>
      <c r="DG32" s="40">
        <f t="shared" si="45"/>
        <v>0</v>
      </c>
      <c r="DH32" s="40">
        <f t="shared" si="46"/>
        <v>0</v>
      </c>
      <c r="DI32" s="40">
        <f t="shared" si="47"/>
        <v>0</v>
      </c>
      <c r="DJ32" s="40">
        <f t="shared" si="48"/>
        <v>0</v>
      </c>
      <c r="DK32" s="40">
        <f t="shared" si="49"/>
        <v>0</v>
      </c>
      <c r="DL32" s="40">
        <f t="shared" si="50"/>
        <v>0</v>
      </c>
      <c r="DM32" s="40">
        <f t="shared" si="51"/>
        <v>0</v>
      </c>
      <c r="DN32" s="40">
        <f t="shared" si="52"/>
        <v>0</v>
      </c>
      <c r="DO32" s="40">
        <f t="shared" si="53"/>
        <v>0</v>
      </c>
      <c r="DP32" s="40">
        <f t="shared" si="54"/>
        <v>0</v>
      </c>
      <c r="DQ32" s="40">
        <f t="shared" si="55"/>
        <v>0</v>
      </c>
      <c r="DR32" s="40">
        <f t="shared" si="56"/>
        <v>0</v>
      </c>
      <c r="DS32" s="40">
        <f t="shared" si="57"/>
        <v>0</v>
      </c>
      <c r="DT32" s="40">
        <f t="shared" si="58"/>
        <v>0</v>
      </c>
      <c r="DU32" s="40">
        <f t="shared" si="59"/>
        <v>0</v>
      </c>
      <c r="DV32" s="40">
        <f t="shared" si="60"/>
        <v>0</v>
      </c>
      <c r="DW32" s="40">
        <f t="shared" si="61"/>
        <v>0</v>
      </c>
      <c r="DX32" s="40">
        <f t="shared" si="62"/>
        <v>0</v>
      </c>
      <c r="DY32" s="40">
        <f t="shared" si="63"/>
        <v>0</v>
      </c>
    </row>
    <row r="33" spans="2:129">
      <c r="B33" s="7" t="str">
        <f>' B_Populations'!$A$21</f>
        <v>85+</v>
      </c>
      <c r="C33" s="169"/>
      <c r="D33" s="170"/>
      <c r="E33" s="38"/>
      <c r="F33" s="28"/>
      <c r="G33" s="28"/>
      <c r="H33" s="28"/>
      <c r="I33" s="28"/>
      <c r="J33" s="47"/>
      <c r="K33" s="47"/>
      <c r="L33" s="33"/>
      <c r="M33" s="54"/>
      <c r="N33" s="54"/>
      <c r="O33" s="54"/>
      <c r="P33" s="54"/>
      <c r="Q33" s="54"/>
      <c r="R33" s="54"/>
      <c r="S33" s="54"/>
      <c r="T33" s="54"/>
      <c r="U33" s="54"/>
      <c r="V33" s="54"/>
      <c r="W33" s="54"/>
      <c r="X33" s="54"/>
      <c r="Y33" s="54"/>
      <c r="Z33" s="61"/>
      <c r="AA33" s="58"/>
      <c r="AB33" s="58"/>
      <c r="AC33" s="58"/>
      <c r="AD33" s="58"/>
      <c r="AE33" s="58"/>
      <c r="AF33" s="58"/>
      <c r="AG33" s="9"/>
      <c r="AH33" s="66">
        <f>' B_Populations'!B21</f>
        <v>0</v>
      </c>
      <c r="AI33" s="66">
        <f>IF(AH33=0,0,($C$33/$AH$33)*100000)</f>
        <v>0</v>
      </c>
      <c r="AJ33" s="66">
        <f>' B_Populations'!D21</f>
        <v>0</v>
      </c>
      <c r="AK33" s="66">
        <f>IF(AJ33=0,0,($D$33/$AJ$33)*100000)</f>
        <v>0</v>
      </c>
      <c r="AL33" s="66">
        <f>' B_Populations'!F21</f>
        <v>0</v>
      </c>
      <c r="AM33" s="66">
        <f>IF(AL33=0,0,($E$33/$AL$33)*100000)</f>
        <v>0</v>
      </c>
      <c r="AN33" s="66">
        <f>' B_Populations'!H21</f>
        <v>0</v>
      </c>
      <c r="AO33" s="66">
        <f>IF(AN33=0,0,($F$33/$AN$33)*100000)</f>
        <v>0</v>
      </c>
      <c r="AP33" s="66">
        <f>' B_Populations'!J21</f>
        <v>0</v>
      </c>
      <c r="AQ33" s="66">
        <f>IF(AP33=0,0,($G$33/$AP$33)*100000)</f>
        <v>0</v>
      </c>
      <c r="AR33" s="66">
        <f>' B_Populations'!L21</f>
        <v>0</v>
      </c>
      <c r="AS33" s="66">
        <f>IF(AR33=0,0,($H$33/$AR$33)*100000)</f>
        <v>0</v>
      </c>
      <c r="AT33" s="66">
        <f>' B_Populations'!N21</f>
        <v>0</v>
      </c>
      <c r="AU33" s="66">
        <f>IF(AT33=0,0,($I$33/$AT$33)*100000)</f>
        <v>0</v>
      </c>
      <c r="AV33" s="66">
        <f>' B_Populations'!P21</f>
        <v>0</v>
      </c>
      <c r="AW33" s="66">
        <f>IF(AV33=0,0,($J$33/$AV$33)*100000)</f>
        <v>0</v>
      </c>
      <c r="AX33" s="66">
        <f>' B_Populations'!R21</f>
        <v>0</v>
      </c>
      <c r="AY33" s="66">
        <f>IF(AX33=0,0,($K$33/$AX$33)*100000)</f>
        <v>0</v>
      </c>
      <c r="AZ33" s="66">
        <f>' B_Populations'!T21</f>
        <v>0</v>
      </c>
      <c r="BA33" s="66">
        <f>IF(AZ33=0,0,($L$33/$AZ$33)*100000)</f>
        <v>0</v>
      </c>
      <c r="BB33" s="4"/>
      <c r="BC33" s="66">
        <f>'C_Health Regions'!B17</f>
        <v>0</v>
      </c>
      <c r="BD33" s="66">
        <f>IF(BC33=0,0,($M$33/$BC$33)*100000)</f>
        <v>0</v>
      </c>
      <c r="BE33" s="66">
        <f>'C_Health Regions'!D17</f>
        <v>0</v>
      </c>
      <c r="BF33" s="66">
        <f>IF(BE33=0,0,($N$33/$BE$33)*100000)</f>
        <v>0</v>
      </c>
      <c r="BG33" s="66">
        <f>'C_Health Regions'!F34</f>
        <v>0</v>
      </c>
      <c r="BH33" s="66">
        <f>IF(BG33=0,0,($O$33/$BG$33)*100000)</f>
        <v>0</v>
      </c>
      <c r="BI33" s="66">
        <f>'C_Health Regions'!H17</f>
        <v>0</v>
      </c>
      <c r="BJ33" s="66">
        <f>IF(BI33=0,0,($P$33/$BI$33)*100000)</f>
        <v>0</v>
      </c>
      <c r="BK33" s="66">
        <f>'C_Health Regions'!J17</f>
        <v>0</v>
      </c>
      <c r="BL33" s="66">
        <f>IF(BK33=0,0,($Q$33/$BK$33)*100000)</f>
        <v>0</v>
      </c>
      <c r="BM33" s="66">
        <f>'C_Health Regions'!L17</f>
        <v>0</v>
      </c>
      <c r="BN33" s="66">
        <f>IF(BM33=0,0,($R$33/$BM$33)*100000)</f>
        <v>0</v>
      </c>
      <c r="BO33" s="66">
        <f>'C_Health Regions'!N17</f>
        <v>0</v>
      </c>
      <c r="BP33" s="66">
        <f>IF(BO33=0,0,($S$33/$BO$33)*100000)</f>
        <v>0</v>
      </c>
      <c r="BQ33" s="66">
        <f>'C_Health Regions'!P17</f>
        <v>0</v>
      </c>
      <c r="BR33" s="66">
        <f>IF(BQ33=0,0,($T$33/$BQ$33)*100000)</f>
        <v>0</v>
      </c>
      <c r="BS33" s="66">
        <f>'C_Health Regions'!R17</f>
        <v>0</v>
      </c>
      <c r="BT33" s="66">
        <f>IF(BS33=0,0,($U$33/$BS$33)*100000)</f>
        <v>0</v>
      </c>
      <c r="BU33" s="66">
        <f>'C_Health Regions'!T17</f>
        <v>0</v>
      </c>
      <c r="BV33" s="66">
        <f>IF(BU33=0,0,($V$33/$BU$33)*100000)</f>
        <v>0</v>
      </c>
      <c r="BW33" s="66">
        <f>'C_Health Regions'!V17</f>
        <v>0</v>
      </c>
      <c r="BX33" s="66">
        <f>IF(BW33=0,0,($W$33/$BW$33)*100000)</f>
        <v>0</v>
      </c>
      <c r="BY33" s="66">
        <f>'C_Health Regions'!X17</f>
        <v>0</v>
      </c>
      <c r="BZ33" s="66">
        <f>IF(BY33=0,0,($X$33/$BY$33)*100000)</f>
        <v>0</v>
      </c>
      <c r="CA33" s="66">
        <f>'C_Health Regions'!Z17</f>
        <v>0</v>
      </c>
      <c r="CB33" s="66">
        <f>IF(CA33=0,0,($Y$33/$CA$33)*100000)</f>
        <v>0</v>
      </c>
      <c r="CC33" s="66">
        <f>'C_Health Regions'!AB17</f>
        <v>0</v>
      </c>
      <c r="CD33" s="66">
        <f>IF(CC33=0,0,($Z$33/$CC$33)*100000)</f>
        <v>0</v>
      </c>
      <c r="CE33" s="66">
        <f>'C_Health Regions'!AD34</f>
        <v>0</v>
      </c>
      <c r="CF33" s="66">
        <f>IF(CE33=0,0,($AA$33/$CE$33)*100000)</f>
        <v>0</v>
      </c>
      <c r="CG33" s="66">
        <f>'C_Health Regions'!AF34</f>
        <v>0</v>
      </c>
      <c r="CH33" s="66">
        <f>IF(CG33=0,0,($AB$33/$CG$33)*100000)</f>
        <v>0</v>
      </c>
      <c r="CI33" s="66">
        <f>'C_Health Regions'!AH34</f>
        <v>0</v>
      </c>
      <c r="CJ33" s="66">
        <f>IF(CI33=0,0,($AC$33/$CI$33)*100000)</f>
        <v>0</v>
      </c>
      <c r="CK33" s="66">
        <f>'C_Health Regions'!AJ83</f>
        <v>0</v>
      </c>
      <c r="CL33" s="66">
        <f>IF(CK33=0,0,($AD$33/$CK$33)*100000)</f>
        <v>0</v>
      </c>
      <c r="CM33" s="66">
        <f>'C_Health Regions'!AL83</f>
        <v>0</v>
      </c>
      <c r="CN33" s="66">
        <f>IF(CM33=0,0,($AE$33/$CM$33)*100000)</f>
        <v>0</v>
      </c>
      <c r="CO33" s="66">
        <f>'C_Health Regions'!AN34</f>
        <v>0</v>
      </c>
      <c r="CP33" s="66">
        <f>IF(CO33=0,0,($AF$33/$CO$33)*100000)</f>
        <v>0</v>
      </c>
      <c r="CQ33" s="9"/>
      <c r="CR33" s="64">
        <v>4259</v>
      </c>
      <c r="CS33" s="65">
        <v>1.5507999999999999E-2</v>
      </c>
      <c r="CU33" s="7" t="str">
        <f>' B_Populations'!$A$21</f>
        <v>85+</v>
      </c>
      <c r="CV33" s="72">
        <f t="shared" si="34"/>
        <v>0</v>
      </c>
      <c r="CW33" s="73">
        <f t="shared" si="35"/>
        <v>0</v>
      </c>
      <c r="CX33" s="73">
        <f t="shared" si="36"/>
        <v>0</v>
      </c>
      <c r="CY33" s="40">
        <f t="shared" si="37"/>
        <v>0</v>
      </c>
      <c r="CZ33" s="40">
        <f t="shared" si="38"/>
        <v>0</v>
      </c>
      <c r="DA33" s="40">
        <f t="shared" si="39"/>
        <v>0</v>
      </c>
      <c r="DB33" s="40">
        <f t="shared" si="40"/>
        <v>0</v>
      </c>
      <c r="DC33" s="40">
        <f t="shared" si="41"/>
        <v>0</v>
      </c>
      <c r="DD33" s="40">
        <f t="shared" si="42"/>
        <v>0</v>
      </c>
      <c r="DE33" s="40">
        <f t="shared" si="43"/>
        <v>0</v>
      </c>
      <c r="DF33" s="40">
        <f>BD33*CS33</f>
        <v>0</v>
      </c>
      <c r="DG33" s="40">
        <f t="shared" si="45"/>
        <v>0</v>
      </c>
      <c r="DH33" s="40">
        <f t="shared" si="46"/>
        <v>0</v>
      </c>
      <c r="DI33" s="40">
        <f t="shared" si="47"/>
        <v>0</v>
      </c>
      <c r="DJ33" s="40">
        <f t="shared" si="48"/>
        <v>0</v>
      </c>
      <c r="DK33" s="40">
        <f t="shared" si="49"/>
        <v>0</v>
      </c>
      <c r="DL33" s="40">
        <f t="shared" si="50"/>
        <v>0</v>
      </c>
      <c r="DM33" s="40">
        <f t="shared" si="51"/>
        <v>0</v>
      </c>
      <c r="DN33" s="40">
        <f t="shared" si="52"/>
        <v>0</v>
      </c>
      <c r="DO33" s="40">
        <f t="shared" si="53"/>
        <v>0</v>
      </c>
      <c r="DP33" s="40">
        <f t="shared" si="54"/>
        <v>0</v>
      </c>
      <c r="DQ33" s="40">
        <f t="shared" si="55"/>
        <v>0</v>
      </c>
      <c r="DR33" s="40">
        <f t="shared" si="56"/>
        <v>0</v>
      </c>
      <c r="DS33" s="40">
        <f t="shared" si="57"/>
        <v>0</v>
      </c>
      <c r="DT33" s="40">
        <f t="shared" si="58"/>
        <v>0</v>
      </c>
      <c r="DU33" s="40">
        <f t="shared" si="59"/>
        <v>0</v>
      </c>
      <c r="DV33" s="40">
        <f t="shared" si="60"/>
        <v>0</v>
      </c>
      <c r="DW33" s="40">
        <f t="shared" si="61"/>
        <v>0</v>
      </c>
      <c r="DX33" s="40">
        <f t="shared" si="62"/>
        <v>0</v>
      </c>
      <c r="DY33" s="40">
        <f t="shared" si="63"/>
        <v>0</v>
      </c>
    </row>
    <row r="34" spans="2:129">
      <c r="B34" s="21" t="s">
        <v>229</v>
      </c>
      <c r="C34" s="107">
        <f>SUM(C21:C33)</f>
        <v>0</v>
      </c>
      <c r="D34" s="107">
        <f t="shared" ref="D34:L34" si="64">SUM(D21:D33)</f>
        <v>0</v>
      </c>
      <c r="E34" s="107">
        <f t="shared" si="64"/>
        <v>0</v>
      </c>
      <c r="F34" s="107">
        <f t="shared" si="64"/>
        <v>0</v>
      </c>
      <c r="G34" s="107">
        <f t="shared" si="64"/>
        <v>0</v>
      </c>
      <c r="H34" s="107">
        <f t="shared" si="64"/>
        <v>0</v>
      </c>
      <c r="I34" s="107">
        <f t="shared" si="64"/>
        <v>0</v>
      </c>
      <c r="J34" s="107">
        <f t="shared" si="64"/>
        <v>0</v>
      </c>
      <c r="K34" s="107">
        <f t="shared" si="64"/>
        <v>0</v>
      </c>
      <c r="L34" s="107">
        <f t="shared" si="64"/>
        <v>0</v>
      </c>
      <c r="M34" s="68">
        <f>SUM(M21:M33)</f>
        <v>0</v>
      </c>
      <c r="N34" s="68">
        <f t="shared" ref="N34:AF34" si="65">SUM(N21:N33)</f>
        <v>0</v>
      </c>
      <c r="O34" s="68">
        <f t="shared" si="65"/>
        <v>0</v>
      </c>
      <c r="P34" s="68">
        <f t="shared" si="65"/>
        <v>0</v>
      </c>
      <c r="Q34" s="68">
        <f t="shared" si="65"/>
        <v>0</v>
      </c>
      <c r="R34" s="68">
        <f t="shared" si="65"/>
        <v>0</v>
      </c>
      <c r="S34" s="68">
        <f t="shared" si="65"/>
        <v>0</v>
      </c>
      <c r="T34" s="68">
        <f t="shared" si="65"/>
        <v>0</v>
      </c>
      <c r="U34" s="68">
        <f t="shared" si="65"/>
        <v>0</v>
      </c>
      <c r="V34" s="68">
        <f t="shared" si="65"/>
        <v>0</v>
      </c>
      <c r="W34" s="68">
        <f t="shared" si="65"/>
        <v>0</v>
      </c>
      <c r="X34" s="68">
        <f t="shared" si="65"/>
        <v>0</v>
      </c>
      <c r="Y34" s="68">
        <f t="shared" si="65"/>
        <v>0</v>
      </c>
      <c r="Z34" s="68">
        <f t="shared" si="65"/>
        <v>0</v>
      </c>
      <c r="AA34" s="67">
        <f t="shared" si="65"/>
        <v>0</v>
      </c>
      <c r="AB34" s="67">
        <f t="shared" si="65"/>
        <v>0</v>
      </c>
      <c r="AC34" s="67">
        <f t="shared" si="65"/>
        <v>0</v>
      </c>
      <c r="AD34" s="67">
        <f t="shared" si="65"/>
        <v>0</v>
      </c>
      <c r="AE34" s="67">
        <f t="shared" si="65"/>
        <v>0</v>
      </c>
      <c r="AF34" s="67">
        <f t="shared" si="65"/>
        <v>0</v>
      </c>
      <c r="AH34" s="75">
        <f>SUM(AH21:AH33)</f>
        <v>0</v>
      </c>
      <c r="AI34" s="66">
        <f>IF(AH34=0,0,($C$34/$AH$34)*100000)</f>
        <v>0</v>
      </c>
      <c r="AJ34" s="75">
        <f t="shared" ref="AJ34:AZ34" si="66">SUM(AJ21:AJ33)</f>
        <v>0</v>
      </c>
      <c r="AK34" s="66">
        <f>IF(AJ34=0,0,($D$34/$AJ$34)*100000)</f>
        <v>0</v>
      </c>
      <c r="AL34" s="75">
        <f t="shared" si="66"/>
        <v>0</v>
      </c>
      <c r="AM34" s="66">
        <f>IF(AL34=0,0,($E$34/$AL$34)*100000)</f>
        <v>0</v>
      </c>
      <c r="AN34" s="75">
        <f t="shared" si="66"/>
        <v>0</v>
      </c>
      <c r="AO34" s="66">
        <f>IF(AN34=0,0,($F$34/$AN$34)*100000)</f>
        <v>0</v>
      </c>
      <c r="AP34" s="75">
        <f t="shared" si="66"/>
        <v>0</v>
      </c>
      <c r="AQ34" s="66">
        <f>IF(AP34=0,0,($G$34/$AP$34)*100000)</f>
        <v>0</v>
      </c>
      <c r="AR34" s="75">
        <f t="shared" si="66"/>
        <v>0</v>
      </c>
      <c r="AS34" s="66">
        <f>IF(AR34=0,0,($H$34/$AR$34)*100000)</f>
        <v>0</v>
      </c>
      <c r="AT34" s="75">
        <f t="shared" si="66"/>
        <v>0</v>
      </c>
      <c r="AU34" s="66">
        <f>IF(AT34=0,0,($I$34/$AT$34)*100000)</f>
        <v>0</v>
      </c>
      <c r="AV34" s="75">
        <f t="shared" si="66"/>
        <v>0</v>
      </c>
      <c r="AW34" s="66">
        <f>IF(AV34=0,0,($J$34/$AV$34)*100000)</f>
        <v>0</v>
      </c>
      <c r="AX34" s="75">
        <f t="shared" si="66"/>
        <v>0</v>
      </c>
      <c r="AY34" s="66">
        <f>IF(AX34=0,0,($K$34/$AX$34)*100000)</f>
        <v>0</v>
      </c>
      <c r="AZ34" s="75">
        <f t="shared" si="66"/>
        <v>0</v>
      </c>
      <c r="BA34" s="66">
        <f>IF(AZ34=0,0,($L$34/$AZ$34)*100000)</f>
        <v>0</v>
      </c>
      <c r="BB34" s="77"/>
      <c r="BC34" s="76">
        <f>SUM(BC21:BC33)</f>
        <v>0</v>
      </c>
      <c r="BD34" s="66">
        <f>IF(BC34=0,0,($M$34/$BC$34)*100000)</f>
        <v>0</v>
      </c>
      <c r="BE34" s="76">
        <f t="shared" ref="BE34:CC34" si="67">SUM(BE21:BE33)</f>
        <v>0</v>
      </c>
      <c r="BF34" s="66">
        <f>IF(BE34=0,0,($N$34/$BE$34)*100000)</f>
        <v>0</v>
      </c>
      <c r="BG34" s="76">
        <f t="shared" si="67"/>
        <v>0</v>
      </c>
      <c r="BH34" s="66">
        <f>IF(BG34=0,0,($O$34/$BG$34)*100000)</f>
        <v>0</v>
      </c>
      <c r="BI34" s="76">
        <f t="shared" si="67"/>
        <v>0</v>
      </c>
      <c r="BJ34" s="66">
        <f>IF(BI34=0,0,($P$34/$BI$34)*100000)</f>
        <v>0</v>
      </c>
      <c r="BK34" s="76">
        <f t="shared" si="67"/>
        <v>0</v>
      </c>
      <c r="BL34" s="66">
        <f>IF(BK34=0,0,($Q$34/$BK$34)*100000)</f>
        <v>0</v>
      </c>
      <c r="BM34" s="76">
        <f t="shared" si="67"/>
        <v>0</v>
      </c>
      <c r="BN34" s="66">
        <f>IF(BM34=0,0,($R$34/$BM$34)*100000)</f>
        <v>0</v>
      </c>
      <c r="BO34" s="76">
        <f t="shared" si="67"/>
        <v>0</v>
      </c>
      <c r="BP34" s="66">
        <f>IF(BO34=0,0,($S$34/$BO$34)*100000)</f>
        <v>0</v>
      </c>
      <c r="BQ34" s="76">
        <f t="shared" si="67"/>
        <v>0</v>
      </c>
      <c r="BR34" s="66">
        <f>IF(BQ34=0,0,($T$34/$BQ$34)*100000)</f>
        <v>0</v>
      </c>
      <c r="BS34" s="76">
        <f t="shared" si="67"/>
        <v>0</v>
      </c>
      <c r="BT34" s="66">
        <f>IF(BS34=0,0,($U$34/$BS$34)*100000)</f>
        <v>0</v>
      </c>
      <c r="BU34" s="76">
        <f t="shared" si="67"/>
        <v>0</v>
      </c>
      <c r="BV34" s="66">
        <f>IF(BU34=0,0,($V$34/$BU$34)*100000)</f>
        <v>0</v>
      </c>
      <c r="BW34" s="76">
        <f t="shared" si="67"/>
        <v>0</v>
      </c>
      <c r="BX34" s="66">
        <f>IF(BW34=0,0,($W$34/$BW$34)*100000)</f>
        <v>0</v>
      </c>
      <c r="BY34" s="76">
        <f t="shared" si="67"/>
        <v>0</v>
      </c>
      <c r="BZ34" s="66">
        <f>IF(BY34=0,0,($X$34/$BY$34)*100000)</f>
        <v>0</v>
      </c>
      <c r="CA34" s="76">
        <f t="shared" si="67"/>
        <v>0</v>
      </c>
      <c r="CB34" s="66">
        <f>IF(CA34=0,0,($Y$34/$CA$34)*100000)</f>
        <v>0</v>
      </c>
      <c r="CC34" s="76">
        <f t="shared" si="67"/>
        <v>0</v>
      </c>
      <c r="CD34" s="66">
        <f>IF(CC34=0,0,($Z$34/$CC$34)*100000)</f>
        <v>0</v>
      </c>
      <c r="CE34" s="66">
        <f>'C_Health Regions'!AD35</f>
        <v>0</v>
      </c>
      <c r="CF34" s="66">
        <f>IF(CE34=0,0,($AA$34/$CE$34)*100000)</f>
        <v>0</v>
      </c>
      <c r="CG34" s="66">
        <f>'C_Health Regions'!AF35</f>
        <v>0</v>
      </c>
      <c r="CH34" s="66">
        <f>IF(CG34=0,0,($AB$34/$CG$34)*100000)</f>
        <v>0</v>
      </c>
      <c r="CI34" s="66">
        <f>'C_Health Regions'!AH35</f>
        <v>0</v>
      </c>
      <c r="CJ34" s="66">
        <f>IF(CI34=0,0,($AC$34/$CI$34)*100000)</f>
        <v>0</v>
      </c>
      <c r="CK34" s="66">
        <f>'C_Health Regions'!AJ84</f>
        <v>0</v>
      </c>
      <c r="CL34" s="66">
        <f>IF(CK34=0,0,($AD$34/$CK$34)*100000)</f>
        <v>0</v>
      </c>
      <c r="CM34" s="66">
        <f>'C_Health Regions'!AL84</f>
        <v>0</v>
      </c>
      <c r="CN34" s="66">
        <f>IF(CM34=0,0,($AE$34/$CM$34)*100000)</f>
        <v>0</v>
      </c>
      <c r="CO34" s="66">
        <f>'C_Health Regions'!AN35</f>
        <v>0</v>
      </c>
      <c r="CP34" s="66">
        <f>IF(CO34=0,0,($AF$34/$CO$34)*100000)</f>
        <v>0</v>
      </c>
      <c r="CR34" s="66">
        <f>SUM(CR21:CR33)</f>
        <v>274634</v>
      </c>
      <c r="CS34" s="45"/>
      <c r="CU34" s="45" t="s">
        <v>229</v>
      </c>
      <c r="CV34" s="72">
        <f>SUM(CV21:CV33)</f>
        <v>0</v>
      </c>
      <c r="CW34" s="72">
        <f t="shared" ref="CW34:DY34" si="68">SUM(CW21:CW33)</f>
        <v>0</v>
      </c>
      <c r="CX34" s="72">
        <f t="shared" si="68"/>
        <v>0</v>
      </c>
      <c r="CY34" s="72">
        <f t="shared" si="68"/>
        <v>0</v>
      </c>
      <c r="CZ34" s="72">
        <f t="shared" si="68"/>
        <v>0</v>
      </c>
      <c r="DA34" s="72">
        <f t="shared" si="68"/>
        <v>0</v>
      </c>
      <c r="DB34" s="72">
        <f t="shared" si="68"/>
        <v>0</v>
      </c>
      <c r="DC34" s="72">
        <f t="shared" si="68"/>
        <v>0</v>
      </c>
      <c r="DD34" s="72">
        <f t="shared" si="68"/>
        <v>0</v>
      </c>
      <c r="DE34" s="72">
        <f t="shared" si="68"/>
        <v>0</v>
      </c>
      <c r="DF34" s="72">
        <f t="shared" si="68"/>
        <v>0</v>
      </c>
      <c r="DG34" s="72">
        <f t="shared" si="68"/>
        <v>0</v>
      </c>
      <c r="DH34" s="72">
        <f t="shared" si="68"/>
        <v>0</v>
      </c>
      <c r="DI34" s="72">
        <f t="shared" si="68"/>
        <v>0</v>
      </c>
      <c r="DJ34" s="72">
        <f t="shared" si="68"/>
        <v>0</v>
      </c>
      <c r="DK34" s="72">
        <f t="shared" si="68"/>
        <v>0</v>
      </c>
      <c r="DL34" s="72">
        <f t="shared" si="68"/>
        <v>0</v>
      </c>
      <c r="DM34" s="72">
        <f t="shared" si="68"/>
        <v>0</v>
      </c>
      <c r="DN34" s="72">
        <f t="shared" si="68"/>
        <v>0</v>
      </c>
      <c r="DO34" s="72">
        <f t="shared" si="68"/>
        <v>0</v>
      </c>
      <c r="DP34" s="72">
        <f t="shared" si="68"/>
        <v>0</v>
      </c>
      <c r="DQ34" s="72">
        <f t="shared" si="68"/>
        <v>0</v>
      </c>
      <c r="DR34" s="72">
        <f t="shared" si="68"/>
        <v>0</v>
      </c>
      <c r="DS34" s="72">
        <f t="shared" si="68"/>
        <v>0</v>
      </c>
      <c r="DT34" s="72">
        <f t="shared" si="68"/>
        <v>0</v>
      </c>
      <c r="DU34" s="72">
        <f t="shared" si="68"/>
        <v>0</v>
      </c>
      <c r="DV34" s="72">
        <f t="shared" si="68"/>
        <v>0</v>
      </c>
      <c r="DW34" s="72">
        <f t="shared" si="68"/>
        <v>0</v>
      </c>
      <c r="DX34" s="72">
        <f t="shared" si="68"/>
        <v>0</v>
      </c>
      <c r="DY34" s="72">
        <f t="shared" si="68"/>
        <v>0</v>
      </c>
    </row>
    <row r="36" spans="2:129">
      <c r="B36" s="22"/>
      <c r="C36" s="22"/>
      <c r="D36" s="23" t="s">
        <v>216</v>
      </c>
      <c r="E36" s="23"/>
      <c r="F36" s="24" t="s">
        <v>217</v>
      </c>
      <c r="G36" s="25"/>
      <c r="H36" s="25"/>
      <c r="I36" s="25"/>
      <c r="J36" s="25"/>
      <c r="K36" s="25"/>
      <c r="L36" s="25"/>
      <c r="M36" s="51" t="s">
        <v>218</v>
      </c>
      <c r="N36" s="52"/>
      <c r="O36" s="52"/>
      <c r="P36" s="52"/>
      <c r="Q36" s="52"/>
      <c r="R36" s="52"/>
      <c r="S36" s="52"/>
      <c r="T36" s="52"/>
      <c r="U36" s="52"/>
      <c r="V36" s="52"/>
      <c r="W36" s="52"/>
      <c r="X36" s="52"/>
      <c r="Y36" s="52"/>
      <c r="Z36" s="52"/>
      <c r="AA36" s="52"/>
      <c r="AB36" s="52"/>
      <c r="AC36" s="52"/>
      <c r="AD36" s="52"/>
      <c r="AE36" s="52"/>
      <c r="AF36" s="52"/>
      <c r="CV36" s="6" t="s">
        <v>219</v>
      </c>
    </row>
    <row r="37" spans="2:129" ht="39">
      <c r="B37" s="13" t="s">
        <v>164</v>
      </c>
      <c r="C37" s="10" t="s">
        <v>233</v>
      </c>
      <c r="D37" s="36" t="s">
        <v>234</v>
      </c>
      <c r="E37" s="36" t="s">
        <v>235</v>
      </c>
      <c r="F37" s="27" t="str">
        <f>' B_Populations'!$H$8</f>
        <v>White-Not Hispanic</v>
      </c>
      <c r="G37" s="27" t="str">
        <f>' B_Populations'!$J$8</f>
        <v>Hispanic</v>
      </c>
      <c r="H37" s="27" t="str">
        <f>' B_Populations'!$L$8</f>
        <v>Black-Not Hispanic</v>
      </c>
      <c r="I37" s="27" t="str">
        <f>' B_Populations'!$N$8</f>
        <v>Asian</v>
      </c>
      <c r="J37" s="27" t="str">
        <f>' B_Populations'!$P$8</f>
        <v>American Indian/Alaska Native</v>
      </c>
      <c r="K37" s="27" t="str">
        <f>' B_Populations'!$R$8</f>
        <v>Other</v>
      </c>
      <c r="L37" s="27" t="str">
        <f>' B_Populations'!$T$8</f>
        <v>Other</v>
      </c>
      <c r="M37" s="53" t="str">
        <f>'C_Health Regions'!$B$4</f>
        <v>Region 1</v>
      </c>
      <c r="N37" s="53" t="str">
        <f>'C_Health Regions'!$D$4</f>
        <v>Region 2</v>
      </c>
      <c r="O37" s="53" t="str">
        <f>'C_Health Regions'!$F$4</f>
        <v>Region 3</v>
      </c>
      <c r="P37" s="53" t="str">
        <f>'C_Health Regions'!$H$4</f>
        <v>Region 4</v>
      </c>
      <c r="Q37" s="53" t="str">
        <f>'C_Health Regions'!$J$4</f>
        <v>Region 5</v>
      </c>
      <c r="R37" s="53" t="str">
        <f>'C_Health Regions'!$L$4</f>
        <v>Region 6</v>
      </c>
      <c r="S37" s="53" t="str">
        <f>'C_Health Regions'!$N$4</f>
        <v>Region 7</v>
      </c>
      <c r="T37" s="53" t="str">
        <f>'C_Health Regions'!$P$4</f>
        <v>Region 8</v>
      </c>
      <c r="U37" s="53" t="str">
        <f>'C_Health Regions'!$R$4</f>
        <v>Region 9</v>
      </c>
      <c r="V37" s="53" t="str">
        <f>'C_Health Regions'!$T$4</f>
        <v>Region 10</v>
      </c>
      <c r="W37" s="53" t="str">
        <f>'C_Health Regions'!$V$4</f>
        <v>Region 11</v>
      </c>
      <c r="X37" s="53" t="str">
        <f>'C_Health Regions'!$X$4</f>
        <v>Region 12</v>
      </c>
      <c r="Y37" s="53" t="str">
        <f>'C_Health Regions'!$Z$4</f>
        <v>Region 13</v>
      </c>
      <c r="Z37" s="53" t="str">
        <f>'C_Health Regions'!$AB$4</f>
        <v>Region 14</v>
      </c>
      <c r="AA37" s="53" t="str">
        <f>'C_Health Regions'!$AD$4</f>
        <v>Region 15</v>
      </c>
      <c r="AB37" s="53" t="str">
        <f>'C_Health Regions'!$AF$4</f>
        <v>Region 16</v>
      </c>
      <c r="AC37" s="53" t="str">
        <f>'C_Health Regions'!$AH$4</f>
        <v>Region 17</v>
      </c>
      <c r="AD37" s="53" t="str">
        <f>'C_Health Regions'!$AJ$4</f>
        <v>Region 18</v>
      </c>
      <c r="AE37" s="53" t="str">
        <f>'C_Health Regions'!$AL$4</f>
        <v>Region 19</v>
      </c>
      <c r="AF37" s="53" t="str">
        <f>'C_Health Regions'!$AN$4</f>
        <v>Region 20</v>
      </c>
      <c r="AG37" s="2"/>
      <c r="AH37" s="41" t="s">
        <v>223</v>
      </c>
      <c r="AI37" s="41" t="s">
        <v>224</v>
      </c>
      <c r="AJ37" s="41" t="s">
        <v>225</v>
      </c>
      <c r="AK37" s="41" t="s">
        <v>224</v>
      </c>
      <c r="AL37" s="41" t="s">
        <v>226</v>
      </c>
      <c r="AM37" s="41" t="s">
        <v>224</v>
      </c>
      <c r="AN37" s="41" t="str">
        <f>' B_Populations'!$H$8</f>
        <v>White-Not Hispanic</v>
      </c>
      <c r="AO37" s="41" t="s">
        <v>224</v>
      </c>
      <c r="AP37" s="41" t="str">
        <f>' B_Populations'!$J$8</f>
        <v>Hispanic</v>
      </c>
      <c r="AQ37" s="41" t="s">
        <v>224</v>
      </c>
      <c r="AR37" s="41" t="str">
        <f>' B_Populations'!$L$8</f>
        <v>Black-Not Hispanic</v>
      </c>
      <c r="AS37" s="41" t="s">
        <v>224</v>
      </c>
      <c r="AT37" s="41" t="str">
        <f>' B_Populations'!$N$8</f>
        <v>Asian</v>
      </c>
      <c r="AU37" s="41" t="s">
        <v>224</v>
      </c>
      <c r="AV37" s="41" t="str">
        <f>' B_Populations'!$P$8</f>
        <v>American Indian/Alaska Native</v>
      </c>
      <c r="AW37" s="41" t="s">
        <v>224</v>
      </c>
      <c r="AX37" s="41" t="str">
        <f>' B_Populations'!$R$8</f>
        <v>Other</v>
      </c>
      <c r="AY37" s="41" t="s">
        <v>224</v>
      </c>
      <c r="AZ37" s="41" t="str">
        <f>' B_Populations'!$T$8</f>
        <v>Other</v>
      </c>
      <c r="BA37" s="41" t="s">
        <v>224</v>
      </c>
      <c r="BB37" s="2"/>
      <c r="BC37" s="41" t="str">
        <f>'C_Health Regions'!$B$4</f>
        <v>Region 1</v>
      </c>
      <c r="BD37" s="41" t="s">
        <v>224</v>
      </c>
      <c r="BE37" s="41" t="str">
        <f>'C_Health Regions'!$D$4</f>
        <v>Region 2</v>
      </c>
      <c r="BF37" s="41" t="s">
        <v>224</v>
      </c>
      <c r="BG37" s="41" t="str">
        <f>'C_Health Regions'!$F$4</f>
        <v>Region 3</v>
      </c>
      <c r="BH37" s="41" t="s">
        <v>224</v>
      </c>
      <c r="BI37" s="41" t="str">
        <f>'C_Health Regions'!$H$4</f>
        <v>Region 4</v>
      </c>
      <c r="BJ37" s="41" t="s">
        <v>224</v>
      </c>
      <c r="BK37" s="41" t="str">
        <f>'C_Health Regions'!$J$4</f>
        <v>Region 5</v>
      </c>
      <c r="BL37" s="41" t="s">
        <v>224</v>
      </c>
      <c r="BM37" s="41" t="str">
        <f>'C_Health Regions'!$L$4</f>
        <v>Region 6</v>
      </c>
      <c r="BN37" s="41" t="s">
        <v>224</v>
      </c>
      <c r="BO37" s="41" t="str">
        <f>'C_Health Regions'!$N$4</f>
        <v>Region 7</v>
      </c>
      <c r="BP37" s="41" t="s">
        <v>224</v>
      </c>
      <c r="BQ37" s="41" t="str">
        <f>'C_Health Regions'!$P$4</f>
        <v>Region 8</v>
      </c>
      <c r="BR37" s="41" t="s">
        <v>224</v>
      </c>
      <c r="BS37" s="41" t="str">
        <f>'C_Health Regions'!$R$4</f>
        <v>Region 9</v>
      </c>
      <c r="BT37" s="41" t="s">
        <v>224</v>
      </c>
      <c r="BU37" s="41" t="str">
        <f>'C_Health Regions'!$T$4</f>
        <v>Region 10</v>
      </c>
      <c r="BV37" s="41" t="s">
        <v>224</v>
      </c>
      <c r="BW37" s="41" t="str">
        <f>'C_Health Regions'!$V$4</f>
        <v>Region 11</v>
      </c>
      <c r="BX37" s="41" t="s">
        <v>224</v>
      </c>
      <c r="BY37" s="41" t="str">
        <f>'C_Health Regions'!$X$4</f>
        <v>Region 12</v>
      </c>
      <c r="BZ37" s="41" t="s">
        <v>224</v>
      </c>
      <c r="CA37" s="41" t="str">
        <f>'C_Health Regions'!$Z$4</f>
        <v>Region 13</v>
      </c>
      <c r="CB37" s="41" t="s">
        <v>224</v>
      </c>
      <c r="CC37" s="41" t="str">
        <f>'C_Health Regions'!$AB$4</f>
        <v>Region 14</v>
      </c>
      <c r="CD37" s="41" t="s">
        <v>224</v>
      </c>
      <c r="CE37" s="41" t="str">
        <f>'C_Health Regions'!$AD$4</f>
        <v>Region 15</v>
      </c>
      <c r="CF37" s="41" t="s">
        <v>224</v>
      </c>
      <c r="CG37" s="41" t="str">
        <f>'C_Health Regions'!$AF$4</f>
        <v>Region 16</v>
      </c>
      <c r="CH37" s="41" t="s">
        <v>224</v>
      </c>
      <c r="CI37" s="41" t="str">
        <f>'C_Health Regions'!$AH$4</f>
        <v>Region 17</v>
      </c>
      <c r="CJ37" s="41" t="s">
        <v>224</v>
      </c>
      <c r="CK37" s="41" t="str">
        <f>'C_Health Regions'!$AJ$4</f>
        <v>Region 18</v>
      </c>
      <c r="CL37" s="41" t="s">
        <v>224</v>
      </c>
      <c r="CM37" s="41" t="str">
        <f>'C_Health Regions'!$AL$4</f>
        <v>Region 19</v>
      </c>
      <c r="CN37" s="41" t="s">
        <v>224</v>
      </c>
      <c r="CO37" s="41" t="str">
        <f>'C_Health Regions'!$AN$4</f>
        <v>Region 20</v>
      </c>
      <c r="CP37" s="41" t="s">
        <v>224</v>
      </c>
      <c r="CQ37" s="2"/>
      <c r="CR37" s="41" t="s">
        <v>227</v>
      </c>
      <c r="CS37" s="41" t="s">
        <v>228</v>
      </c>
      <c r="CU37" s="41" t="s">
        <v>164</v>
      </c>
      <c r="CV37" s="42" t="s">
        <v>165</v>
      </c>
      <c r="CW37" s="43" t="s">
        <v>166</v>
      </c>
      <c r="CX37" s="43" t="s">
        <v>167</v>
      </c>
      <c r="CY37" s="27" t="str">
        <f>' B_Populations'!$H$8</f>
        <v>White-Not Hispanic</v>
      </c>
      <c r="CZ37" s="27" t="str">
        <f>' B_Populations'!$J$8</f>
        <v>Hispanic</v>
      </c>
      <c r="DA37" s="27" t="str">
        <f>' B_Populations'!$L$8</f>
        <v>Black-Not Hispanic</v>
      </c>
      <c r="DB37" s="27" t="str">
        <f>' B_Populations'!$N$8</f>
        <v>Asian</v>
      </c>
      <c r="DC37" s="27" t="str">
        <f>' B_Populations'!$P$8</f>
        <v>American Indian/Alaska Native</v>
      </c>
      <c r="DD37" s="27" t="str">
        <f>' B_Populations'!$R$8</f>
        <v>Other</v>
      </c>
      <c r="DE37" s="27" t="str">
        <f>' B_Populations'!$T$8</f>
        <v>Other</v>
      </c>
      <c r="DF37" s="44" t="str">
        <f>'C_Health Regions'!$B$4</f>
        <v>Region 1</v>
      </c>
      <c r="DG37" s="44" t="str">
        <f>'C_Health Regions'!$D$4</f>
        <v>Region 2</v>
      </c>
      <c r="DH37" s="44" t="str">
        <f>'C_Health Regions'!$F$4</f>
        <v>Region 3</v>
      </c>
      <c r="DI37" s="44" t="str">
        <f>'C_Health Regions'!$H$4</f>
        <v>Region 4</v>
      </c>
      <c r="DJ37" s="44" t="str">
        <f>'C_Health Regions'!$J$4</f>
        <v>Region 5</v>
      </c>
      <c r="DK37" s="44" t="str">
        <f>'C_Health Regions'!$L$4</f>
        <v>Region 6</v>
      </c>
      <c r="DL37" s="44" t="str">
        <f>'C_Health Regions'!$N$4</f>
        <v>Region 7</v>
      </c>
      <c r="DM37" s="44" t="str">
        <f>'C_Health Regions'!$P$4</f>
        <v>Region 8</v>
      </c>
      <c r="DN37" s="44" t="str">
        <f>'C_Health Regions'!$R$4</f>
        <v>Region 9</v>
      </c>
      <c r="DO37" s="44" t="str">
        <f>'C_Health Regions'!$T$4</f>
        <v>Region 10</v>
      </c>
      <c r="DP37" s="44" t="str">
        <f>'C_Health Regions'!$V$4</f>
        <v>Region 11</v>
      </c>
      <c r="DQ37" s="44" t="str">
        <f>'C_Health Regions'!$X$4</f>
        <v>Region 12</v>
      </c>
      <c r="DR37" s="44" t="str">
        <f>'C_Health Regions'!$Z$4</f>
        <v>Region 13</v>
      </c>
      <c r="DS37" s="44" t="str">
        <f>'C_Health Regions'!$AB$4</f>
        <v>Region 14</v>
      </c>
      <c r="DT37" s="44" t="str">
        <f>'C_Health Regions'!$AD$4</f>
        <v>Region 15</v>
      </c>
      <c r="DU37" s="44" t="str">
        <f>'C_Health Regions'!$AF$4</f>
        <v>Region 16</v>
      </c>
      <c r="DV37" s="44" t="str">
        <f>'C_Health Regions'!$AH$4</f>
        <v>Region 17</v>
      </c>
      <c r="DW37" s="44" t="str">
        <f>'C_Health Regions'!$AJ$4</f>
        <v>Region 18</v>
      </c>
      <c r="DX37" s="44" t="str">
        <f>'C_Health Regions'!$AL$4</f>
        <v>Region 19</v>
      </c>
      <c r="DY37" s="44" t="str">
        <f>'C_Health Regions'!$AN$4</f>
        <v>Region 20</v>
      </c>
    </row>
    <row r="38" spans="2:129">
      <c r="B38" s="7" t="str">
        <f>' B_Populations'!$A$9</f>
        <v>&lt;1</v>
      </c>
      <c r="C38" s="46"/>
      <c r="D38" s="37"/>
      <c r="E38" s="38"/>
      <c r="F38" s="28"/>
      <c r="G38" s="28"/>
      <c r="H38" s="28"/>
      <c r="I38" s="28"/>
      <c r="J38" s="47"/>
      <c r="K38" s="47"/>
      <c r="L38" s="34"/>
      <c r="M38" s="54"/>
      <c r="N38" s="54"/>
      <c r="O38" s="54"/>
      <c r="P38" s="54"/>
      <c r="Q38" s="54"/>
      <c r="R38" s="54"/>
      <c r="S38" s="54"/>
      <c r="T38" s="54"/>
      <c r="U38" s="54"/>
      <c r="V38" s="54"/>
      <c r="W38" s="54"/>
      <c r="X38" s="54"/>
      <c r="Y38" s="54"/>
      <c r="Z38" s="59"/>
      <c r="AA38" s="55"/>
      <c r="AB38" s="55"/>
      <c r="AC38" s="55"/>
      <c r="AD38" s="55"/>
      <c r="AE38" s="55"/>
      <c r="AF38" s="55"/>
      <c r="AG38" s="9"/>
      <c r="AH38" s="66">
        <f>' B_Populations'!B9</f>
        <v>0</v>
      </c>
      <c r="AI38" s="66">
        <f>IF(AH38=0,0,($C$38/$AH$38)*100000)</f>
        <v>0</v>
      </c>
      <c r="AJ38" s="66">
        <f>' B_Populations'!D9</f>
        <v>0</v>
      </c>
      <c r="AK38" s="66">
        <f>IF(AJ38=0,0,($D$38/$AJ$38)*100000)</f>
        <v>0</v>
      </c>
      <c r="AL38" s="66">
        <f>' B_Populations'!F9</f>
        <v>0</v>
      </c>
      <c r="AM38" s="66">
        <f>IF(AL38=0,0,($E$38/$AL$38)*100000)</f>
        <v>0</v>
      </c>
      <c r="AN38" s="66">
        <f>' B_Populations'!H9</f>
        <v>0</v>
      </c>
      <c r="AO38" s="66">
        <f>IF(AN38=0,0,($F$38/$AN$38)*100000)</f>
        <v>0</v>
      </c>
      <c r="AP38" s="66">
        <f>' B_Populations'!J9</f>
        <v>0</v>
      </c>
      <c r="AQ38" s="66">
        <f>IF(AP38=0,0,($G$38/$AP$38)*100000)</f>
        <v>0</v>
      </c>
      <c r="AR38" s="66">
        <f>' B_Populations'!L9</f>
        <v>0</v>
      </c>
      <c r="AS38" s="66">
        <f>IF(AR38=0,0,($H$38/$AR$38)*100000)</f>
        <v>0</v>
      </c>
      <c r="AT38" s="66">
        <f>' B_Populations'!N9</f>
        <v>0</v>
      </c>
      <c r="AU38" s="66">
        <f>IF(AT38=0,0,($I$38/$AT$38)*100000)</f>
        <v>0</v>
      </c>
      <c r="AV38" s="66">
        <f>' B_Populations'!P9</f>
        <v>0</v>
      </c>
      <c r="AW38" s="66">
        <f>IF(AV38=0,0,($J$38/$AV$38)*100000)</f>
        <v>0</v>
      </c>
      <c r="AX38" s="66">
        <f>' B_Populations'!R9</f>
        <v>0</v>
      </c>
      <c r="AY38" s="66">
        <f>IF(AX38=0,0,($K$38/$AX$38)*100000)</f>
        <v>0</v>
      </c>
      <c r="AZ38" s="66">
        <f>' B_Populations'!T9</f>
        <v>0</v>
      </c>
      <c r="BA38" s="66">
        <f>IF(AZ38=0,0,($L$38/$AZ$38)*100000)</f>
        <v>0</v>
      </c>
      <c r="BB38" s="4"/>
      <c r="BC38" s="66">
        <f>'C_Health Regions'!B5</f>
        <v>0</v>
      </c>
      <c r="BD38" s="66">
        <f>IF(BC38=0,0,($M$38/$BC$38)*100000)</f>
        <v>0</v>
      </c>
      <c r="BE38" s="66">
        <f>'C_Health Regions'!D5</f>
        <v>0</v>
      </c>
      <c r="BF38" s="66">
        <f>IF(BE38=0,0,($N$38/$BE$38)*100000)</f>
        <v>0</v>
      </c>
      <c r="BG38" s="66">
        <f>'C_Health Regions'!F5</f>
        <v>0</v>
      </c>
      <c r="BH38" s="66">
        <f>IF(BG38=0,0,($O$38/$BG$38)*100000)</f>
        <v>0</v>
      </c>
      <c r="BI38" s="66">
        <f>'C_Health Regions'!H5</f>
        <v>0</v>
      </c>
      <c r="BJ38" s="66">
        <f>IF(BI38=0,0,($P$38/$BI$38)*100000)</f>
        <v>0</v>
      </c>
      <c r="BK38" s="66">
        <f>'C_Health Regions'!J5</f>
        <v>0</v>
      </c>
      <c r="BL38" s="66">
        <f>IF(BK38=0,0,($Q$38/$BK$38)*100000)</f>
        <v>0</v>
      </c>
      <c r="BM38" s="66">
        <f>'C_Health Regions'!L5</f>
        <v>0</v>
      </c>
      <c r="BN38" s="66">
        <f>IF(BM38=0,0,($R$38/$BM$38)*100000)</f>
        <v>0</v>
      </c>
      <c r="BO38" s="66">
        <f>'C_Health Regions'!N5</f>
        <v>0</v>
      </c>
      <c r="BP38" s="66">
        <f>IF(BO38=0,0,($S$38/$BO$38)*100000)</f>
        <v>0</v>
      </c>
      <c r="BQ38" s="66">
        <f>'C_Health Regions'!P5</f>
        <v>0</v>
      </c>
      <c r="BR38" s="66">
        <f>IF(BQ38=0,0,($T$38/$BQ$38)*100000)</f>
        <v>0</v>
      </c>
      <c r="BS38" s="66">
        <f>'C_Health Regions'!R5</f>
        <v>0</v>
      </c>
      <c r="BT38" s="66">
        <f>IF(BS38=0,0,($U$38/$BQ$38)*100000)</f>
        <v>0</v>
      </c>
      <c r="BU38" s="66">
        <f>'C_Health Regions'!T5</f>
        <v>0</v>
      </c>
      <c r="BV38" s="66">
        <f>IF(BU38=0,0,($V$38/$BU$38)*100000)</f>
        <v>0</v>
      </c>
      <c r="BW38" s="66">
        <f>'C_Health Regions'!V5</f>
        <v>0</v>
      </c>
      <c r="BX38" s="66">
        <f>IF(BW38=0,0,($W$38/$BW$38)*100000)</f>
        <v>0</v>
      </c>
      <c r="BY38" s="66">
        <f>'C_Health Regions'!X5</f>
        <v>0</v>
      </c>
      <c r="BZ38" s="66">
        <f>IF(BY38=0,0,($X$38/$BY$38)*100000)</f>
        <v>0</v>
      </c>
      <c r="CA38" s="66">
        <f>'C_Health Regions'!Z5</f>
        <v>0</v>
      </c>
      <c r="CB38" s="66">
        <f>IF(CA38=0,0,($Y$38/$CA$38)*100000)</f>
        <v>0</v>
      </c>
      <c r="CC38" s="66">
        <f>'C_Health Regions'!AB5</f>
        <v>0</v>
      </c>
      <c r="CD38" s="66">
        <f>IF(CC38=0,0,($Z$38/$CC$38)*100000)</f>
        <v>0</v>
      </c>
      <c r="CE38" s="66">
        <f>'C_Health Regions'!AD39</f>
        <v>0</v>
      </c>
      <c r="CF38" s="66">
        <f>IF(CE38=0,0,($AA$38/$CE$38)*100000)</f>
        <v>0</v>
      </c>
      <c r="CG38" s="66">
        <f>'C_Health Regions'!AF39</f>
        <v>0</v>
      </c>
      <c r="CH38" s="66">
        <f>IF(CG38=0,0,($AB$38/$CG$38)*100000)</f>
        <v>0</v>
      </c>
      <c r="CI38" s="66">
        <f>'C_Health Regions'!AH39</f>
        <v>0</v>
      </c>
      <c r="CJ38" s="66">
        <f>IF(CI38=0,0,($AC$38/$CI$38)*100000)</f>
        <v>0</v>
      </c>
      <c r="CK38" s="66">
        <f>'C_Health Regions'!AJ88</f>
        <v>0</v>
      </c>
      <c r="CL38" s="66">
        <f>IF(CK38=0,0,($AD$38/$CK$38)*100000)</f>
        <v>0</v>
      </c>
      <c r="CM38" s="66">
        <f>'C_Health Regions'!AL88</f>
        <v>0</v>
      </c>
      <c r="CN38" s="66">
        <f>IF(CM38=0,0,($AE$38/$CM$38)*100000)</f>
        <v>0</v>
      </c>
      <c r="CO38" s="66">
        <f>'C_Health Regions'!AN39</f>
        <v>0</v>
      </c>
      <c r="CP38" s="66">
        <f>IF(CO38=0,0,($AF$38/$CO$38)*100000)</f>
        <v>0</v>
      </c>
      <c r="CQ38" s="9"/>
      <c r="CR38" s="64">
        <v>3795</v>
      </c>
      <c r="CS38" s="65">
        <v>1.3818E-2</v>
      </c>
      <c r="CU38" s="7" t="str">
        <f>' B_Populations'!$A$9</f>
        <v>&lt;1</v>
      </c>
      <c r="CV38" s="72">
        <f t="shared" ref="CV38:CV50" si="69">AI38*CS38</f>
        <v>0</v>
      </c>
      <c r="CW38" s="73">
        <f t="shared" ref="CW38:CW50" si="70">AK38*CS38</f>
        <v>0</v>
      </c>
      <c r="CX38" s="73">
        <f t="shared" ref="CX38:CX50" si="71">AM38*CS38</f>
        <v>0</v>
      </c>
      <c r="CY38" s="40">
        <f t="shared" ref="CY38:CY50" si="72">AO38*CS38</f>
        <v>0</v>
      </c>
      <c r="CZ38" s="40">
        <f t="shared" ref="CZ38:CZ50" si="73">AQ38*CS38</f>
        <v>0</v>
      </c>
      <c r="DA38" s="40">
        <f>AS38*CS38</f>
        <v>0</v>
      </c>
      <c r="DB38" s="40">
        <f t="shared" ref="DB38:DB50" si="74">AU38*CS38</f>
        <v>0</v>
      </c>
      <c r="DC38" s="40">
        <f t="shared" ref="DC38:DC50" si="75">AW38*CS38</f>
        <v>0</v>
      </c>
      <c r="DD38" s="40">
        <f t="shared" ref="DD38:DD50" si="76">AY38*CS38</f>
        <v>0</v>
      </c>
      <c r="DE38" s="40">
        <f t="shared" ref="DE38:DE50" si="77">BA38*CS38</f>
        <v>0</v>
      </c>
      <c r="DF38" s="40">
        <f>BD38*CS38</f>
        <v>0</v>
      </c>
      <c r="DG38" s="40">
        <f>BF38*CS38</f>
        <v>0</v>
      </c>
      <c r="DH38" s="40">
        <f>BH38*CS38</f>
        <v>0</v>
      </c>
      <c r="DI38" s="40">
        <f>BJ38*CS38</f>
        <v>0</v>
      </c>
      <c r="DJ38" s="40">
        <f>BL38*CS38</f>
        <v>0</v>
      </c>
      <c r="DK38" s="40">
        <f>BN38*CS38</f>
        <v>0</v>
      </c>
      <c r="DL38" s="40">
        <f>BO38*CS38</f>
        <v>0</v>
      </c>
      <c r="DM38" s="40">
        <f>BR38*CS38</f>
        <v>0</v>
      </c>
      <c r="DN38" s="40">
        <f>BT38*CS38</f>
        <v>0</v>
      </c>
      <c r="DO38" s="40">
        <f>BV38*CS38</f>
        <v>0</v>
      </c>
      <c r="DP38" s="40">
        <f>BX38*CS38</f>
        <v>0</v>
      </c>
      <c r="DQ38" s="40">
        <f>BZ38*CS38</f>
        <v>0</v>
      </c>
      <c r="DR38" s="40">
        <f>CB38*CS38</f>
        <v>0</v>
      </c>
      <c r="DS38" s="40">
        <f>CD38*CS38</f>
        <v>0</v>
      </c>
      <c r="DT38" s="40">
        <f>CE38*CS38</f>
        <v>0</v>
      </c>
      <c r="DU38" s="40">
        <f>CF38*CS38</f>
        <v>0</v>
      </c>
      <c r="DV38" s="40">
        <f>CG38*CS38</f>
        <v>0</v>
      </c>
      <c r="DW38" s="40">
        <f>CH38*CS38</f>
        <v>0</v>
      </c>
      <c r="DX38" s="40">
        <f>CI38*CS38</f>
        <v>0</v>
      </c>
      <c r="DY38" s="40">
        <f>CJ38*CS38</f>
        <v>0</v>
      </c>
    </row>
    <row r="39" spans="2:129">
      <c r="B39" s="8" t="str">
        <f>' B_Populations'!$A$10</f>
        <v>1-4</v>
      </c>
      <c r="C39" s="169"/>
      <c r="D39" s="170"/>
      <c r="E39" s="39"/>
      <c r="F39" s="30"/>
      <c r="G39" s="30"/>
      <c r="H39" s="30"/>
      <c r="I39" s="30"/>
      <c r="J39" s="48"/>
      <c r="K39" s="48"/>
      <c r="L39" s="35"/>
      <c r="M39" s="56"/>
      <c r="N39" s="56"/>
      <c r="O39" s="56"/>
      <c r="P39" s="56"/>
      <c r="Q39" s="56"/>
      <c r="R39" s="56"/>
      <c r="S39" s="56"/>
      <c r="T39" s="56"/>
      <c r="U39" s="56"/>
      <c r="V39" s="56"/>
      <c r="W39" s="56"/>
      <c r="X39" s="56"/>
      <c r="Y39" s="56"/>
      <c r="Z39" s="60"/>
      <c r="AA39" s="57"/>
      <c r="AB39" s="57"/>
      <c r="AC39" s="57"/>
      <c r="AD39" s="57"/>
      <c r="AE39" s="57"/>
      <c r="AF39" s="57"/>
      <c r="AG39" s="9"/>
      <c r="AH39" s="66">
        <f>' B_Populations'!B10</f>
        <v>0</v>
      </c>
      <c r="AI39" s="66">
        <f>IF(AH39=0,0,($C$39/$AH$39)*100000)</f>
        <v>0</v>
      </c>
      <c r="AJ39" s="66">
        <f>' B_Populations'!D10</f>
        <v>0</v>
      </c>
      <c r="AK39" s="66">
        <f>IF(AJ39=0,0,($D$39/$AJ$39)*100000)</f>
        <v>0</v>
      </c>
      <c r="AL39" s="66">
        <f>' B_Populations'!F10</f>
        <v>0</v>
      </c>
      <c r="AM39" s="66">
        <f>IF(AL39=0,0,($E$39/$AL$39)*100000)</f>
        <v>0</v>
      </c>
      <c r="AN39" s="66">
        <f>' B_Populations'!H10</f>
        <v>0</v>
      </c>
      <c r="AO39" s="66">
        <f>IF(AN39=0,0,($F$39/$AN$39)*100000)</f>
        <v>0</v>
      </c>
      <c r="AP39" s="66">
        <f>' B_Populations'!J10</f>
        <v>0</v>
      </c>
      <c r="AQ39" s="66">
        <f>IF(AP39=0,0,($G$39/$AP$39)*100000)</f>
        <v>0</v>
      </c>
      <c r="AR39" s="66">
        <f>' B_Populations'!L10</f>
        <v>0</v>
      </c>
      <c r="AS39" s="66">
        <f>IF(AR39=0,0,($H$39/$AR$39)*100000)</f>
        <v>0</v>
      </c>
      <c r="AT39" s="66">
        <f>' B_Populations'!N10</f>
        <v>0</v>
      </c>
      <c r="AU39" s="66">
        <f>IF(AT39=0,0,($I$39/$AT$39)*100000)</f>
        <v>0</v>
      </c>
      <c r="AV39" s="66">
        <f>' B_Populations'!P10</f>
        <v>0</v>
      </c>
      <c r="AW39" s="66">
        <f>IF(AV39=0,0,($J$39/$AV$39)*100000)</f>
        <v>0</v>
      </c>
      <c r="AX39" s="66">
        <f>' B_Populations'!R10</f>
        <v>0</v>
      </c>
      <c r="AY39" s="66">
        <f>IF(AX39=0,0,($K$39/$AX$39)*100000)</f>
        <v>0</v>
      </c>
      <c r="AZ39" s="66">
        <f>' B_Populations'!T10</f>
        <v>0</v>
      </c>
      <c r="BA39" s="66">
        <f>IF(AZ39=0,0,($L$39/$AZ$39)*100000)</f>
        <v>0</v>
      </c>
      <c r="BB39" s="4"/>
      <c r="BC39" s="66">
        <f>'C_Health Regions'!B6</f>
        <v>0</v>
      </c>
      <c r="BD39" s="66">
        <f>IF(BC39=0,0,($M$39/$BC$39)*100000)</f>
        <v>0</v>
      </c>
      <c r="BE39" s="66">
        <f>'C_Health Regions'!D6</f>
        <v>0</v>
      </c>
      <c r="BF39" s="66">
        <f>IF(BE39=0,0,($N$39/$BE$39)*100000)</f>
        <v>0</v>
      </c>
      <c r="BG39" s="66">
        <f>'C_Health Regions'!F6</f>
        <v>0</v>
      </c>
      <c r="BH39" s="66">
        <f>IF(BG39=0,0,($O$39/$BG$39)*100000)</f>
        <v>0</v>
      </c>
      <c r="BI39" s="66">
        <f>'C_Health Regions'!H6</f>
        <v>0</v>
      </c>
      <c r="BJ39" s="66">
        <f>IF(BI39=0,0,($P$39/$BI$39)*100000)</f>
        <v>0</v>
      </c>
      <c r="BK39" s="66">
        <f>'C_Health Regions'!J6</f>
        <v>0</v>
      </c>
      <c r="BL39" s="66">
        <f>IF(BK39=0,0,($Q$39/$BK$39)*100000)</f>
        <v>0</v>
      </c>
      <c r="BM39" s="66">
        <f>'C_Health Regions'!L6</f>
        <v>0</v>
      </c>
      <c r="BN39" s="66">
        <f>IF(BM39=0,0,($R$39/$BM$39)*100000)</f>
        <v>0</v>
      </c>
      <c r="BO39" s="66">
        <f>'C_Health Regions'!N6</f>
        <v>0</v>
      </c>
      <c r="BP39" s="66">
        <f>IF(BO39=0,0,($S$39/$BO$39)*100000)</f>
        <v>0</v>
      </c>
      <c r="BQ39" s="66">
        <f>'C_Health Regions'!P6</f>
        <v>0</v>
      </c>
      <c r="BR39" s="66">
        <f>IF(BQ39=0,0,($T$39/$BQ$39)*100000)</f>
        <v>0</v>
      </c>
      <c r="BS39" s="66">
        <f>'C_Health Regions'!R6</f>
        <v>0</v>
      </c>
      <c r="BT39" s="66">
        <f>IF(BS39=0,0,($U$39/$BQ$39)*100000)</f>
        <v>0</v>
      </c>
      <c r="BU39" s="66">
        <f>'C_Health Regions'!T6</f>
        <v>0</v>
      </c>
      <c r="BV39" s="66">
        <f>IF(BU39=0,0,($V$39/$BU$39)*100000)</f>
        <v>0</v>
      </c>
      <c r="BW39" s="66">
        <f>'C_Health Regions'!V6</f>
        <v>0</v>
      </c>
      <c r="BX39" s="66">
        <f>IF(BW39=0,0,($W$39/$BW$39)*100000)</f>
        <v>0</v>
      </c>
      <c r="BY39" s="66">
        <f>'C_Health Regions'!X6</f>
        <v>0</v>
      </c>
      <c r="BZ39" s="66">
        <f>IF(BY39=0,0,($X$39/$BY$39)*100000)</f>
        <v>0</v>
      </c>
      <c r="CA39" s="66">
        <f>'C_Health Regions'!Z6</f>
        <v>0</v>
      </c>
      <c r="CB39" s="66">
        <f>IF(CA39=0,0,($Y$39/$CA$39)*100000)</f>
        <v>0</v>
      </c>
      <c r="CC39" s="66">
        <f>'C_Health Regions'!AB6</f>
        <v>0</v>
      </c>
      <c r="CD39" s="66">
        <f>IF(CC39=0,0,($Z$39/$CC$39)*100000)</f>
        <v>0</v>
      </c>
      <c r="CE39" s="66">
        <f>'C_Health Regions'!AD40</f>
        <v>0</v>
      </c>
      <c r="CF39" s="66">
        <f>IF(CE39=0,0,($AA$39/$CE$39)*100000)</f>
        <v>0</v>
      </c>
      <c r="CG39" s="66">
        <f>'C_Health Regions'!AF40</f>
        <v>0</v>
      </c>
      <c r="CH39" s="66">
        <f>IF(CG39=0,0,($AB$39/$CG$39)*100000)</f>
        <v>0</v>
      </c>
      <c r="CI39" s="66">
        <f>'C_Health Regions'!AH40</f>
        <v>0</v>
      </c>
      <c r="CJ39" s="66">
        <f>IF(CI39=0,0,($AC$39/$CI$39)*100000)</f>
        <v>0</v>
      </c>
      <c r="CK39" s="66">
        <f>'C_Health Regions'!AJ89</f>
        <v>0</v>
      </c>
      <c r="CL39" s="66">
        <f>IF(CK39=0,0,($AD$39/$CK$39)*100000)</f>
        <v>0</v>
      </c>
      <c r="CM39" s="66">
        <f>'C_Health Regions'!AL89</f>
        <v>0</v>
      </c>
      <c r="CN39" s="66">
        <f>IF(CM39=0,0,($AE$39/$CM$39)*100000)</f>
        <v>0</v>
      </c>
      <c r="CO39" s="66">
        <f>'C_Health Regions'!AN40</f>
        <v>0</v>
      </c>
      <c r="CP39" s="66">
        <f>IF(CO39=0,0,($AF$39/$CO$39)*100000)</f>
        <v>0</v>
      </c>
      <c r="CQ39" s="9"/>
      <c r="CR39" s="64">
        <v>15192</v>
      </c>
      <c r="CS39" s="65">
        <v>5.5316999999999998E-2</v>
      </c>
      <c r="CU39" s="8" t="str">
        <f>' B_Populations'!$A$10</f>
        <v>1-4</v>
      </c>
      <c r="CV39" s="72">
        <f t="shared" si="69"/>
        <v>0</v>
      </c>
      <c r="CW39" s="73">
        <f t="shared" si="70"/>
        <v>0</v>
      </c>
      <c r="CX39" s="73">
        <f t="shared" si="71"/>
        <v>0</v>
      </c>
      <c r="CY39" s="40">
        <f t="shared" si="72"/>
        <v>0</v>
      </c>
      <c r="CZ39" s="40">
        <f t="shared" si="73"/>
        <v>0</v>
      </c>
      <c r="DA39" s="40">
        <f t="shared" ref="DA38:DA50" si="78">AS39*CS39</f>
        <v>0</v>
      </c>
      <c r="DB39" s="40">
        <f t="shared" si="74"/>
        <v>0</v>
      </c>
      <c r="DC39" s="40">
        <f t="shared" si="75"/>
        <v>0</v>
      </c>
      <c r="DD39" s="40">
        <f t="shared" si="76"/>
        <v>0</v>
      </c>
      <c r="DE39" s="40">
        <f t="shared" si="77"/>
        <v>0</v>
      </c>
      <c r="DF39" s="40">
        <f t="shared" ref="DF39:DF49" si="79">BD39*CS39</f>
        <v>0</v>
      </c>
      <c r="DG39" s="40">
        <f t="shared" ref="DG39:DG50" si="80">BF39*CS39</f>
        <v>0</v>
      </c>
      <c r="DH39" s="40">
        <f t="shared" ref="DH39:DH50" si="81">BH39*CS39</f>
        <v>0</v>
      </c>
      <c r="DI39" s="40">
        <f t="shared" ref="DI39:DI50" si="82">BJ39*CS39</f>
        <v>0</v>
      </c>
      <c r="DJ39" s="40">
        <f t="shared" ref="DJ39:DJ50" si="83">BL39*CS39</f>
        <v>0</v>
      </c>
      <c r="DK39" s="40">
        <f t="shared" ref="DK39:DK50" si="84">BN39*CS39</f>
        <v>0</v>
      </c>
      <c r="DL39" s="40">
        <f t="shared" ref="DL39:DL50" si="85">BO39*CS39</f>
        <v>0</v>
      </c>
      <c r="DM39" s="40">
        <f t="shared" ref="DM39:DM50" si="86">BR39*CS39</f>
        <v>0</v>
      </c>
      <c r="DN39" s="40">
        <f t="shared" ref="DN39:DN50" si="87">BT39*CS39</f>
        <v>0</v>
      </c>
      <c r="DO39" s="40">
        <f t="shared" ref="DO39:DO50" si="88">BV39*CS39</f>
        <v>0</v>
      </c>
      <c r="DP39" s="40">
        <f t="shared" ref="DP39:DP50" si="89">BX39*CS39</f>
        <v>0</v>
      </c>
      <c r="DQ39" s="40">
        <f t="shared" ref="DQ39:DQ50" si="90">BZ39*CS39</f>
        <v>0</v>
      </c>
      <c r="DR39" s="40">
        <f t="shared" ref="DR39:DR50" si="91">CB39*CS39</f>
        <v>0</v>
      </c>
      <c r="DS39" s="40">
        <f t="shared" ref="DS39:DS50" si="92">CD39*CS39</f>
        <v>0</v>
      </c>
      <c r="DT39" s="40">
        <f t="shared" ref="DT39:DT50" si="93">CE39*CS39</f>
        <v>0</v>
      </c>
      <c r="DU39" s="40">
        <f t="shared" ref="DU39:DU50" si="94">CF39*CS39</f>
        <v>0</v>
      </c>
      <c r="DV39" s="40">
        <f t="shared" ref="DV39:DV50" si="95">CG39*CS39</f>
        <v>0</v>
      </c>
      <c r="DW39" s="40">
        <f t="shared" ref="DW39:DW50" si="96">CH39*CS39</f>
        <v>0</v>
      </c>
      <c r="DX39" s="40">
        <f t="shared" ref="DX39:DX50" si="97">CI39*CS39</f>
        <v>0</v>
      </c>
      <c r="DY39" s="40">
        <f t="shared" ref="DY39:DY50" si="98">CJ39*CS39</f>
        <v>0</v>
      </c>
    </row>
    <row r="40" spans="2:129">
      <c r="B40" s="7" t="str">
        <f>' B_Populations'!$A$11</f>
        <v>5-9</v>
      </c>
      <c r="C40" s="169"/>
      <c r="D40" s="170"/>
      <c r="E40" s="39"/>
      <c r="F40" s="30"/>
      <c r="G40" s="30"/>
      <c r="H40" s="30"/>
      <c r="I40" s="30"/>
      <c r="J40" s="48"/>
      <c r="K40" s="48"/>
      <c r="L40" s="35"/>
      <c r="M40" s="56"/>
      <c r="N40" s="56"/>
      <c r="O40" s="56"/>
      <c r="P40" s="56"/>
      <c r="Q40" s="56"/>
      <c r="R40" s="56"/>
      <c r="S40" s="56"/>
      <c r="T40" s="56"/>
      <c r="U40" s="56"/>
      <c r="V40" s="56"/>
      <c r="W40" s="56"/>
      <c r="X40" s="56"/>
      <c r="Y40" s="56"/>
      <c r="Z40" s="60"/>
      <c r="AA40" s="57"/>
      <c r="AB40" s="57"/>
      <c r="AC40" s="57"/>
      <c r="AD40" s="57"/>
      <c r="AE40" s="57"/>
      <c r="AF40" s="57"/>
      <c r="AG40" s="9"/>
      <c r="AH40" s="66">
        <f>' B_Populations'!B11</f>
        <v>0</v>
      </c>
      <c r="AI40" s="66">
        <f>IF(AH40=0,0,($C$40/$AH$40)*100000)</f>
        <v>0</v>
      </c>
      <c r="AJ40" s="66">
        <f>' B_Populations'!D11</f>
        <v>0</v>
      </c>
      <c r="AK40" s="66">
        <f>IF(AJ40=0,0,($D$40/$AJ$40)*100000)</f>
        <v>0</v>
      </c>
      <c r="AL40" s="66">
        <f>' B_Populations'!F11</f>
        <v>0</v>
      </c>
      <c r="AM40" s="66">
        <f>IF(AL40=0,0,($E$40/$AL$40)*100000)</f>
        <v>0</v>
      </c>
      <c r="AN40" s="66">
        <f>' B_Populations'!H11</f>
        <v>0</v>
      </c>
      <c r="AO40" s="66">
        <f>IF(AN40=0,0,($F$40/$AN$40)*100000)</f>
        <v>0</v>
      </c>
      <c r="AP40" s="66">
        <f>' B_Populations'!J11</f>
        <v>0</v>
      </c>
      <c r="AQ40" s="66">
        <f>IF(AP40=0,0,($G$40/$AP$40)*100000)</f>
        <v>0</v>
      </c>
      <c r="AR40" s="66">
        <f>' B_Populations'!L11</f>
        <v>0</v>
      </c>
      <c r="AS40" s="66">
        <f>IF(AR40=0,0,($H$40/$AR$40)*100000)</f>
        <v>0</v>
      </c>
      <c r="AT40" s="66">
        <f>' B_Populations'!N11</f>
        <v>0</v>
      </c>
      <c r="AU40" s="66">
        <f>IF(AT40=0,0,($I$40/$AT$40)*100000)</f>
        <v>0</v>
      </c>
      <c r="AV40" s="66">
        <f>' B_Populations'!P11</f>
        <v>0</v>
      </c>
      <c r="AW40" s="66">
        <f>IF(AV40=0,0,($J$40/$AV$40)*100000)</f>
        <v>0</v>
      </c>
      <c r="AX40" s="66">
        <f>' B_Populations'!R11</f>
        <v>0</v>
      </c>
      <c r="AY40" s="66">
        <f>IF(AX40=0,0,($K$40/$AX$40)*100000)</f>
        <v>0</v>
      </c>
      <c r="AZ40" s="66">
        <f>' B_Populations'!T11</f>
        <v>0</v>
      </c>
      <c r="BA40" s="66">
        <f>IF(AZ40=0,0,($L$40/$AZ$40)*100000)</f>
        <v>0</v>
      </c>
      <c r="BB40" s="4"/>
      <c r="BC40" s="66">
        <f>'C_Health Regions'!B7</f>
        <v>0</v>
      </c>
      <c r="BD40" s="66">
        <f>IF(BC40=0,0,($M$40/$BC$40)*100000)</f>
        <v>0</v>
      </c>
      <c r="BE40" s="66">
        <f>'C_Health Regions'!D7</f>
        <v>0</v>
      </c>
      <c r="BF40" s="66">
        <f>IF(BE40=0,0,($N$40/$BE$40)*100000)</f>
        <v>0</v>
      </c>
      <c r="BG40" s="66">
        <f>'C_Health Regions'!F7</f>
        <v>0</v>
      </c>
      <c r="BH40" s="66">
        <f>IF(BG40=0,0,($O$40/$BG$40)*100000)</f>
        <v>0</v>
      </c>
      <c r="BI40" s="66">
        <f>'C_Health Regions'!H7</f>
        <v>0</v>
      </c>
      <c r="BJ40" s="66">
        <f>IF(BI40=0,0,($P$40/$BI$40)*100000)</f>
        <v>0</v>
      </c>
      <c r="BK40" s="66">
        <f>'C_Health Regions'!J7</f>
        <v>0</v>
      </c>
      <c r="BL40" s="66">
        <f>IF(BK40=0,0,($Q$40/$BK$40)*100000)</f>
        <v>0</v>
      </c>
      <c r="BM40" s="66">
        <f>'C_Health Regions'!L7</f>
        <v>0</v>
      </c>
      <c r="BN40" s="66">
        <f>IF(BM40=0,0,($R$40/$BM$40)*100000)</f>
        <v>0</v>
      </c>
      <c r="BO40" s="66">
        <f>'C_Health Regions'!N7</f>
        <v>0</v>
      </c>
      <c r="BP40" s="66">
        <f>IF(BO40=0,0,($S$40/$BO$40)*100000)</f>
        <v>0</v>
      </c>
      <c r="BQ40" s="66">
        <f>'C_Health Regions'!P7</f>
        <v>0</v>
      </c>
      <c r="BR40" s="66">
        <f>IF(BQ40=0,0,($T$40/$BQ$40)*100000)</f>
        <v>0</v>
      </c>
      <c r="BS40" s="66">
        <f>'C_Health Regions'!R7</f>
        <v>0</v>
      </c>
      <c r="BT40" s="66">
        <f>IF(BS40=0,0,($U$40/$BQ$40)*100000)</f>
        <v>0</v>
      </c>
      <c r="BU40" s="66">
        <f>'C_Health Regions'!T7</f>
        <v>0</v>
      </c>
      <c r="BV40" s="66">
        <f>IF(BU40=0,0,($V$40/$BU$40)*100000)</f>
        <v>0</v>
      </c>
      <c r="BW40" s="66">
        <f>'C_Health Regions'!V7</f>
        <v>0</v>
      </c>
      <c r="BX40" s="66">
        <f>IF(BW40=0,0,($W$40/$BW$40)*100000)</f>
        <v>0</v>
      </c>
      <c r="BY40" s="66">
        <f>'C_Health Regions'!X7</f>
        <v>0</v>
      </c>
      <c r="BZ40" s="66">
        <f>IF(BY40=0,0,($X$40/$BY$40)*100000)</f>
        <v>0</v>
      </c>
      <c r="CA40" s="66">
        <f>'C_Health Regions'!Z7</f>
        <v>0</v>
      </c>
      <c r="CB40" s="66">
        <f>IF(CA40=0,0,($Y$40/$CA$40)*100000)</f>
        <v>0</v>
      </c>
      <c r="CC40" s="66">
        <f>'C_Health Regions'!AB7</f>
        <v>0</v>
      </c>
      <c r="CD40" s="66">
        <f>IF(CC40=0,0,($Z$40/$CC$40)*100000)</f>
        <v>0</v>
      </c>
      <c r="CE40" s="66">
        <f>'C_Health Regions'!AD41</f>
        <v>0</v>
      </c>
      <c r="CF40" s="66">
        <f>IF(CE40=0,0,($AA$40/$CE$40)*100000)</f>
        <v>0</v>
      </c>
      <c r="CG40" s="66">
        <f>'C_Health Regions'!AF41</f>
        <v>0</v>
      </c>
      <c r="CH40" s="66">
        <f>IF(CG40=0,0,($AB$40/$CG$40)*100000)</f>
        <v>0</v>
      </c>
      <c r="CI40" s="66">
        <f>'C_Health Regions'!AH41</f>
        <v>0</v>
      </c>
      <c r="CJ40" s="66">
        <f>IF(CI40=0,0,($AC$40/$CI$40)*100000)</f>
        <v>0</v>
      </c>
      <c r="CK40" s="66">
        <f>'C_Health Regions'!AJ90</f>
        <v>0</v>
      </c>
      <c r="CL40" s="66">
        <f>IF(CK40=0,0,($AD$40/$CK$40)*100000)</f>
        <v>0</v>
      </c>
      <c r="CM40" s="66">
        <f>'C_Health Regions'!AL90</f>
        <v>0</v>
      </c>
      <c r="CN40" s="66">
        <f>IF(CM40=0,0,($AE$40/$CM$40)*100000)</f>
        <v>0</v>
      </c>
      <c r="CO40" s="66">
        <f>'C_Health Regions'!AN41</f>
        <v>0</v>
      </c>
      <c r="CP40" s="66">
        <f>IF(CO40=0,0,($AF$40/$CO$40)*100000)</f>
        <v>0</v>
      </c>
      <c r="CQ40" s="9"/>
      <c r="CR40" s="64">
        <v>19920</v>
      </c>
      <c r="CS40" s="65">
        <v>7.2533E-2</v>
      </c>
      <c r="CU40" s="7" t="str">
        <f>' B_Populations'!$A$11</f>
        <v>5-9</v>
      </c>
      <c r="CV40" s="72">
        <f t="shared" si="69"/>
        <v>0</v>
      </c>
      <c r="CW40" s="73">
        <f t="shared" si="70"/>
        <v>0</v>
      </c>
      <c r="CX40" s="73">
        <f t="shared" si="71"/>
        <v>0</v>
      </c>
      <c r="CY40" s="40">
        <f t="shared" si="72"/>
        <v>0</v>
      </c>
      <c r="CZ40" s="40">
        <f t="shared" si="73"/>
        <v>0</v>
      </c>
      <c r="DA40" s="40">
        <f t="shared" si="78"/>
        <v>0</v>
      </c>
      <c r="DB40" s="40">
        <f t="shared" si="74"/>
        <v>0</v>
      </c>
      <c r="DC40" s="40">
        <f t="shared" si="75"/>
        <v>0</v>
      </c>
      <c r="DD40" s="40">
        <f t="shared" si="76"/>
        <v>0</v>
      </c>
      <c r="DE40" s="40">
        <f t="shared" si="77"/>
        <v>0</v>
      </c>
      <c r="DF40" s="40">
        <f t="shared" si="79"/>
        <v>0</v>
      </c>
      <c r="DG40" s="40">
        <f t="shared" si="80"/>
        <v>0</v>
      </c>
      <c r="DH40" s="40">
        <f t="shared" si="81"/>
        <v>0</v>
      </c>
      <c r="DI40" s="40">
        <f t="shared" si="82"/>
        <v>0</v>
      </c>
      <c r="DJ40" s="40">
        <f t="shared" si="83"/>
        <v>0</v>
      </c>
      <c r="DK40" s="40">
        <f t="shared" si="84"/>
        <v>0</v>
      </c>
      <c r="DL40" s="40">
        <f t="shared" si="85"/>
        <v>0</v>
      </c>
      <c r="DM40" s="40">
        <f t="shared" si="86"/>
        <v>0</v>
      </c>
      <c r="DN40" s="40">
        <f t="shared" si="87"/>
        <v>0</v>
      </c>
      <c r="DO40" s="40">
        <f t="shared" si="88"/>
        <v>0</v>
      </c>
      <c r="DP40" s="40">
        <f t="shared" si="89"/>
        <v>0</v>
      </c>
      <c r="DQ40" s="40">
        <f t="shared" si="90"/>
        <v>0</v>
      </c>
      <c r="DR40" s="40">
        <f t="shared" si="91"/>
        <v>0</v>
      </c>
      <c r="DS40" s="40">
        <f t="shared" si="92"/>
        <v>0</v>
      </c>
      <c r="DT40" s="40">
        <f t="shared" si="93"/>
        <v>0</v>
      </c>
      <c r="DU40" s="40">
        <f t="shared" si="94"/>
        <v>0</v>
      </c>
      <c r="DV40" s="40">
        <f t="shared" si="95"/>
        <v>0</v>
      </c>
      <c r="DW40" s="40">
        <f t="shared" si="96"/>
        <v>0</v>
      </c>
      <c r="DX40" s="40">
        <f t="shared" si="97"/>
        <v>0</v>
      </c>
      <c r="DY40" s="40">
        <f t="shared" si="98"/>
        <v>0</v>
      </c>
    </row>
    <row r="41" spans="2:129">
      <c r="B41" s="7" t="str">
        <f>' B_Populations'!$A$12</f>
        <v>10-14</v>
      </c>
      <c r="C41" s="169"/>
      <c r="D41" s="170"/>
      <c r="E41" s="39"/>
      <c r="F41" s="30"/>
      <c r="G41" s="30"/>
      <c r="H41" s="30"/>
      <c r="I41" s="30"/>
      <c r="J41" s="48"/>
      <c r="K41" s="48"/>
      <c r="L41" s="35"/>
      <c r="M41" s="56"/>
      <c r="N41" s="56"/>
      <c r="O41" s="56"/>
      <c r="P41" s="56"/>
      <c r="Q41" s="56"/>
      <c r="R41" s="56"/>
      <c r="S41" s="56"/>
      <c r="T41" s="56"/>
      <c r="U41" s="56"/>
      <c r="V41" s="56"/>
      <c r="W41" s="56"/>
      <c r="X41" s="56"/>
      <c r="Y41" s="56"/>
      <c r="Z41" s="60"/>
      <c r="AA41" s="57"/>
      <c r="AB41" s="57"/>
      <c r="AC41" s="57"/>
      <c r="AD41" s="57"/>
      <c r="AE41" s="57"/>
      <c r="AF41" s="57"/>
      <c r="AG41" s="9"/>
      <c r="AH41" s="66">
        <f>' B_Populations'!B12</f>
        <v>0</v>
      </c>
      <c r="AI41" s="66">
        <f>IF(AH41=0,0,($C$41/$AH$41)*100000)</f>
        <v>0</v>
      </c>
      <c r="AJ41" s="66">
        <f>' B_Populations'!D12</f>
        <v>0</v>
      </c>
      <c r="AK41" s="66">
        <f>IF(AJ41=0,0,($D$41/$AJ$41)*100000)</f>
        <v>0</v>
      </c>
      <c r="AL41" s="66">
        <f>' B_Populations'!F12</f>
        <v>0</v>
      </c>
      <c r="AM41" s="66">
        <f>IF(AL41=0,0,($E$41/$AL$41)*100000)</f>
        <v>0</v>
      </c>
      <c r="AN41" s="66">
        <f>' B_Populations'!H12</f>
        <v>0</v>
      </c>
      <c r="AO41" s="66">
        <f>IF(AN41=0,0,($F$41/$AN$41)*100000)</f>
        <v>0</v>
      </c>
      <c r="AP41" s="66">
        <f>' B_Populations'!J12</f>
        <v>0</v>
      </c>
      <c r="AQ41" s="66">
        <f>IF(AP41=0,0,($G$41/$AP$41)*100000)</f>
        <v>0</v>
      </c>
      <c r="AR41" s="66">
        <f>' B_Populations'!L12</f>
        <v>0</v>
      </c>
      <c r="AS41" s="66">
        <f>IF(AR41=0,0,($H$41/$AR$41)*100000)</f>
        <v>0</v>
      </c>
      <c r="AT41" s="66">
        <f>' B_Populations'!N12</f>
        <v>0</v>
      </c>
      <c r="AU41" s="66">
        <f>IF(AT41=0,0,($I$41/$AT$41)*100000)</f>
        <v>0</v>
      </c>
      <c r="AV41" s="66">
        <f>' B_Populations'!P12</f>
        <v>0</v>
      </c>
      <c r="AW41" s="66">
        <f>IF(AV41=0,0,($J$41/$AV$41)*100000)</f>
        <v>0</v>
      </c>
      <c r="AX41" s="66">
        <f>' B_Populations'!R12</f>
        <v>0</v>
      </c>
      <c r="AY41" s="66">
        <f>IF(AX41=0,0,($K$41/$AX$41)*100000)</f>
        <v>0</v>
      </c>
      <c r="AZ41" s="66">
        <f>' B_Populations'!T12</f>
        <v>0</v>
      </c>
      <c r="BA41" s="66">
        <f>IF(AZ41=0,0,($L$41/$AZ$41)*100000)</f>
        <v>0</v>
      </c>
      <c r="BB41" s="4"/>
      <c r="BC41" s="66">
        <f>'C_Health Regions'!B8</f>
        <v>0</v>
      </c>
      <c r="BD41" s="66">
        <f>IF(BC41=0,0,($M$41/$BC$41)*100000)</f>
        <v>0</v>
      </c>
      <c r="BE41" s="66">
        <f>'C_Health Regions'!D8</f>
        <v>0</v>
      </c>
      <c r="BF41" s="66">
        <f>IF(BE41=0,0,($N$41/$BE$41)*100000)</f>
        <v>0</v>
      </c>
      <c r="BG41" s="66">
        <f>'C_Health Regions'!F8</f>
        <v>0</v>
      </c>
      <c r="BH41" s="66">
        <f>IF(BG41=0,0,($O$41/$BG$41)*100000)</f>
        <v>0</v>
      </c>
      <c r="BI41" s="66">
        <f>'C_Health Regions'!H8</f>
        <v>0</v>
      </c>
      <c r="BJ41" s="66">
        <f>IF(BI41=0,0,($P$41/$BI$41)*100000)</f>
        <v>0</v>
      </c>
      <c r="BK41" s="66">
        <f>'C_Health Regions'!J8</f>
        <v>0</v>
      </c>
      <c r="BL41" s="66">
        <f>IF(BK41=0,0,($Q$41/$BK$41)*100000)</f>
        <v>0</v>
      </c>
      <c r="BM41" s="66">
        <f>'C_Health Regions'!L8</f>
        <v>0</v>
      </c>
      <c r="BN41" s="66">
        <f>IF(BM41=0,0,($R$41/$BM$41)*100000)</f>
        <v>0</v>
      </c>
      <c r="BO41" s="66">
        <f>'C_Health Regions'!N8</f>
        <v>0</v>
      </c>
      <c r="BP41" s="66">
        <f>IF(BO41=0,0,($S$41/$BO$41)*100000)</f>
        <v>0</v>
      </c>
      <c r="BQ41" s="66">
        <f>'C_Health Regions'!P8</f>
        <v>0</v>
      </c>
      <c r="BR41" s="66">
        <f>IF(BQ41=0,0,($T$41/$BQ$41)*100000)</f>
        <v>0</v>
      </c>
      <c r="BS41" s="66">
        <f>'C_Health Regions'!R8</f>
        <v>0</v>
      </c>
      <c r="BT41" s="66">
        <f>IF(BS41=0,0,($U$41/$BQ$41)*100000)</f>
        <v>0</v>
      </c>
      <c r="BU41" s="66">
        <f>'C_Health Regions'!T8</f>
        <v>0</v>
      </c>
      <c r="BV41" s="66">
        <f>IF(BU41=0,0,($V$41/$BU$41)*100000)</f>
        <v>0</v>
      </c>
      <c r="BW41" s="66">
        <f>'C_Health Regions'!V8</f>
        <v>0</v>
      </c>
      <c r="BX41" s="66">
        <f>IF(BW41=0,0,($W$41/$BW$41)*100000)</f>
        <v>0</v>
      </c>
      <c r="BY41" s="66">
        <f>'C_Health Regions'!X8</f>
        <v>0</v>
      </c>
      <c r="BZ41" s="66">
        <f>IF(BY41=0,0,($X$41/$BY$41)*100000)</f>
        <v>0</v>
      </c>
      <c r="CA41" s="66">
        <f>'C_Health Regions'!Z8</f>
        <v>0</v>
      </c>
      <c r="CB41" s="66">
        <f>IF(CA41=0,0,($Y$41/$CA$41)*100000)</f>
        <v>0</v>
      </c>
      <c r="CC41" s="66">
        <f>'C_Health Regions'!AB8</f>
        <v>0</v>
      </c>
      <c r="CD41" s="66">
        <f>IF(CC41=0,0,($Z$41/$CC$41)*100000)</f>
        <v>0</v>
      </c>
      <c r="CE41" s="66">
        <f>'C_Health Regions'!AD42</f>
        <v>0</v>
      </c>
      <c r="CF41" s="66">
        <f>IF(CE41=0,0,($AA$41/$CE$41)*100000)</f>
        <v>0</v>
      </c>
      <c r="CG41" s="66">
        <f>'C_Health Regions'!AF42</f>
        <v>0</v>
      </c>
      <c r="CH41" s="66">
        <f>IF(CG41=0,0,($AB$41/$CG$41)*100000)</f>
        <v>0</v>
      </c>
      <c r="CI41" s="66">
        <f>'C_Health Regions'!AH42</f>
        <v>0</v>
      </c>
      <c r="CJ41" s="66">
        <f>IF(CI41=0,0,($AC$41/$CI$41)*100000)</f>
        <v>0</v>
      </c>
      <c r="CK41" s="66">
        <f>'C_Health Regions'!AJ91</f>
        <v>0</v>
      </c>
      <c r="CL41" s="66">
        <f>IF(CK41=0,0,($AD$41/$CK$41)*100000)</f>
        <v>0</v>
      </c>
      <c r="CM41" s="66">
        <f>'C_Health Regions'!AL91</f>
        <v>0</v>
      </c>
      <c r="CN41" s="66">
        <f>IF(CM41=0,0,($AE$41/$CM$41)*100000)</f>
        <v>0</v>
      </c>
      <c r="CO41" s="66">
        <f>'C_Health Regions'!AN42</f>
        <v>0</v>
      </c>
      <c r="CP41" s="66">
        <f>IF(CO41=0,0,($AF$41/$CO$41)*100000)</f>
        <v>0</v>
      </c>
      <c r="CQ41" s="9"/>
      <c r="CR41" s="64">
        <v>20057</v>
      </c>
      <c r="CS41" s="65">
        <v>7.3032E-2</v>
      </c>
      <c r="CU41" s="7" t="str">
        <f>' B_Populations'!$A$12</f>
        <v>10-14</v>
      </c>
      <c r="CV41" s="72">
        <f t="shared" si="69"/>
        <v>0</v>
      </c>
      <c r="CW41" s="73">
        <f t="shared" si="70"/>
        <v>0</v>
      </c>
      <c r="CX41" s="73">
        <f t="shared" si="71"/>
        <v>0</v>
      </c>
      <c r="CY41" s="40">
        <f t="shared" si="72"/>
        <v>0</v>
      </c>
      <c r="CZ41" s="40">
        <f t="shared" si="73"/>
        <v>0</v>
      </c>
      <c r="DA41" s="40">
        <f t="shared" si="78"/>
        <v>0</v>
      </c>
      <c r="DB41" s="40">
        <f t="shared" si="74"/>
        <v>0</v>
      </c>
      <c r="DC41" s="40">
        <f t="shared" si="75"/>
        <v>0</v>
      </c>
      <c r="DD41" s="40">
        <f t="shared" si="76"/>
        <v>0</v>
      </c>
      <c r="DE41" s="40">
        <f t="shared" si="77"/>
        <v>0</v>
      </c>
      <c r="DF41" s="40">
        <f t="shared" si="79"/>
        <v>0</v>
      </c>
      <c r="DG41" s="40">
        <f t="shared" si="80"/>
        <v>0</v>
      </c>
      <c r="DH41" s="40">
        <f t="shared" si="81"/>
        <v>0</v>
      </c>
      <c r="DI41" s="40">
        <f t="shared" si="82"/>
        <v>0</v>
      </c>
      <c r="DJ41" s="40">
        <f t="shared" si="83"/>
        <v>0</v>
      </c>
      <c r="DK41" s="40">
        <f t="shared" si="84"/>
        <v>0</v>
      </c>
      <c r="DL41" s="40">
        <f t="shared" si="85"/>
        <v>0</v>
      </c>
      <c r="DM41" s="40">
        <f t="shared" si="86"/>
        <v>0</v>
      </c>
      <c r="DN41" s="40">
        <f t="shared" si="87"/>
        <v>0</v>
      </c>
      <c r="DO41" s="40">
        <f t="shared" si="88"/>
        <v>0</v>
      </c>
      <c r="DP41" s="40">
        <f t="shared" si="89"/>
        <v>0</v>
      </c>
      <c r="DQ41" s="40">
        <f t="shared" si="90"/>
        <v>0</v>
      </c>
      <c r="DR41" s="40">
        <f t="shared" si="91"/>
        <v>0</v>
      </c>
      <c r="DS41" s="40">
        <f t="shared" si="92"/>
        <v>0</v>
      </c>
      <c r="DT41" s="40">
        <f t="shared" si="93"/>
        <v>0</v>
      </c>
      <c r="DU41" s="40">
        <f t="shared" si="94"/>
        <v>0</v>
      </c>
      <c r="DV41" s="40">
        <f t="shared" si="95"/>
        <v>0</v>
      </c>
      <c r="DW41" s="40">
        <f t="shared" si="96"/>
        <v>0</v>
      </c>
      <c r="DX41" s="40">
        <f t="shared" si="97"/>
        <v>0</v>
      </c>
      <c r="DY41" s="40">
        <f t="shared" si="98"/>
        <v>0</v>
      </c>
    </row>
    <row r="42" spans="2:129">
      <c r="B42" s="7" t="str">
        <f>' B_Populations'!$A$13</f>
        <v>15-19</v>
      </c>
      <c r="C42" s="169"/>
      <c r="D42" s="170"/>
      <c r="E42" s="39"/>
      <c r="F42" s="30"/>
      <c r="G42" s="30"/>
      <c r="H42" s="30"/>
      <c r="I42" s="30"/>
      <c r="J42" s="48"/>
      <c r="K42" s="48"/>
      <c r="L42" s="35"/>
      <c r="M42" s="56"/>
      <c r="N42" s="56"/>
      <c r="O42" s="56"/>
      <c r="P42" s="56"/>
      <c r="Q42" s="56"/>
      <c r="R42" s="56"/>
      <c r="S42" s="56"/>
      <c r="T42" s="56"/>
      <c r="U42" s="56"/>
      <c r="V42" s="56"/>
      <c r="W42" s="56"/>
      <c r="X42" s="56"/>
      <c r="Y42" s="56"/>
      <c r="Z42" s="60"/>
      <c r="AA42" s="57"/>
      <c r="AB42" s="57"/>
      <c r="AC42" s="57"/>
      <c r="AD42" s="57"/>
      <c r="AE42" s="57"/>
      <c r="AF42" s="57"/>
      <c r="AG42" s="9"/>
      <c r="AH42" s="66">
        <f>' B_Populations'!B13</f>
        <v>0</v>
      </c>
      <c r="AI42" s="66">
        <f>IF(AH42=0,0,($C$42/$AH$42)*100000)</f>
        <v>0</v>
      </c>
      <c r="AJ42" s="66">
        <f>' B_Populations'!D13</f>
        <v>0</v>
      </c>
      <c r="AK42" s="66">
        <f>IF(AJ42=0,0,($D$42/$AJ$42)*100000)</f>
        <v>0</v>
      </c>
      <c r="AL42" s="66">
        <f>' B_Populations'!F13</f>
        <v>0</v>
      </c>
      <c r="AM42" s="66">
        <f>IF(AL42=0,0,($E$42/$AL$42)*100000)</f>
        <v>0</v>
      </c>
      <c r="AN42" s="66">
        <f>' B_Populations'!H13</f>
        <v>0</v>
      </c>
      <c r="AO42" s="66">
        <f>IF(AN42=0,0,($F$42/$AN$42)*100000)</f>
        <v>0</v>
      </c>
      <c r="AP42" s="66">
        <f>' B_Populations'!J13</f>
        <v>0</v>
      </c>
      <c r="AQ42" s="66">
        <f>IF(AP42=0,0,($G$42/$AP$42)*100000)</f>
        <v>0</v>
      </c>
      <c r="AR42" s="66">
        <f>' B_Populations'!L13</f>
        <v>0</v>
      </c>
      <c r="AS42" s="66">
        <f>IF(AR42=0,0,($H$42/$AR$42)*100000)</f>
        <v>0</v>
      </c>
      <c r="AT42" s="66">
        <f>' B_Populations'!N13</f>
        <v>0</v>
      </c>
      <c r="AU42" s="66">
        <f>IF(AT42=0,0,($I$42/$AT$42)*100000)</f>
        <v>0</v>
      </c>
      <c r="AV42" s="66">
        <f>' B_Populations'!P13</f>
        <v>0</v>
      </c>
      <c r="AW42" s="66">
        <f>IF(AV42=0,0,($J$42/$AV$42)*100000)</f>
        <v>0</v>
      </c>
      <c r="AX42" s="66">
        <f>' B_Populations'!R13</f>
        <v>0</v>
      </c>
      <c r="AY42" s="66">
        <f>IF(AX42=0,0,($K$42/$AX$42)*100000)</f>
        <v>0</v>
      </c>
      <c r="AZ42" s="66">
        <f>' B_Populations'!T13</f>
        <v>0</v>
      </c>
      <c r="BA42" s="66">
        <f>IF(AZ42=0,0,($L$42/$AZ$42)*100000)</f>
        <v>0</v>
      </c>
      <c r="BB42" s="4"/>
      <c r="BC42" s="66">
        <f>'C_Health Regions'!B9</f>
        <v>0</v>
      </c>
      <c r="BD42" s="66">
        <f>IF(BC42=0,0,($M$42/$BC$42)*100000)</f>
        <v>0</v>
      </c>
      <c r="BE42" s="66">
        <f>'C_Health Regions'!D9</f>
        <v>0</v>
      </c>
      <c r="BF42" s="66">
        <f>IF(BE42=0,0,($N$42/$BE$42)*100000)</f>
        <v>0</v>
      </c>
      <c r="BG42" s="66">
        <f>'C_Health Regions'!F9</f>
        <v>0</v>
      </c>
      <c r="BH42" s="66">
        <f>IF(BG42=0,0,($O$42/$BG$42)*100000)</f>
        <v>0</v>
      </c>
      <c r="BI42" s="66">
        <f>'C_Health Regions'!H9</f>
        <v>0</v>
      </c>
      <c r="BJ42" s="66">
        <f>IF(BI42=0,0,($P$42/$BI$42)*100000)</f>
        <v>0</v>
      </c>
      <c r="BK42" s="66">
        <f>'C_Health Regions'!J9</f>
        <v>0</v>
      </c>
      <c r="BL42" s="66">
        <f>IF(BK42=0,0,($Q$42/$BK$42)*100000)</f>
        <v>0</v>
      </c>
      <c r="BM42" s="66">
        <f>'C_Health Regions'!L9</f>
        <v>0</v>
      </c>
      <c r="BN42" s="66">
        <f>IF(BM42=0,0,($R$42/$BM$42)*100000)</f>
        <v>0</v>
      </c>
      <c r="BO42" s="66">
        <f>'C_Health Regions'!N9</f>
        <v>0</v>
      </c>
      <c r="BP42" s="66">
        <f>IF(BO42=0,0,($S$42/$BO$42)*100000)</f>
        <v>0</v>
      </c>
      <c r="BQ42" s="66">
        <f>'C_Health Regions'!P9</f>
        <v>0</v>
      </c>
      <c r="BR42" s="66">
        <f>IF(BQ42=0,0,($T$42/$BQ$42)*100000)</f>
        <v>0</v>
      </c>
      <c r="BS42" s="66">
        <f>'C_Health Regions'!R9</f>
        <v>0</v>
      </c>
      <c r="BT42" s="66">
        <f>IF(BS42=0,0,($U$42/$BQ$42)*100000)</f>
        <v>0</v>
      </c>
      <c r="BU42" s="66">
        <f>'C_Health Regions'!T9</f>
        <v>0</v>
      </c>
      <c r="BV42" s="66">
        <f>IF(BU42=0,0,($V$42/$BU$42)*100000)</f>
        <v>0</v>
      </c>
      <c r="BW42" s="66">
        <f>'C_Health Regions'!V9</f>
        <v>0</v>
      </c>
      <c r="BX42" s="66">
        <f>IF(BW42=0,0,($W$42/$BW$42)*100000)</f>
        <v>0</v>
      </c>
      <c r="BY42" s="66">
        <f>'C_Health Regions'!X9</f>
        <v>0</v>
      </c>
      <c r="BZ42" s="66">
        <f>IF(BY42=0,0,($X$42/$BY$42)*100000)</f>
        <v>0</v>
      </c>
      <c r="CA42" s="66">
        <f>'C_Health Regions'!Z9</f>
        <v>0</v>
      </c>
      <c r="CB42" s="66">
        <f>IF(CA42=0,0,($Y$42/$CA$42)*100000)</f>
        <v>0</v>
      </c>
      <c r="CC42" s="66">
        <f>'C_Health Regions'!AB9</f>
        <v>0</v>
      </c>
      <c r="CD42" s="66">
        <f>IF(CC42=0,0,($Z$42/$CC$42)*100000)</f>
        <v>0</v>
      </c>
      <c r="CE42" s="66">
        <f>'C_Health Regions'!AD43</f>
        <v>0</v>
      </c>
      <c r="CF42" s="66">
        <f>IF(CE42=0,0,($AA$42/$CE$42)*100000)</f>
        <v>0</v>
      </c>
      <c r="CG42" s="66">
        <f>'C_Health Regions'!AF43</f>
        <v>0</v>
      </c>
      <c r="CH42" s="66">
        <f>IF(CG42=0,0,($AB$42/$CG$42)*100000)</f>
        <v>0</v>
      </c>
      <c r="CI42" s="66">
        <f>'C_Health Regions'!AH43</f>
        <v>0</v>
      </c>
      <c r="CJ42" s="66">
        <f>IF(CI42=0,0,($AC$42/$CI$42)*100000)</f>
        <v>0</v>
      </c>
      <c r="CK42" s="66">
        <f>'C_Health Regions'!AJ92</f>
        <v>0</v>
      </c>
      <c r="CL42" s="66">
        <f>IF(CK42=0,0,($AD$42/$CK$42)*100000)</f>
        <v>0</v>
      </c>
      <c r="CM42" s="66">
        <f>'C_Health Regions'!AL92</f>
        <v>0</v>
      </c>
      <c r="CN42" s="66">
        <f>IF(CM42=0,0,($AE$42/$CM$42)*100000)</f>
        <v>0</v>
      </c>
      <c r="CO42" s="66">
        <f>'C_Health Regions'!AN43</f>
        <v>0</v>
      </c>
      <c r="CP42" s="66">
        <f>IF(CO42=0,0,($AF$42/$CO$42)*100000)</f>
        <v>0</v>
      </c>
      <c r="CQ42" s="9"/>
      <c r="CR42" s="64">
        <v>19820</v>
      </c>
      <c r="CS42" s="65">
        <v>7.2168999999999997E-2</v>
      </c>
      <c r="CU42" s="7" t="str">
        <f>' B_Populations'!$A$13</f>
        <v>15-19</v>
      </c>
      <c r="CV42" s="72">
        <f t="shared" si="69"/>
        <v>0</v>
      </c>
      <c r="CW42" s="73">
        <f t="shared" si="70"/>
        <v>0</v>
      </c>
      <c r="CX42" s="73">
        <f t="shared" si="71"/>
        <v>0</v>
      </c>
      <c r="CY42" s="40">
        <f t="shared" si="72"/>
        <v>0</v>
      </c>
      <c r="CZ42" s="40">
        <f t="shared" si="73"/>
        <v>0</v>
      </c>
      <c r="DA42" s="40">
        <f t="shared" si="78"/>
        <v>0</v>
      </c>
      <c r="DB42" s="40">
        <f t="shared" si="74"/>
        <v>0</v>
      </c>
      <c r="DC42" s="40">
        <f t="shared" si="75"/>
        <v>0</v>
      </c>
      <c r="DD42" s="40">
        <f t="shared" si="76"/>
        <v>0</v>
      </c>
      <c r="DE42" s="40">
        <f t="shared" si="77"/>
        <v>0</v>
      </c>
      <c r="DF42" s="40">
        <f t="shared" si="79"/>
        <v>0</v>
      </c>
      <c r="DG42" s="40">
        <f t="shared" si="80"/>
        <v>0</v>
      </c>
      <c r="DH42" s="40">
        <f t="shared" si="81"/>
        <v>0</v>
      </c>
      <c r="DI42" s="40">
        <f t="shared" si="82"/>
        <v>0</v>
      </c>
      <c r="DJ42" s="40">
        <f t="shared" si="83"/>
        <v>0</v>
      </c>
      <c r="DK42" s="40">
        <f t="shared" si="84"/>
        <v>0</v>
      </c>
      <c r="DL42" s="40">
        <f t="shared" si="85"/>
        <v>0</v>
      </c>
      <c r="DM42" s="40">
        <f t="shared" si="86"/>
        <v>0</v>
      </c>
      <c r="DN42" s="40">
        <f t="shared" si="87"/>
        <v>0</v>
      </c>
      <c r="DO42" s="40">
        <f t="shared" si="88"/>
        <v>0</v>
      </c>
      <c r="DP42" s="40">
        <f t="shared" si="89"/>
        <v>0</v>
      </c>
      <c r="DQ42" s="40">
        <f t="shared" si="90"/>
        <v>0</v>
      </c>
      <c r="DR42" s="40">
        <f t="shared" si="91"/>
        <v>0</v>
      </c>
      <c r="DS42" s="40">
        <f t="shared" si="92"/>
        <v>0</v>
      </c>
      <c r="DT42" s="40">
        <f t="shared" si="93"/>
        <v>0</v>
      </c>
      <c r="DU42" s="40">
        <f t="shared" si="94"/>
        <v>0</v>
      </c>
      <c r="DV42" s="40">
        <f t="shared" si="95"/>
        <v>0</v>
      </c>
      <c r="DW42" s="40">
        <f t="shared" si="96"/>
        <v>0</v>
      </c>
      <c r="DX42" s="40">
        <f t="shared" si="97"/>
        <v>0</v>
      </c>
      <c r="DY42" s="40">
        <f t="shared" si="98"/>
        <v>0</v>
      </c>
    </row>
    <row r="43" spans="2:129">
      <c r="B43" s="7" t="str">
        <f>' B_Populations'!$A$14</f>
        <v>20-24</v>
      </c>
      <c r="C43" s="169"/>
      <c r="D43" s="170"/>
      <c r="E43" s="39"/>
      <c r="F43" s="30"/>
      <c r="G43" s="30"/>
      <c r="H43" s="30"/>
      <c r="I43" s="30"/>
      <c r="J43" s="48"/>
      <c r="K43" s="48"/>
      <c r="L43" s="35"/>
      <c r="M43" s="56"/>
      <c r="N43" s="56"/>
      <c r="O43" s="56"/>
      <c r="P43" s="56"/>
      <c r="Q43" s="56"/>
      <c r="R43" s="56"/>
      <c r="S43" s="56"/>
      <c r="T43" s="56"/>
      <c r="U43" s="56"/>
      <c r="V43" s="56"/>
      <c r="W43" s="56"/>
      <c r="X43" s="56"/>
      <c r="Y43" s="56"/>
      <c r="Z43" s="60"/>
      <c r="AA43" s="57"/>
      <c r="AB43" s="57"/>
      <c r="AC43" s="57"/>
      <c r="AD43" s="57"/>
      <c r="AE43" s="57"/>
      <c r="AF43" s="57"/>
      <c r="AG43" s="9"/>
      <c r="AH43" s="66">
        <f>' B_Populations'!B14</f>
        <v>0</v>
      </c>
      <c r="AI43" s="66">
        <f>IF(AH43=0,0,($C$43/$AH$43)*100000)</f>
        <v>0</v>
      </c>
      <c r="AJ43" s="66">
        <f>' B_Populations'!D14</f>
        <v>0</v>
      </c>
      <c r="AK43" s="66">
        <f t="shared" ref="AK43:AK50" si="99">IF(AJ43=0,0,($D$42/$AJ$42)*100000)</f>
        <v>0</v>
      </c>
      <c r="AL43" s="66">
        <f>' B_Populations'!F14</f>
        <v>0</v>
      </c>
      <c r="AM43" s="66">
        <f>IF(AL43=0,0,($E$43/$AL$43)*100000)</f>
        <v>0</v>
      </c>
      <c r="AN43" s="66">
        <f>' B_Populations'!H14</f>
        <v>0</v>
      </c>
      <c r="AO43" s="66">
        <f>IF(AN43=0,0,($F$43/$AN$43)*100000)</f>
        <v>0</v>
      </c>
      <c r="AP43" s="66">
        <f>' B_Populations'!J14</f>
        <v>0</v>
      </c>
      <c r="AQ43" s="66">
        <f>IF(AP43=0,0,($G$43/$AP$43)*100000)</f>
        <v>0</v>
      </c>
      <c r="AR43" s="66">
        <f>' B_Populations'!L14</f>
        <v>0</v>
      </c>
      <c r="AS43" s="66">
        <f>IF(AR43=0,0,($H$43/$AR$43)*100000)</f>
        <v>0</v>
      </c>
      <c r="AT43" s="66">
        <f>' B_Populations'!N14</f>
        <v>0</v>
      </c>
      <c r="AU43" s="66">
        <f>IF(AT43=0,0,($I$43/$AT$43)*100000)</f>
        <v>0</v>
      </c>
      <c r="AV43" s="66">
        <f>' B_Populations'!P14</f>
        <v>0</v>
      </c>
      <c r="AW43" s="66">
        <f>IF(AV43=0,0,($J$43/$AV$43)*100000)</f>
        <v>0</v>
      </c>
      <c r="AX43" s="66">
        <f>' B_Populations'!R14</f>
        <v>0</v>
      </c>
      <c r="AY43" s="66">
        <f>IF(AX43=0,0,($K$43/$AX$43)*100000)</f>
        <v>0</v>
      </c>
      <c r="AZ43" s="66">
        <f>' B_Populations'!T14</f>
        <v>0</v>
      </c>
      <c r="BA43" s="66">
        <f>IF(AZ43=0,0,($L$43/$AZ$43)*100000)</f>
        <v>0</v>
      </c>
      <c r="BB43" s="4"/>
      <c r="BC43" s="66">
        <f>'C_Health Regions'!B10</f>
        <v>0</v>
      </c>
      <c r="BD43" s="66">
        <f>IF(BC43=0,0,($M$43/$BC$43)*100000)</f>
        <v>0</v>
      </c>
      <c r="BE43" s="66">
        <f>'C_Health Regions'!D10</f>
        <v>0</v>
      </c>
      <c r="BF43" s="66">
        <f>IF(BE43=0,0,($N$43/$BE$43)*100000)</f>
        <v>0</v>
      </c>
      <c r="BG43" s="66">
        <f>'C_Health Regions'!F10</f>
        <v>0</v>
      </c>
      <c r="BH43" s="66">
        <f>IF(BG43=0,0,($O$43/$BG$43)*100000)</f>
        <v>0</v>
      </c>
      <c r="BI43" s="66">
        <f>'C_Health Regions'!H10</f>
        <v>0</v>
      </c>
      <c r="BJ43" s="66">
        <f>IF(BI43=0,0,($P$43/$BI$43)*100000)</f>
        <v>0</v>
      </c>
      <c r="BK43" s="66">
        <f>'C_Health Regions'!J10</f>
        <v>0</v>
      </c>
      <c r="BL43" s="66">
        <f>IF(BK43=0,0,($Q$43/$BK$43)*100000)</f>
        <v>0</v>
      </c>
      <c r="BM43" s="66">
        <f>'C_Health Regions'!L10</f>
        <v>0</v>
      </c>
      <c r="BN43" s="66">
        <f>IF(BM43=0,0,($R$43/$BM$43)*100000)</f>
        <v>0</v>
      </c>
      <c r="BO43" s="66">
        <f>'C_Health Regions'!N10</f>
        <v>0</v>
      </c>
      <c r="BP43" s="66">
        <f>IF(BO43=0,0,($S$43/$BO$43)*100000)</f>
        <v>0</v>
      </c>
      <c r="BQ43" s="66">
        <f>'C_Health Regions'!P10</f>
        <v>0</v>
      </c>
      <c r="BR43" s="66">
        <f>IF(BQ43=0,0,($T$43/$BQ$43)*100000)</f>
        <v>0</v>
      </c>
      <c r="BS43" s="66">
        <f>'C_Health Regions'!R10</f>
        <v>0</v>
      </c>
      <c r="BT43" s="66">
        <f>IF(BS43=0,0,($U$43/$BQ$43)*100000)</f>
        <v>0</v>
      </c>
      <c r="BU43" s="66">
        <f>'C_Health Regions'!T10</f>
        <v>0</v>
      </c>
      <c r="BV43" s="66">
        <f>IF(BU43=0,0,($V$43/$BU$43)*100000)</f>
        <v>0</v>
      </c>
      <c r="BW43" s="66">
        <f>'C_Health Regions'!V10</f>
        <v>0</v>
      </c>
      <c r="BX43" s="66">
        <f>IF(BW43=0,0,($W$43/$BW$43)*100000)</f>
        <v>0</v>
      </c>
      <c r="BY43" s="66">
        <f>'C_Health Regions'!X10</f>
        <v>0</v>
      </c>
      <c r="BZ43" s="66">
        <f>IF(BY43=0,0,($X$43/$BY$43)*100000)</f>
        <v>0</v>
      </c>
      <c r="CA43" s="66">
        <f>'C_Health Regions'!Z10</f>
        <v>0</v>
      </c>
      <c r="CB43" s="66">
        <f>IF(CA43=0,0,($Y$43/$CA$43)*100000)</f>
        <v>0</v>
      </c>
      <c r="CC43" s="66">
        <f>'C_Health Regions'!AB10</f>
        <v>0</v>
      </c>
      <c r="CD43" s="66">
        <f>IF(CC43=0,0,($Z$43/$CC$43)*100000)</f>
        <v>0</v>
      </c>
      <c r="CE43" s="66">
        <f>'C_Health Regions'!AD44</f>
        <v>0</v>
      </c>
      <c r="CF43" s="66">
        <f>IF(CE43=0,0,($AA$43/$CE$43)*100000)</f>
        <v>0</v>
      </c>
      <c r="CG43" s="66">
        <f>'C_Health Regions'!AF44</f>
        <v>0</v>
      </c>
      <c r="CH43" s="66">
        <f>IF(CG43=0,0,($AB$43/$CG$43)*100000)</f>
        <v>0</v>
      </c>
      <c r="CI43" s="66">
        <f>'C_Health Regions'!AH44</f>
        <v>0</v>
      </c>
      <c r="CJ43" s="66">
        <f>IF(CI43=0,0,($AC$43/$CI$43)*100000)</f>
        <v>0</v>
      </c>
      <c r="CK43" s="66">
        <f>'C_Health Regions'!AJ93</f>
        <v>0</v>
      </c>
      <c r="CL43" s="66">
        <f>IF(CK43=0,0,($AD$43/$CK$43)*100000)</f>
        <v>0</v>
      </c>
      <c r="CM43" s="66">
        <f>'C_Health Regions'!AL93</f>
        <v>0</v>
      </c>
      <c r="CN43" s="66">
        <f>IF(CM43=0,0,($AE$43/$CM$43)*100000)</f>
        <v>0</v>
      </c>
      <c r="CO43" s="66">
        <f>'C_Health Regions'!AN44</f>
        <v>0</v>
      </c>
      <c r="CP43" s="66">
        <f>IF(CO43=0,0,($AF$43/$CO$43)*100000)</f>
        <v>0</v>
      </c>
      <c r="CQ43" s="9"/>
      <c r="CR43" s="64">
        <v>18257</v>
      </c>
      <c r="CS43" s="65">
        <v>6.6477999999999995E-2</v>
      </c>
      <c r="CU43" s="7" t="str">
        <f>' B_Populations'!$A$14</f>
        <v>20-24</v>
      </c>
      <c r="CV43" s="72">
        <f t="shared" si="69"/>
        <v>0</v>
      </c>
      <c r="CW43" s="73">
        <f t="shared" si="70"/>
        <v>0</v>
      </c>
      <c r="CX43" s="73">
        <f t="shared" si="71"/>
        <v>0</v>
      </c>
      <c r="CY43" s="40">
        <f t="shared" si="72"/>
        <v>0</v>
      </c>
      <c r="CZ43" s="40">
        <f t="shared" si="73"/>
        <v>0</v>
      </c>
      <c r="DA43" s="40">
        <f t="shared" si="78"/>
        <v>0</v>
      </c>
      <c r="DB43" s="40">
        <f t="shared" si="74"/>
        <v>0</v>
      </c>
      <c r="DC43" s="40">
        <f t="shared" si="75"/>
        <v>0</v>
      </c>
      <c r="DD43" s="40">
        <f t="shared" si="76"/>
        <v>0</v>
      </c>
      <c r="DE43" s="40">
        <f t="shared" si="77"/>
        <v>0</v>
      </c>
      <c r="DF43" s="40">
        <f t="shared" si="79"/>
        <v>0</v>
      </c>
      <c r="DG43" s="40">
        <f t="shared" si="80"/>
        <v>0</v>
      </c>
      <c r="DH43" s="40">
        <f t="shared" si="81"/>
        <v>0</v>
      </c>
      <c r="DI43" s="40">
        <f t="shared" si="82"/>
        <v>0</v>
      </c>
      <c r="DJ43" s="40">
        <f t="shared" si="83"/>
        <v>0</v>
      </c>
      <c r="DK43" s="40">
        <f t="shared" si="84"/>
        <v>0</v>
      </c>
      <c r="DL43" s="40">
        <f t="shared" si="85"/>
        <v>0</v>
      </c>
      <c r="DM43" s="40">
        <f t="shared" si="86"/>
        <v>0</v>
      </c>
      <c r="DN43" s="40">
        <f t="shared" si="87"/>
        <v>0</v>
      </c>
      <c r="DO43" s="40">
        <f t="shared" si="88"/>
        <v>0</v>
      </c>
      <c r="DP43" s="40">
        <f t="shared" si="89"/>
        <v>0</v>
      </c>
      <c r="DQ43" s="40">
        <f t="shared" si="90"/>
        <v>0</v>
      </c>
      <c r="DR43" s="40">
        <f t="shared" si="91"/>
        <v>0</v>
      </c>
      <c r="DS43" s="40">
        <f t="shared" si="92"/>
        <v>0</v>
      </c>
      <c r="DT43" s="40">
        <f t="shared" si="93"/>
        <v>0</v>
      </c>
      <c r="DU43" s="40">
        <f t="shared" si="94"/>
        <v>0</v>
      </c>
      <c r="DV43" s="40">
        <f t="shared" si="95"/>
        <v>0</v>
      </c>
      <c r="DW43" s="40">
        <f t="shared" si="96"/>
        <v>0</v>
      </c>
      <c r="DX43" s="40">
        <f t="shared" si="97"/>
        <v>0</v>
      </c>
      <c r="DY43" s="40">
        <f t="shared" si="98"/>
        <v>0</v>
      </c>
    </row>
    <row r="44" spans="2:129">
      <c r="B44" s="7" t="str">
        <f>' B_Populations'!$A$15</f>
        <v>25-34</v>
      </c>
      <c r="C44" s="169"/>
      <c r="D44" s="170"/>
      <c r="E44" s="39"/>
      <c r="F44" s="30"/>
      <c r="G44" s="30"/>
      <c r="H44" s="30"/>
      <c r="I44" s="30"/>
      <c r="J44" s="48"/>
      <c r="K44" s="48"/>
      <c r="L44" s="35"/>
      <c r="M44" s="56"/>
      <c r="N44" s="56"/>
      <c r="O44" s="56"/>
      <c r="P44" s="56"/>
      <c r="Q44" s="56"/>
      <c r="R44" s="56"/>
      <c r="S44" s="56"/>
      <c r="T44" s="56"/>
      <c r="U44" s="56"/>
      <c r="V44" s="56"/>
      <c r="W44" s="56"/>
      <c r="X44" s="56"/>
      <c r="Y44" s="56"/>
      <c r="Z44" s="60"/>
      <c r="AA44" s="57"/>
      <c r="AB44" s="57"/>
      <c r="AC44" s="57"/>
      <c r="AD44" s="57"/>
      <c r="AE44" s="57"/>
      <c r="AF44" s="57"/>
      <c r="AG44" s="9"/>
      <c r="AH44" s="66">
        <f>' B_Populations'!B15</f>
        <v>0</v>
      </c>
      <c r="AI44" s="66">
        <f>IF(AH44=0,0,($C$44/$AH$44)*100000)</f>
        <v>0</v>
      </c>
      <c r="AJ44" s="66">
        <f>' B_Populations'!D15</f>
        <v>0</v>
      </c>
      <c r="AK44" s="66">
        <f t="shared" si="99"/>
        <v>0</v>
      </c>
      <c r="AL44" s="66">
        <f>' B_Populations'!F15</f>
        <v>0</v>
      </c>
      <c r="AM44" s="66">
        <f>IF(AL44=0,0,($E$44/$AL$44)*100000)</f>
        <v>0</v>
      </c>
      <c r="AN44" s="66">
        <f>' B_Populations'!H15</f>
        <v>0</v>
      </c>
      <c r="AO44" s="66">
        <f>IF(AN44=0,0,($F$44/$AN$44)*100000)</f>
        <v>0</v>
      </c>
      <c r="AP44" s="66">
        <f>' B_Populations'!J15</f>
        <v>0</v>
      </c>
      <c r="AQ44" s="66">
        <f>IF(AP44=0,0,($G$44/$AP$44)*100000)</f>
        <v>0</v>
      </c>
      <c r="AR44" s="66">
        <f>' B_Populations'!L15</f>
        <v>0</v>
      </c>
      <c r="AS44" s="66">
        <f>IF(AR44=0,0,($H$44/$AR$44)*100000)</f>
        <v>0</v>
      </c>
      <c r="AT44" s="66">
        <f>' B_Populations'!N15</f>
        <v>0</v>
      </c>
      <c r="AU44" s="66">
        <f>IF(AT44=0,0,($I$44/$AT$44)*100000)</f>
        <v>0</v>
      </c>
      <c r="AV44" s="66">
        <f>' B_Populations'!P15</f>
        <v>0</v>
      </c>
      <c r="AW44" s="66">
        <f>IF(AV44=0,0,($J$44/$AV$44)*100000)</f>
        <v>0</v>
      </c>
      <c r="AX44" s="66">
        <f>' B_Populations'!R15</f>
        <v>0</v>
      </c>
      <c r="AY44" s="66">
        <f>IF(AX44=0,0,($K$44/$AX$44)*100000)</f>
        <v>0</v>
      </c>
      <c r="AZ44" s="66">
        <f>' B_Populations'!T15</f>
        <v>0</v>
      </c>
      <c r="BA44" s="66">
        <f>IF(AZ44=0,0,($L$44/$AZ$44)*100000)</f>
        <v>0</v>
      </c>
      <c r="BB44" s="4"/>
      <c r="BC44" s="66">
        <f>'C_Health Regions'!B11</f>
        <v>0</v>
      </c>
      <c r="BD44" s="66">
        <f>IF(BC44=0,0,($M$44/$BC$44)*100000)</f>
        <v>0</v>
      </c>
      <c r="BE44" s="66">
        <f>'C_Health Regions'!D11</f>
        <v>0</v>
      </c>
      <c r="BF44" s="66">
        <f>IF(BE44=0,0,($N$44/$BE$44)*100000)</f>
        <v>0</v>
      </c>
      <c r="BG44" s="66">
        <f>'C_Health Regions'!F11</f>
        <v>0</v>
      </c>
      <c r="BH44" s="66">
        <f>IF(BG44=0,0,($O$44/$BG$44)*100000)</f>
        <v>0</v>
      </c>
      <c r="BI44" s="66">
        <f>'C_Health Regions'!H11</f>
        <v>0</v>
      </c>
      <c r="BJ44" s="66">
        <f>IF(BI44=0,0,($P$44/$BI$44)*100000)</f>
        <v>0</v>
      </c>
      <c r="BK44" s="66">
        <f>'C_Health Regions'!J11</f>
        <v>0</v>
      </c>
      <c r="BL44" s="66">
        <f>IF(BK44=0,0,($Q$44/$BK$44)*100000)</f>
        <v>0</v>
      </c>
      <c r="BM44" s="66">
        <f>'C_Health Regions'!L11</f>
        <v>0</v>
      </c>
      <c r="BN44" s="66">
        <f>IF(BM44=0,0,($R$44/$BM$44)*100000)</f>
        <v>0</v>
      </c>
      <c r="BO44" s="66">
        <f>'C_Health Regions'!N11</f>
        <v>0</v>
      </c>
      <c r="BP44" s="66">
        <f>IF(BO44=0,0,($S$44/$BO$44)*100000)</f>
        <v>0</v>
      </c>
      <c r="BQ44" s="66">
        <f>'C_Health Regions'!P11</f>
        <v>0</v>
      </c>
      <c r="BR44" s="66">
        <f>IF(BQ44=0,0,($T$44/$BQ$44)*100000)</f>
        <v>0</v>
      </c>
      <c r="BS44" s="66">
        <f>'C_Health Regions'!R11</f>
        <v>0</v>
      </c>
      <c r="BT44" s="66">
        <f>IF(BS44=0,0,($U$44/$BQ$44)*100000)</f>
        <v>0</v>
      </c>
      <c r="BU44" s="66">
        <f>'C_Health Regions'!T11</f>
        <v>0</v>
      </c>
      <c r="BV44" s="66">
        <f>IF(BU44=0,0,($V$44/$BU$44)*100000)</f>
        <v>0</v>
      </c>
      <c r="BW44" s="66">
        <f>'C_Health Regions'!V11</f>
        <v>0</v>
      </c>
      <c r="BX44" s="66">
        <f>IF(BW44=0,0,($W$44/$BW$44)*100000)</f>
        <v>0</v>
      </c>
      <c r="BY44" s="66">
        <f>'C_Health Regions'!X11</f>
        <v>0</v>
      </c>
      <c r="BZ44" s="66">
        <f>IF(BY44=0,0,($X$44/$BY$44)*100000)</f>
        <v>0</v>
      </c>
      <c r="CA44" s="66">
        <f>'C_Health Regions'!Z11</f>
        <v>0</v>
      </c>
      <c r="CB44" s="66">
        <f>IF(CA44=0,0,($Y$44/$CA$44)*100000)</f>
        <v>0</v>
      </c>
      <c r="CC44" s="66">
        <f>'C_Health Regions'!AB11</f>
        <v>0</v>
      </c>
      <c r="CD44" s="66">
        <f>IF(CC44=0,0,($Z$44/$CC$44)*100000)</f>
        <v>0</v>
      </c>
      <c r="CE44" s="66">
        <f>'C_Health Regions'!AD45</f>
        <v>0</v>
      </c>
      <c r="CF44" s="66">
        <f>IF(CE44=0,0,($AA$44/$CE$44)*100000)</f>
        <v>0</v>
      </c>
      <c r="CG44" s="66">
        <f>'C_Health Regions'!AF45</f>
        <v>0</v>
      </c>
      <c r="CH44" s="66">
        <f>IF(CG44=0,0,($AB$44/$CG$44)*100000)</f>
        <v>0</v>
      </c>
      <c r="CI44" s="66">
        <f>'C_Health Regions'!AH45</f>
        <v>0</v>
      </c>
      <c r="CJ44" s="66">
        <f>IF(CI44=0,0,($AC$44/$CI$44)*100000)</f>
        <v>0</v>
      </c>
      <c r="CK44" s="66">
        <f>'C_Health Regions'!AJ94</f>
        <v>0</v>
      </c>
      <c r="CL44" s="66">
        <f>IF(CK44=0,0,($AD$44/$CK$44)*100000)</f>
        <v>0</v>
      </c>
      <c r="CM44" s="66">
        <f>'C_Health Regions'!AL94</f>
        <v>0</v>
      </c>
      <c r="CN44" s="66">
        <f>IF(CM44=0,0,($AE$44/$CM$44)*100000)</f>
        <v>0</v>
      </c>
      <c r="CO44" s="66">
        <f>'C_Health Regions'!AN45</f>
        <v>0</v>
      </c>
      <c r="CP44" s="66">
        <f>IF(CO44=0,0,($AF$44/$CO$44)*100000)</f>
        <v>0</v>
      </c>
      <c r="CQ44" s="9"/>
      <c r="CR44" s="64">
        <v>37233</v>
      </c>
      <c r="CS44" s="65">
        <v>0.135573</v>
      </c>
      <c r="CU44" s="7" t="str">
        <f>' B_Populations'!$A$15</f>
        <v>25-34</v>
      </c>
      <c r="CV44" s="72">
        <f t="shared" si="69"/>
        <v>0</v>
      </c>
      <c r="CW44" s="73">
        <f t="shared" si="70"/>
        <v>0</v>
      </c>
      <c r="CX44" s="73">
        <f t="shared" si="71"/>
        <v>0</v>
      </c>
      <c r="CY44" s="40">
        <f t="shared" si="72"/>
        <v>0</v>
      </c>
      <c r="CZ44" s="40">
        <f t="shared" si="73"/>
        <v>0</v>
      </c>
      <c r="DA44" s="40">
        <f t="shared" si="78"/>
        <v>0</v>
      </c>
      <c r="DB44" s="40">
        <f t="shared" si="74"/>
        <v>0</v>
      </c>
      <c r="DC44" s="40">
        <f t="shared" si="75"/>
        <v>0</v>
      </c>
      <c r="DD44" s="40">
        <f t="shared" si="76"/>
        <v>0</v>
      </c>
      <c r="DE44" s="40">
        <f t="shared" si="77"/>
        <v>0</v>
      </c>
      <c r="DF44" s="40">
        <f t="shared" si="79"/>
        <v>0</v>
      </c>
      <c r="DG44" s="40">
        <f t="shared" si="80"/>
        <v>0</v>
      </c>
      <c r="DH44" s="40">
        <f t="shared" si="81"/>
        <v>0</v>
      </c>
      <c r="DI44" s="40">
        <f t="shared" si="82"/>
        <v>0</v>
      </c>
      <c r="DJ44" s="40">
        <f t="shared" si="83"/>
        <v>0</v>
      </c>
      <c r="DK44" s="40">
        <f t="shared" si="84"/>
        <v>0</v>
      </c>
      <c r="DL44" s="40">
        <f t="shared" si="85"/>
        <v>0</v>
      </c>
      <c r="DM44" s="40">
        <f t="shared" si="86"/>
        <v>0</v>
      </c>
      <c r="DN44" s="40">
        <f t="shared" si="87"/>
        <v>0</v>
      </c>
      <c r="DO44" s="40">
        <f t="shared" si="88"/>
        <v>0</v>
      </c>
      <c r="DP44" s="40">
        <f t="shared" si="89"/>
        <v>0</v>
      </c>
      <c r="DQ44" s="40">
        <f t="shared" si="90"/>
        <v>0</v>
      </c>
      <c r="DR44" s="40">
        <f t="shared" si="91"/>
        <v>0</v>
      </c>
      <c r="DS44" s="40">
        <f t="shared" si="92"/>
        <v>0</v>
      </c>
      <c r="DT44" s="40">
        <f t="shared" si="93"/>
        <v>0</v>
      </c>
      <c r="DU44" s="40">
        <f t="shared" si="94"/>
        <v>0</v>
      </c>
      <c r="DV44" s="40">
        <f t="shared" si="95"/>
        <v>0</v>
      </c>
      <c r="DW44" s="40">
        <f t="shared" si="96"/>
        <v>0</v>
      </c>
      <c r="DX44" s="40">
        <f t="shared" si="97"/>
        <v>0</v>
      </c>
      <c r="DY44" s="40">
        <f t="shared" si="98"/>
        <v>0</v>
      </c>
    </row>
    <row r="45" spans="2:129">
      <c r="B45" s="7" t="str">
        <f>' B_Populations'!$A$16</f>
        <v>35-44</v>
      </c>
      <c r="C45" s="169"/>
      <c r="D45" s="170"/>
      <c r="E45" s="39"/>
      <c r="F45" s="30"/>
      <c r="G45" s="30"/>
      <c r="H45" s="30"/>
      <c r="I45" s="30"/>
      <c r="J45" s="48"/>
      <c r="K45" s="48"/>
      <c r="L45" s="35"/>
      <c r="M45" s="56"/>
      <c r="N45" s="56"/>
      <c r="O45" s="56"/>
      <c r="P45" s="56"/>
      <c r="Q45" s="56"/>
      <c r="R45" s="56"/>
      <c r="S45" s="56"/>
      <c r="T45" s="56"/>
      <c r="U45" s="56"/>
      <c r="V45" s="56"/>
      <c r="W45" s="56"/>
      <c r="X45" s="56"/>
      <c r="Y45" s="56"/>
      <c r="Z45" s="60"/>
      <c r="AA45" s="57"/>
      <c r="AB45" s="57"/>
      <c r="AC45" s="57"/>
      <c r="AD45" s="57"/>
      <c r="AE45" s="57"/>
      <c r="AF45" s="57"/>
      <c r="AG45" s="9"/>
      <c r="AH45" s="66">
        <f>' B_Populations'!B16</f>
        <v>0</v>
      </c>
      <c r="AI45" s="66">
        <f>IF(AH45=0,0,($C$45/$AH$45)*100000)</f>
        <v>0</v>
      </c>
      <c r="AJ45" s="66">
        <f>' B_Populations'!D16</f>
        <v>0</v>
      </c>
      <c r="AK45" s="66">
        <f t="shared" si="99"/>
        <v>0</v>
      </c>
      <c r="AL45" s="66">
        <f>' B_Populations'!F16</f>
        <v>0</v>
      </c>
      <c r="AM45" s="66">
        <f>IF(AL45=0,0,($E$45/$AL$45)*100000)</f>
        <v>0</v>
      </c>
      <c r="AN45" s="66">
        <f>' B_Populations'!H16</f>
        <v>0</v>
      </c>
      <c r="AO45" s="66">
        <f>IF(AN45=0,0,($F$45/$AN$45)*100000)</f>
        <v>0</v>
      </c>
      <c r="AP45" s="66">
        <f>' B_Populations'!J16</f>
        <v>0</v>
      </c>
      <c r="AQ45" s="66">
        <f>IF(AP45=0,0,($G$45/$AP$45)*100000)</f>
        <v>0</v>
      </c>
      <c r="AR45" s="66">
        <f>' B_Populations'!L16</f>
        <v>0</v>
      </c>
      <c r="AS45" s="66">
        <f>IF(AR45=0,0,($H$45/$AR$45)*100000)</f>
        <v>0</v>
      </c>
      <c r="AT45" s="66">
        <f>' B_Populations'!N16</f>
        <v>0</v>
      </c>
      <c r="AU45" s="66">
        <f>IF(AT45=0,0,($I$45/$AT$45)*100000)</f>
        <v>0</v>
      </c>
      <c r="AV45" s="66">
        <f>' B_Populations'!P16</f>
        <v>0</v>
      </c>
      <c r="AW45" s="66">
        <f>IF(AV45=0,0,($J$45/$AV$45)*100000)</f>
        <v>0</v>
      </c>
      <c r="AX45" s="66">
        <f>' B_Populations'!R16</f>
        <v>0</v>
      </c>
      <c r="AY45" s="66">
        <f>IF(AX45=0,0,($K$45/$AX$45)*100000)</f>
        <v>0</v>
      </c>
      <c r="AZ45" s="66">
        <f>' B_Populations'!T16</f>
        <v>0</v>
      </c>
      <c r="BA45" s="66">
        <f>IF(AZ45=0,0,($L$45/$AZ$45)*100000)</f>
        <v>0</v>
      </c>
      <c r="BB45" s="4"/>
      <c r="BC45" s="66">
        <f>'C_Health Regions'!B12</f>
        <v>0</v>
      </c>
      <c r="BD45" s="66">
        <f>IF(BC45=0,0,($M$45/$BC$45)*100000)</f>
        <v>0</v>
      </c>
      <c r="BE45" s="66">
        <f>'C_Health Regions'!D12</f>
        <v>0</v>
      </c>
      <c r="BF45" s="66">
        <f>IF(BE45=0,0,($N$45/$BC$45)*100000)</f>
        <v>0</v>
      </c>
      <c r="BG45" s="66">
        <f>'C_Health Regions'!F12</f>
        <v>0</v>
      </c>
      <c r="BH45" s="66">
        <f>IF(BG45=0,0,($O$45/$BG$45)*100000)</f>
        <v>0</v>
      </c>
      <c r="BI45" s="66">
        <f>'C_Health Regions'!H12</f>
        <v>0</v>
      </c>
      <c r="BJ45" s="66">
        <f>IF(BI45=0,0,($P$45/$BI$45)*100000)</f>
        <v>0</v>
      </c>
      <c r="BK45" s="66">
        <f>'C_Health Regions'!J12</f>
        <v>0</v>
      </c>
      <c r="BL45" s="66">
        <f>IF(BK45=0,0,($Q$45/$BK$45)*100000)</f>
        <v>0</v>
      </c>
      <c r="BM45" s="66">
        <f>'C_Health Regions'!L12</f>
        <v>0</v>
      </c>
      <c r="BN45" s="66">
        <f>IF(BM45=0,0,($R$45/$BM$45)*100000)</f>
        <v>0</v>
      </c>
      <c r="BO45" s="66">
        <f>'C_Health Regions'!N12</f>
        <v>0</v>
      </c>
      <c r="BP45" s="66">
        <f>IF(BO45=0,0,($S$45/$BO$45)*100000)</f>
        <v>0</v>
      </c>
      <c r="BQ45" s="66">
        <f>'C_Health Regions'!P12</f>
        <v>0</v>
      </c>
      <c r="BR45" s="66">
        <f>IF(BQ45=0,0,($T$45/$BQ$45)*100000)</f>
        <v>0</v>
      </c>
      <c r="BS45" s="66">
        <f>'C_Health Regions'!R12</f>
        <v>0</v>
      </c>
      <c r="BT45" s="66">
        <f>IF(BS45=0,0,($U$45/$BQ$45)*100000)</f>
        <v>0</v>
      </c>
      <c r="BU45" s="66">
        <f>'C_Health Regions'!T12</f>
        <v>0</v>
      </c>
      <c r="BV45" s="66">
        <f>IF(BU45=0,0,($V$45/$BU$45)*100000)</f>
        <v>0</v>
      </c>
      <c r="BW45" s="66">
        <f>'C_Health Regions'!V12</f>
        <v>0</v>
      </c>
      <c r="BX45" s="66">
        <f>IF(BW45=0,0,($W$45/$BW$45)*100000)</f>
        <v>0</v>
      </c>
      <c r="BY45" s="66">
        <f>'C_Health Regions'!X12</f>
        <v>0</v>
      </c>
      <c r="BZ45" s="66">
        <f>IF(BY45=0,0,($X$45/$BY$45)*100000)</f>
        <v>0</v>
      </c>
      <c r="CA45" s="66">
        <f>'C_Health Regions'!Z12</f>
        <v>0</v>
      </c>
      <c r="CB45" s="66">
        <f>IF(CA45=0,0,($Y$45/$CA$45)*100000)</f>
        <v>0</v>
      </c>
      <c r="CC45" s="66">
        <f>'C_Health Regions'!AB12</f>
        <v>0</v>
      </c>
      <c r="CD45" s="66">
        <f>IF(CC45=0,0,($Z$45/$CC$45)*100000)</f>
        <v>0</v>
      </c>
      <c r="CE45" s="66">
        <f>'C_Health Regions'!AD46</f>
        <v>0</v>
      </c>
      <c r="CF45" s="66">
        <f>IF(CE45=0,0,($AA$45/$CE$45)*100000)</f>
        <v>0</v>
      </c>
      <c r="CG45" s="66">
        <f>'C_Health Regions'!AF46</f>
        <v>0</v>
      </c>
      <c r="CH45" s="66">
        <f>IF(CG45=0,0,($AB$45/$CG$45)*100000)</f>
        <v>0</v>
      </c>
      <c r="CI45" s="66">
        <f>'C_Health Regions'!AH46</f>
        <v>0</v>
      </c>
      <c r="CJ45" s="66">
        <f>IF(CI45=0,0,($AC$45/$CI$45)*100000)</f>
        <v>0</v>
      </c>
      <c r="CK45" s="66">
        <f>'C_Health Regions'!AJ95</f>
        <v>0</v>
      </c>
      <c r="CL45" s="66">
        <f>IF(CK45=0,0,($AD$45/$CK$45)*100000)</f>
        <v>0</v>
      </c>
      <c r="CM45" s="66">
        <f>'C_Health Regions'!AL95</f>
        <v>0</v>
      </c>
      <c r="CN45" s="66">
        <f>IF(CM45=0,0,($AE$45/$CM$45)*100000)</f>
        <v>0</v>
      </c>
      <c r="CO45" s="66">
        <f>'C_Health Regions'!AN46</f>
        <v>0</v>
      </c>
      <c r="CP45" s="66">
        <f>IF(CO45=0,0,($AF$45/$CO$45)*100000)</f>
        <v>0</v>
      </c>
      <c r="CQ45" s="9"/>
      <c r="CR45" s="64">
        <v>44659</v>
      </c>
      <c r="CS45" s="65">
        <v>0.16261300000000001</v>
      </c>
      <c r="CU45" s="7" t="str">
        <f>' B_Populations'!$A$16</f>
        <v>35-44</v>
      </c>
      <c r="CV45" s="72">
        <f t="shared" si="69"/>
        <v>0</v>
      </c>
      <c r="CW45" s="73">
        <f t="shared" si="70"/>
        <v>0</v>
      </c>
      <c r="CX45" s="73">
        <f t="shared" si="71"/>
        <v>0</v>
      </c>
      <c r="CY45" s="40">
        <f t="shared" si="72"/>
        <v>0</v>
      </c>
      <c r="CZ45" s="40">
        <f t="shared" si="73"/>
        <v>0</v>
      </c>
      <c r="DA45" s="40">
        <f t="shared" si="78"/>
        <v>0</v>
      </c>
      <c r="DB45" s="40">
        <f t="shared" si="74"/>
        <v>0</v>
      </c>
      <c r="DC45" s="40">
        <f t="shared" si="75"/>
        <v>0</v>
      </c>
      <c r="DD45" s="40">
        <f t="shared" si="76"/>
        <v>0</v>
      </c>
      <c r="DE45" s="40">
        <f t="shared" si="77"/>
        <v>0</v>
      </c>
      <c r="DF45" s="40">
        <f t="shared" si="79"/>
        <v>0</v>
      </c>
      <c r="DG45" s="40">
        <f t="shared" si="80"/>
        <v>0</v>
      </c>
      <c r="DH45" s="40">
        <f t="shared" si="81"/>
        <v>0</v>
      </c>
      <c r="DI45" s="40">
        <f t="shared" si="82"/>
        <v>0</v>
      </c>
      <c r="DJ45" s="40">
        <f t="shared" si="83"/>
        <v>0</v>
      </c>
      <c r="DK45" s="40">
        <f t="shared" si="84"/>
        <v>0</v>
      </c>
      <c r="DL45" s="40">
        <f t="shared" si="85"/>
        <v>0</v>
      </c>
      <c r="DM45" s="40">
        <f t="shared" si="86"/>
        <v>0</v>
      </c>
      <c r="DN45" s="40">
        <f t="shared" si="87"/>
        <v>0</v>
      </c>
      <c r="DO45" s="40">
        <f t="shared" si="88"/>
        <v>0</v>
      </c>
      <c r="DP45" s="40">
        <f t="shared" si="89"/>
        <v>0</v>
      </c>
      <c r="DQ45" s="40">
        <f t="shared" si="90"/>
        <v>0</v>
      </c>
      <c r="DR45" s="40">
        <f t="shared" si="91"/>
        <v>0</v>
      </c>
      <c r="DS45" s="40">
        <f t="shared" si="92"/>
        <v>0</v>
      </c>
      <c r="DT45" s="40">
        <f t="shared" si="93"/>
        <v>0</v>
      </c>
      <c r="DU45" s="40">
        <f t="shared" si="94"/>
        <v>0</v>
      </c>
      <c r="DV45" s="40">
        <f t="shared" si="95"/>
        <v>0</v>
      </c>
      <c r="DW45" s="40">
        <f t="shared" si="96"/>
        <v>0</v>
      </c>
      <c r="DX45" s="40">
        <f t="shared" si="97"/>
        <v>0</v>
      </c>
      <c r="DY45" s="40">
        <f t="shared" si="98"/>
        <v>0</v>
      </c>
    </row>
    <row r="46" spans="2:129">
      <c r="B46" s="7" t="str">
        <f>' B_Populations'!$A$17</f>
        <v>45-54</v>
      </c>
      <c r="C46" s="169"/>
      <c r="D46" s="170"/>
      <c r="E46" s="39"/>
      <c r="F46" s="30"/>
      <c r="G46" s="30"/>
      <c r="H46" s="30"/>
      <c r="I46" s="30"/>
      <c r="J46" s="48"/>
      <c r="K46" s="48"/>
      <c r="L46" s="35"/>
      <c r="M46" s="56"/>
      <c r="N46" s="56"/>
      <c r="O46" s="56"/>
      <c r="P46" s="56"/>
      <c r="Q46" s="56"/>
      <c r="R46" s="56"/>
      <c r="S46" s="56"/>
      <c r="T46" s="56"/>
      <c r="U46" s="56"/>
      <c r="V46" s="56"/>
      <c r="W46" s="56"/>
      <c r="X46" s="56"/>
      <c r="Y46" s="56"/>
      <c r="Z46" s="60"/>
      <c r="AA46" s="57"/>
      <c r="AB46" s="57"/>
      <c r="AC46" s="57"/>
      <c r="AD46" s="57"/>
      <c r="AE46" s="57"/>
      <c r="AF46" s="57"/>
      <c r="AG46" s="9"/>
      <c r="AH46" s="66">
        <f>' B_Populations'!B17</f>
        <v>0</v>
      </c>
      <c r="AI46" s="66">
        <f>IF(AH46=0,0,($C$46/$AH$46)*100000)</f>
        <v>0</v>
      </c>
      <c r="AJ46" s="66">
        <f>' B_Populations'!D17</f>
        <v>0</v>
      </c>
      <c r="AK46" s="66">
        <f t="shared" si="99"/>
        <v>0</v>
      </c>
      <c r="AL46" s="66">
        <f>' B_Populations'!F17</f>
        <v>0</v>
      </c>
      <c r="AM46" s="66">
        <f>IF(AL46=0,0,($E$46/$AL$46)*100000)</f>
        <v>0</v>
      </c>
      <c r="AN46" s="66">
        <f>' B_Populations'!H17</f>
        <v>0</v>
      </c>
      <c r="AO46" s="66">
        <f>IF(AN46=0,0,($F$46/$AN$46)*100000)</f>
        <v>0</v>
      </c>
      <c r="AP46" s="66">
        <f>' B_Populations'!J17</f>
        <v>0</v>
      </c>
      <c r="AQ46" s="66">
        <f>IF(AP46=0,0,($G$46/$AP$46)*100000)</f>
        <v>0</v>
      </c>
      <c r="AR46" s="66">
        <f>' B_Populations'!L17</f>
        <v>0</v>
      </c>
      <c r="AS46" s="66">
        <f>IF(AR46=0,0,($H$46/$AR$46)*100000)</f>
        <v>0</v>
      </c>
      <c r="AT46" s="66">
        <f>' B_Populations'!N17</f>
        <v>0</v>
      </c>
      <c r="AU46" s="66">
        <f>IF(AT46=0,0,($I$46/$AT$46)*100000)</f>
        <v>0</v>
      </c>
      <c r="AV46" s="66">
        <f>' B_Populations'!P17</f>
        <v>0</v>
      </c>
      <c r="AW46" s="66">
        <f>IF(AV46=0,0,($J$46/$AV$46)*100000)</f>
        <v>0</v>
      </c>
      <c r="AX46" s="66">
        <f>' B_Populations'!R17</f>
        <v>0</v>
      </c>
      <c r="AY46" s="66">
        <f>IF(AX46=0,0,($K$46/$AX$46)*100000)</f>
        <v>0</v>
      </c>
      <c r="AZ46" s="66">
        <f>' B_Populations'!T17</f>
        <v>0</v>
      </c>
      <c r="BA46" s="66">
        <f>IF(AZ46=0,0,($L$46/$AZ$46)*100000)</f>
        <v>0</v>
      </c>
      <c r="BB46" s="4"/>
      <c r="BC46" s="66">
        <f>'C_Health Regions'!B13</f>
        <v>0</v>
      </c>
      <c r="BD46" s="66">
        <f>IF(BC46=0,0,($M$46/$BC$46)*100000)</f>
        <v>0</v>
      </c>
      <c r="BE46" s="66">
        <f>'C_Health Regions'!D13</f>
        <v>0</v>
      </c>
      <c r="BF46" s="66">
        <f>IF(BE46=0,0,($N$46/$BE$46)*100000)</f>
        <v>0</v>
      </c>
      <c r="BG46" s="66">
        <f>'C_Health Regions'!F13</f>
        <v>0</v>
      </c>
      <c r="BH46" s="66">
        <f>IF(BG46=0,0,($O$46/$BG$46)*100000)</f>
        <v>0</v>
      </c>
      <c r="BI46" s="66">
        <f>'C_Health Regions'!H13</f>
        <v>0</v>
      </c>
      <c r="BJ46" s="66">
        <f>IF(BI46=0,0,($P$46/$BI$46)*100000)</f>
        <v>0</v>
      </c>
      <c r="BK46" s="66">
        <f>'C_Health Regions'!J13</f>
        <v>0</v>
      </c>
      <c r="BL46" s="66">
        <f>IF(BK46=0,0,($Q$46/$BK$46)*100000)</f>
        <v>0</v>
      </c>
      <c r="BM46" s="66">
        <f>'C_Health Regions'!L13</f>
        <v>0</v>
      </c>
      <c r="BN46" s="66">
        <f>IF(BM46=0,0,($R$46/$BM$46)*100000)</f>
        <v>0</v>
      </c>
      <c r="BO46" s="66">
        <f>'C_Health Regions'!N13</f>
        <v>0</v>
      </c>
      <c r="BP46" s="66">
        <f>IF(BO46=0,0,($S$46/$BO$46)*100000)</f>
        <v>0</v>
      </c>
      <c r="BQ46" s="66">
        <f>'C_Health Regions'!P13</f>
        <v>0</v>
      </c>
      <c r="BR46" s="66">
        <f>IF(BQ46=0,0,($T$46/$BQ$46)*100000)</f>
        <v>0</v>
      </c>
      <c r="BS46" s="66">
        <f>'C_Health Regions'!R13</f>
        <v>0</v>
      </c>
      <c r="BT46" s="66">
        <f>IF(BS46=0,0,($U$46/$BQ$46)*100000)</f>
        <v>0</v>
      </c>
      <c r="BU46" s="66">
        <f>'C_Health Regions'!T13</f>
        <v>0</v>
      </c>
      <c r="BV46" s="66">
        <f>IF(BU46=0,0,($V$46/$BU$46)*100000)</f>
        <v>0</v>
      </c>
      <c r="BW46" s="66">
        <f>'C_Health Regions'!V13</f>
        <v>0</v>
      </c>
      <c r="BX46" s="66">
        <f>IF(BW46=0,0,($W$46/$BW$46)*100000)</f>
        <v>0</v>
      </c>
      <c r="BY46" s="66">
        <f>'C_Health Regions'!X13</f>
        <v>0</v>
      </c>
      <c r="BZ46" s="66">
        <f>IF(BY46=0,0,($X$46/$BY$46)*100000)</f>
        <v>0</v>
      </c>
      <c r="CA46" s="66">
        <f>'C_Health Regions'!Z13</f>
        <v>0</v>
      </c>
      <c r="CB46" s="66">
        <f>IF(CA46=0,0,($Y$46/$CA$46)*100000)</f>
        <v>0</v>
      </c>
      <c r="CC46" s="66">
        <f>'C_Health Regions'!AB13</f>
        <v>0</v>
      </c>
      <c r="CD46" s="66">
        <f>IF(CC46=0,0,($Z$46/$CC$46)*100000)</f>
        <v>0</v>
      </c>
      <c r="CE46" s="66">
        <f>'C_Health Regions'!AD47</f>
        <v>0</v>
      </c>
      <c r="CF46" s="66">
        <f>IF(CE46=0,0,($AA$46/$CE$46)*100000)</f>
        <v>0</v>
      </c>
      <c r="CG46" s="66">
        <f>'C_Health Regions'!AF47</f>
        <v>0</v>
      </c>
      <c r="CH46" s="66">
        <f>IF(CG46=0,0,($AB$46/$CG$46)*100000)</f>
        <v>0</v>
      </c>
      <c r="CI46" s="66">
        <f>'C_Health Regions'!AH47</f>
        <v>0</v>
      </c>
      <c r="CJ46" s="66">
        <f>IF(CI46=0,0,($AC$46/$CI$46)*100000)</f>
        <v>0</v>
      </c>
      <c r="CK46" s="66">
        <f>'C_Health Regions'!AJ96</f>
        <v>0</v>
      </c>
      <c r="CL46" s="66">
        <f>IF(CK46=0,0,($AD$46/$CK$46)*100000)</f>
        <v>0</v>
      </c>
      <c r="CM46" s="66">
        <f>'C_Health Regions'!AL96</f>
        <v>0</v>
      </c>
      <c r="CN46" s="66">
        <f>IF(CM46=0,0,($AE$46/$CM$46)*100000)</f>
        <v>0</v>
      </c>
      <c r="CO46" s="66">
        <f>'C_Health Regions'!AN47</f>
        <v>0</v>
      </c>
      <c r="CP46" s="66">
        <f>IF(CO46=0,0,($AF$46/$CO$46)*100000)</f>
        <v>0</v>
      </c>
      <c r="CQ46" s="9"/>
      <c r="CR46" s="64">
        <v>37030</v>
      </c>
      <c r="CS46" s="65">
        <v>0.13483400000000001</v>
      </c>
      <c r="CU46" s="7" t="str">
        <f>' B_Populations'!$A$17</f>
        <v>45-54</v>
      </c>
      <c r="CV46" s="72">
        <f t="shared" si="69"/>
        <v>0</v>
      </c>
      <c r="CW46" s="73">
        <f t="shared" si="70"/>
        <v>0</v>
      </c>
      <c r="CX46" s="73">
        <f t="shared" si="71"/>
        <v>0</v>
      </c>
      <c r="CY46" s="40">
        <f t="shared" si="72"/>
        <v>0</v>
      </c>
      <c r="CZ46" s="40">
        <f t="shared" si="73"/>
        <v>0</v>
      </c>
      <c r="DA46" s="40">
        <f t="shared" si="78"/>
        <v>0</v>
      </c>
      <c r="DB46" s="40">
        <f t="shared" si="74"/>
        <v>0</v>
      </c>
      <c r="DC46" s="40">
        <f t="shared" si="75"/>
        <v>0</v>
      </c>
      <c r="DD46" s="40">
        <f t="shared" si="76"/>
        <v>0</v>
      </c>
      <c r="DE46" s="40">
        <f t="shared" si="77"/>
        <v>0</v>
      </c>
      <c r="DF46" s="40">
        <f t="shared" si="79"/>
        <v>0</v>
      </c>
      <c r="DG46" s="40">
        <f t="shared" si="80"/>
        <v>0</v>
      </c>
      <c r="DH46" s="40">
        <f t="shared" si="81"/>
        <v>0</v>
      </c>
      <c r="DI46" s="40">
        <f t="shared" si="82"/>
        <v>0</v>
      </c>
      <c r="DJ46" s="40">
        <f t="shared" si="83"/>
        <v>0</v>
      </c>
      <c r="DK46" s="40">
        <f t="shared" si="84"/>
        <v>0</v>
      </c>
      <c r="DL46" s="40">
        <f t="shared" si="85"/>
        <v>0</v>
      </c>
      <c r="DM46" s="40">
        <f t="shared" si="86"/>
        <v>0</v>
      </c>
      <c r="DN46" s="40">
        <f t="shared" si="87"/>
        <v>0</v>
      </c>
      <c r="DO46" s="40">
        <f t="shared" si="88"/>
        <v>0</v>
      </c>
      <c r="DP46" s="40">
        <f t="shared" si="89"/>
        <v>0</v>
      </c>
      <c r="DQ46" s="40">
        <f t="shared" si="90"/>
        <v>0</v>
      </c>
      <c r="DR46" s="40">
        <f t="shared" si="91"/>
        <v>0</v>
      </c>
      <c r="DS46" s="40">
        <f t="shared" si="92"/>
        <v>0</v>
      </c>
      <c r="DT46" s="40">
        <f t="shared" si="93"/>
        <v>0</v>
      </c>
      <c r="DU46" s="40">
        <f t="shared" si="94"/>
        <v>0</v>
      </c>
      <c r="DV46" s="40">
        <f t="shared" si="95"/>
        <v>0</v>
      </c>
      <c r="DW46" s="40">
        <f t="shared" si="96"/>
        <v>0</v>
      </c>
      <c r="DX46" s="40">
        <f t="shared" si="97"/>
        <v>0</v>
      </c>
      <c r="DY46" s="40">
        <f t="shared" si="98"/>
        <v>0</v>
      </c>
    </row>
    <row r="47" spans="2:129">
      <c r="B47" s="7" t="str">
        <f>' B_Populations'!$A$18</f>
        <v>55-64</v>
      </c>
      <c r="C47" s="169"/>
      <c r="D47" s="170"/>
      <c r="E47" s="39"/>
      <c r="F47" s="30"/>
      <c r="G47" s="30"/>
      <c r="H47" s="30"/>
      <c r="I47" s="30"/>
      <c r="J47" s="48"/>
      <c r="K47" s="48"/>
      <c r="L47" s="35"/>
      <c r="M47" s="56"/>
      <c r="N47" s="56"/>
      <c r="O47" s="56"/>
      <c r="P47" s="56"/>
      <c r="Q47" s="56"/>
      <c r="R47" s="56"/>
      <c r="S47" s="56"/>
      <c r="T47" s="56"/>
      <c r="U47" s="56"/>
      <c r="V47" s="56"/>
      <c r="W47" s="56"/>
      <c r="X47" s="56"/>
      <c r="Y47" s="56"/>
      <c r="Z47" s="60"/>
      <c r="AA47" s="57"/>
      <c r="AB47" s="57"/>
      <c r="AC47" s="57"/>
      <c r="AD47" s="57"/>
      <c r="AE47" s="57"/>
      <c r="AF47" s="57"/>
      <c r="AG47" s="9"/>
      <c r="AH47" s="66">
        <f>' B_Populations'!B18</f>
        <v>0</v>
      </c>
      <c r="AI47" s="66">
        <f>IF(AH47=0,0,($C$47/$AH$47)*100000)</f>
        <v>0</v>
      </c>
      <c r="AJ47" s="66">
        <f>' B_Populations'!D18</f>
        <v>0</v>
      </c>
      <c r="AK47" s="66">
        <f t="shared" si="99"/>
        <v>0</v>
      </c>
      <c r="AL47" s="66">
        <f>' B_Populations'!F18</f>
        <v>0</v>
      </c>
      <c r="AM47" s="66">
        <f>IF(AL47=0,0,($E$47/$AL$47)*100000)</f>
        <v>0</v>
      </c>
      <c r="AN47" s="66">
        <f>' B_Populations'!H18</f>
        <v>0</v>
      </c>
      <c r="AO47" s="66">
        <f>IF(AN47=0,0,($F$47/$AN$47)*100000)</f>
        <v>0</v>
      </c>
      <c r="AP47" s="66">
        <f>' B_Populations'!J18</f>
        <v>0</v>
      </c>
      <c r="AQ47" s="66">
        <f>IF(AP47=0,0,($G$47/$AP$47)*100000)</f>
        <v>0</v>
      </c>
      <c r="AR47" s="66">
        <f>' B_Populations'!L18</f>
        <v>0</v>
      </c>
      <c r="AS47" s="66">
        <f>IF(AR47=0,0,($H$47/$AR$47)*100000)</f>
        <v>0</v>
      </c>
      <c r="AT47" s="66">
        <f>' B_Populations'!N18</f>
        <v>0</v>
      </c>
      <c r="AU47" s="66">
        <f>IF(AT47=0,0,($I$47/$AT$47)*100000)</f>
        <v>0</v>
      </c>
      <c r="AV47" s="66">
        <f>' B_Populations'!P18</f>
        <v>0</v>
      </c>
      <c r="AW47" s="66">
        <f>IF(AV47=0,0,($J$47/$AV$47)*100000)</f>
        <v>0</v>
      </c>
      <c r="AX47" s="66">
        <f>' B_Populations'!R18</f>
        <v>0</v>
      </c>
      <c r="AY47" s="66">
        <f>IF(AX47=0,0,($K$47/$AX$47)*100000)</f>
        <v>0</v>
      </c>
      <c r="AZ47" s="66">
        <f>' B_Populations'!T18</f>
        <v>0</v>
      </c>
      <c r="BA47" s="66">
        <f>IF(AZ47=0,0,($L$47/$AZ$47)*100000)</f>
        <v>0</v>
      </c>
      <c r="BB47" s="4"/>
      <c r="BC47" s="66">
        <f>'C_Health Regions'!B14</f>
        <v>0</v>
      </c>
      <c r="BD47" s="66">
        <f>IF(BC47=0,0,($M$47/$BC$47)*100000)</f>
        <v>0</v>
      </c>
      <c r="BE47" s="66">
        <f>'C_Health Regions'!D14</f>
        <v>0</v>
      </c>
      <c r="BF47" s="66">
        <f>IF(BE47=0,0,($N$47/$BE$47)*100000)</f>
        <v>0</v>
      </c>
      <c r="BG47" s="66">
        <f>'C_Health Regions'!F14</f>
        <v>0</v>
      </c>
      <c r="BH47" s="66">
        <f>IF(BG47=0,0,($O$47/$BG$47)*100000)</f>
        <v>0</v>
      </c>
      <c r="BI47" s="66">
        <f>'C_Health Regions'!H14</f>
        <v>0</v>
      </c>
      <c r="BJ47" s="66">
        <f>IF(BI47=0,0,($P$47/$BI$47)*100000)</f>
        <v>0</v>
      </c>
      <c r="BK47" s="66">
        <f>'C_Health Regions'!J14</f>
        <v>0</v>
      </c>
      <c r="BL47" s="66">
        <f>IF(BK47=0,0,($Q$47/$BK$47)*100000)</f>
        <v>0</v>
      </c>
      <c r="BM47" s="66">
        <f>'C_Health Regions'!L14</f>
        <v>0</v>
      </c>
      <c r="BN47" s="66">
        <f>IF(BM47=0,0,($R$47/$BM$47)*100000)</f>
        <v>0</v>
      </c>
      <c r="BO47" s="66">
        <f>'C_Health Regions'!N14</f>
        <v>0</v>
      </c>
      <c r="BP47" s="66">
        <f>IF(BO47=0,0,($S$47/$BO$47)*100000)</f>
        <v>0</v>
      </c>
      <c r="BQ47" s="66">
        <f>'C_Health Regions'!P14</f>
        <v>0</v>
      </c>
      <c r="BR47" s="66">
        <f>IF(BQ47=0,0,($T$47/$BQ$47)*100000)</f>
        <v>0</v>
      </c>
      <c r="BS47" s="66">
        <f>'C_Health Regions'!R14</f>
        <v>0</v>
      </c>
      <c r="BT47" s="66">
        <f>IF(BS47=0,0,($U$47/$BQ$47)*100000)</f>
        <v>0</v>
      </c>
      <c r="BU47" s="66">
        <f>'C_Health Regions'!T14</f>
        <v>0</v>
      </c>
      <c r="BV47" s="66">
        <f>IF(BU47=0,0,($V$47/$BU$47)*100000)</f>
        <v>0</v>
      </c>
      <c r="BW47" s="66">
        <f>'C_Health Regions'!V14</f>
        <v>0</v>
      </c>
      <c r="BX47" s="66">
        <f>IF(BW47=0,0,($W$47/$BW$47)*100000)</f>
        <v>0</v>
      </c>
      <c r="BY47" s="66">
        <f>'C_Health Regions'!X14</f>
        <v>0</v>
      </c>
      <c r="BZ47" s="66">
        <f>IF(BY47=0,0,($X$47/$BY$47)*100000)</f>
        <v>0</v>
      </c>
      <c r="CA47" s="66">
        <f>'C_Health Regions'!Z14</f>
        <v>0</v>
      </c>
      <c r="CB47" s="66">
        <f>IF(CA47=0,0,($Y$47/$CA$47)*100000)</f>
        <v>0</v>
      </c>
      <c r="CC47" s="66">
        <f>'C_Health Regions'!AB14</f>
        <v>0</v>
      </c>
      <c r="CD47" s="66">
        <f>IF(CC47=0,0,($Z$47/$CC$47)*100000)</f>
        <v>0</v>
      </c>
      <c r="CE47" s="66">
        <f>'C_Health Regions'!AD48</f>
        <v>0</v>
      </c>
      <c r="CF47" s="66">
        <f>IF(CE47=0,0,($AA$47/$CE$47)*100000)</f>
        <v>0</v>
      </c>
      <c r="CG47" s="66">
        <f>'C_Health Regions'!AF48</f>
        <v>0</v>
      </c>
      <c r="CH47" s="66">
        <f>IF(CG47=0,0,($AB$47/$CG$47)*100000)</f>
        <v>0</v>
      </c>
      <c r="CI47" s="66">
        <f>'C_Health Regions'!AH48</f>
        <v>0</v>
      </c>
      <c r="CJ47" s="66">
        <f>IF(CI47=0,0,($AC$47/$CI$47)*100000)</f>
        <v>0</v>
      </c>
      <c r="CK47" s="66">
        <f>'C_Health Regions'!AJ97</f>
        <v>0</v>
      </c>
      <c r="CL47" s="66">
        <f>IF(CK47=0,0,($AD$47/$CK$47)*100000)</f>
        <v>0</v>
      </c>
      <c r="CM47" s="66">
        <f>'C_Health Regions'!AL97</f>
        <v>0</v>
      </c>
      <c r="CN47" s="66">
        <f>IF(CM47=0,0,($AE$47/$CM$47)*100000)</f>
        <v>0</v>
      </c>
      <c r="CO47" s="66">
        <f>'C_Health Regions'!AN48</f>
        <v>0</v>
      </c>
      <c r="CP47" s="66">
        <f>IF(CO47=0,0,($AF$47/$CO$47)*100000)</f>
        <v>0</v>
      </c>
      <c r="CQ47" s="9"/>
      <c r="CR47" s="64">
        <v>23961</v>
      </c>
      <c r="CS47" s="65">
        <v>8.7247000000000005E-2</v>
      </c>
      <c r="CU47" s="7" t="str">
        <f>' B_Populations'!$A$18</f>
        <v>55-64</v>
      </c>
      <c r="CV47" s="72">
        <f t="shared" si="69"/>
        <v>0</v>
      </c>
      <c r="CW47" s="73">
        <f t="shared" si="70"/>
        <v>0</v>
      </c>
      <c r="CX47" s="73">
        <f t="shared" si="71"/>
        <v>0</v>
      </c>
      <c r="CY47" s="40">
        <f t="shared" si="72"/>
        <v>0</v>
      </c>
      <c r="CZ47" s="40">
        <f t="shared" si="73"/>
        <v>0</v>
      </c>
      <c r="DA47" s="40">
        <f t="shared" si="78"/>
        <v>0</v>
      </c>
      <c r="DB47" s="40">
        <f t="shared" si="74"/>
        <v>0</v>
      </c>
      <c r="DC47" s="40">
        <f t="shared" si="75"/>
        <v>0</v>
      </c>
      <c r="DD47" s="40">
        <f t="shared" si="76"/>
        <v>0</v>
      </c>
      <c r="DE47" s="40">
        <f t="shared" si="77"/>
        <v>0</v>
      </c>
      <c r="DF47" s="40">
        <f t="shared" si="79"/>
        <v>0</v>
      </c>
      <c r="DG47" s="40">
        <f t="shared" si="80"/>
        <v>0</v>
      </c>
      <c r="DH47" s="40">
        <f t="shared" si="81"/>
        <v>0</v>
      </c>
      <c r="DI47" s="40">
        <f t="shared" si="82"/>
        <v>0</v>
      </c>
      <c r="DJ47" s="40">
        <f t="shared" si="83"/>
        <v>0</v>
      </c>
      <c r="DK47" s="40">
        <f t="shared" si="84"/>
        <v>0</v>
      </c>
      <c r="DL47" s="40">
        <f t="shared" si="85"/>
        <v>0</v>
      </c>
      <c r="DM47" s="40">
        <f t="shared" si="86"/>
        <v>0</v>
      </c>
      <c r="DN47" s="40">
        <f t="shared" si="87"/>
        <v>0</v>
      </c>
      <c r="DO47" s="40">
        <f t="shared" si="88"/>
        <v>0</v>
      </c>
      <c r="DP47" s="40">
        <f t="shared" si="89"/>
        <v>0</v>
      </c>
      <c r="DQ47" s="40">
        <f t="shared" si="90"/>
        <v>0</v>
      </c>
      <c r="DR47" s="40">
        <f t="shared" si="91"/>
        <v>0</v>
      </c>
      <c r="DS47" s="40">
        <f t="shared" si="92"/>
        <v>0</v>
      </c>
      <c r="DT47" s="40">
        <f t="shared" si="93"/>
        <v>0</v>
      </c>
      <c r="DU47" s="40">
        <f t="shared" si="94"/>
        <v>0</v>
      </c>
      <c r="DV47" s="40">
        <f t="shared" si="95"/>
        <v>0</v>
      </c>
      <c r="DW47" s="40">
        <f t="shared" si="96"/>
        <v>0</v>
      </c>
      <c r="DX47" s="40">
        <f t="shared" si="97"/>
        <v>0</v>
      </c>
      <c r="DY47" s="40">
        <f t="shared" si="98"/>
        <v>0</v>
      </c>
    </row>
    <row r="48" spans="2:129">
      <c r="B48" s="7" t="str">
        <f>' B_Populations'!$A$19</f>
        <v>65-74</v>
      </c>
      <c r="C48" s="169"/>
      <c r="D48" s="170"/>
      <c r="E48" s="39"/>
      <c r="F48" s="30"/>
      <c r="G48" s="30"/>
      <c r="H48" s="30"/>
      <c r="I48" s="30"/>
      <c r="J48" s="48"/>
      <c r="K48" s="48"/>
      <c r="L48" s="35"/>
      <c r="M48" s="56"/>
      <c r="N48" s="56"/>
      <c r="O48" s="56"/>
      <c r="P48" s="56"/>
      <c r="Q48" s="56"/>
      <c r="R48" s="56"/>
      <c r="S48" s="56"/>
      <c r="T48" s="56"/>
      <c r="U48" s="56"/>
      <c r="V48" s="56"/>
      <c r="W48" s="56"/>
      <c r="X48" s="56"/>
      <c r="Y48" s="56"/>
      <c r="Z48" s="60"/>
      <c r="AA48" s="57"/>
      <c r="AB48" s="57"/>
      <c r="AC48" s="57"/>
      <c r="AD48" s="57"/>
      <c r="AE48" s="57"/>
      <c r="AF48" s="57"/>
      <c r="AG48" s="9"/>
      <c r="AH48" s="66">
        <f>' B_Populations'!B19</f>
        <v>0</v>
      </c>
      <c r="AI48" s="66">
        <f>IF(AH48=0,0,($C$48/$AH$48)*100000)</f>
        <v>0</v>
      </c>
      <c r="AJ48" s="66">
        <f>' B_Populations'!D19</f>
        <v>0</v>
      </c>
      <c r="AK48" s="66">
        <f t="shared" si="99"/>
        <v>0</v>
      </c>
      <c r="AL48" s="66">
        <f>' B_Populations'!F19</f>
        <v>0</v>
      </c>
      <c r="AM48" s="66">
        <f>IF(AL48=0,0,($E$48/$AL$48)*100000)</f>
        <v>0</v>
      </c>
      <c r="AN48" s="66">
        <f>' B_Populations'!H19</f>
        <v>0</v>
      </c>
      <c r="AO48" s="66">
        <f>IF(AN48=0,0,($F$48/$AN$48)*100000)</f>
        <v>0</v>
      </c>
      <c r="AP48" s="66">
        <f>' B_Populations'!J19</f>
        <v>0</v>
      </c>
      <c r="AQ48" s="66">
        <f>IF(AP48=0,0,($G$48/$AP$48)*100000)</f>
        <v>0</v>
      </c>
      <c r="AR48" s="66">
        <f>' B_Populations'!L19</f>
        <v>0</v>
      </c>
      <c r="AS48" s="66">
        <f>IF(AR48=0,0,($H$48/$AR$48)*100000)</f>
        <v>0</v>
      </c>
      <c r="AT48" s="66">
        <f>' B_Populations'!N19</f>
        <v>0</v>
      </c>
      <c r="AU48" s="66">
        <f>IF(AT48=0,0,($I$48/$AT$48)*100000)</f>
        <v>0</v>
      </c>
      <c r="AV48" s="66">
        <f>' B_Populations'!P19</f>
        <v>0</v>
      </c>
      <c r="AW48" s="66">
        <f>IF(AV48=0,0,($J$48/$AV$48)*100000)</f>
        <v>0</v>
      </c>
      <c r="AX48" s="66">
        <f>' B_Populations'!R19</f>
        <v>0</v>
      </c>
      <c r="AY48" s="66">
        <f>IF(AX48=0,0,($K$48/$AX$48)*100000)</f>
        <v>0</v>
      </c>
      <c r="AZ48" s="66">
        <f>' B_Populations'!T19</f>
        <v>0</v>
      </c>
      <c r="BA48" s="66">
        <f>IF(AZ48=0,0,($L$48/$AZ$48)*100000)</f>
        <v>0</v>
      </c>
      <c r="BB48" s="4"/>
      <c r="BC48" s="66">
        <f>'C_Health Regions'!B15</f>
        <v>0</v>
      </c>
      <c r="BD48" s="66">
        <f>IF(BC48=0,0,($M$48/$BC$48)*100000)</f>
        <v>0</v>
      </c>
      <c r="BE48" s="66">
        <f>'C_Health Regions'!D15</f>
        <v>0</v>
      </c>
      <c r="BF48" s="66">
        <f>IF(BE48=0,0,($N$48/$BE$48)*100000)</f>
        <v>0</v>
      </c>
      <c r="BG48" s="66">
        <f>'C_Health Regions'!F15</f>
        <v>0</v>
      </c>
      <c r="BH48" s="66">
        <f>IF(BG48=0,0,($O$48/$BG$48)*100000)</f>
        <v>0</v>
      </c>
      <c r="BI48" s="66">
        <f>'C_Health Regions'!H15</f>
        <v>0</v>
      </c>
      <c r="BJ48" s="66">
        <f>IF(BI48=0,0,($P$48/$BI$48)*100000)</f>
        <v>0</v>
      </c>
      <c r="BK48" s="66">
        <f>'C_Health Regions'!J15</f>
        <v>0</v>
      </c>
      <c r="BL48" s="66">
        <f>IF(BK48=0,0,($Q$48/$BK$48)*100000)</f>
        <v>0</v>
      </c>
      <c r="BM48" s="66">
        <f>'C_Health Regions'!L15</f>
        <v>0</v>
      </c>
      <c r="BN48" s="66">
        <f>IF(BM48=0,0,($R$48/$BM$48)*100000)</f>
        <v>0</v>
      </c>
      <c r="BO48" s="66">
        <f>'C_Health Regions'!N15</f>
        <v>0</v>
      </c>
      <c r="BP48" s="66">
        <f>IF(BO48=0,0,($S$48/$BO$48)*100000)</f>
        <v>0</v>
      </c>
      <c r="BQ48" s="66">
        <f>'C_Health Regions'!P15</f>
        <v>0</v>
      </c>
      <c r="BR48" s="66">
        <f>IF(BQ48=0,0,($T$48/$BQ$48)*100000)</f>
        <v>0</v>
      </c>
      <c r="BS48" s="66">
        <f>'C_Health Regions'!R15</f>
        <v>0</v>
      </c>
      <c r="BT48" s="66">
        <f>IF(BS48=0,0,($U$48/$BQ$48)*100000)</f>
        <v>0</v>
      </c>
      <c r="BU48" s="66">
        <f>'C_Health Regions'!T15</f>
        <v>0</v>
      </c>
      <c r="BV48" s="66">
        <f>IF(BU48=0,0,($V$48/$BU$48)*100000)</f>
        <v>0</v>
      </c>
      <c r="BW48" s="66">
        <f>'C_Health Regions'!V15</f>
        <v>0</v>
      </c>
      <c r="BX48" s="66">
        <f>IF(BW48=0,0,($W$48/$BW$48)*100000)</f>
        <v>0</v>
      </c>
      <c r="BY48" s="66">
        <f>'C_Health Regions'!X15</f>
        <v>0</v>
      </c>
      <c r="BZ48" s="66">
        <f>IF(BY48=0,0,($X$48/$BY$48)*100000)</f>
        <v>0</v>
      </c>
      <c r="CA48" s="66">
        <f>'C_Health Regions'!Z15</f>
        <v>0</v>
      </c>
      <c r="CB48" s="66">
        <f>IF(CA48=0,0,($Y$48/$CA$48)*100000)</f>
        <v>0</v>
      </c>
      <c r="CC48" s="66">
        <f>'C_Health Regions'!AB15</f>
        <v>0</v>
      </c>
      <c r="CD48" s="66">
        <f>IF(CC48=0,0,($Z$48/$CC$48)*100000)</f>
        <v>0</v>
      </c>
      <c r="CE48" s="66">
        <f>'C_Health Regions'!AD49</f>
        <v>0</v>
      </c>
      <c r="CF48" s="66">
        <f>IF(CE48=0,0,($AA$48/$CE$48)*100000)</f>
        <v>0</v>
      </c>
      <c r="CG48" s="66">
        <f>'C_Health Regions'!AF49</f>
        <v>0</v>
      </c>
      <c r="CH48" s="66">
        <f>IF(CG48=0,0,($AB$48/$CG$48)*100000)</f>
        <v>0</v>
      </c>
      <c r="CI48" s="66">
        <f>'C_Health Regions'!AH49</f>
        <v>0</v>
      </c>
      <c r="CJ48" s="66">
        <f>IF(CI48=0,0,($AC$48/$CI$48)*100000)</f>
        <v>0</v>
      </c>
      <c r="CK48" s="66">
        <f>'C_Health Regions'!AJ98</f>
        <v>0</v>
      </c>
      <c r="CL48" s="66">
        <f>IF(CK48=0,0,($AD$48/$CK$48)*100000)</f>
        <v>0</v>
      </c>
      <c r="CM48" s="66">
        <f>'C_Health Regions'!AL98</f>
        <v>0</v>
      </c>
      <c r="CN48" s="66">
        <f>IF(CM48=0,0,($AE$48/$CM$48)*100000)</f>
        <v>0</v>
      </c>
      <c r="CO48" s="66">
        <f>'C_Health Regions'!AN49</f>
        <v>0</v>
      </c>
      <c r="CP48" s="66">
        <f>IF(CO48=0,0,($AF$48/$CO$48)*100000)</f>
        <v>0</v>
      </c>
      <c r="CQ48" s="9"/>
      <c r="CR48" s="64">
        <v>18136</v>
      </c>
      <c r="CS48" s="65">
        <v>6.6036999999999998E-2</v>
      </c>
      <c r="CU48" s="7" t="str">
        <f>' B_Populations'!$A$19</f>
        <v>65-74</v>
      </c>
      <c r="CV48" s="72">
        <f t="shared" si="69"/>
        <v>0</v>
      </c>
      <c r="CW48" s="73">
        <f t="shared" si="70"/>
        <v>0</v>
      </c>
      <c r="CX48" s="73">
        <f t="shared" si="71"/>
        <v>0</v>
      </c>
      <c r="CY48" s="40">
        <f t="shared" si="72"/>
        <v>0</v>
      </c>
      <c r="CZ48" s="40">
        <f t="shared" si="73"/>
        <v>0</v>
      </c>
      <c r="DA48" s="40">
        <f t="shared" si="78"/>
        <v>0</v>
      </c>
      <c r="DB48" s="40">
        <f t="shared" si="74"/>
        <v>0</v>
      </c>
      <c r="DC48" s="40">
        <f t="shared" si="75"/>
        <v>0</v>
      </c>
      <c r="DD48" s="40">
        <f t="shared" si="76"/>
        <v>0</v>
      </c>
      <c r="DE48" s="40">
        <f t="shared" si="77"/>
        <v>0</v>
      </c>
      <c r="DF48" s="40">
        <f t="shared" si="79"/>
        <v>0</v>
      </c>
      <c r="DG48" s="40">
        <f t="shared" si="80"/>
        <v>0</v>
      </c>
      <c r="DH48" s="40">
        <f t="shared" si="81"/>
        <v>0</v>
      </c>
      <c r="DI48" s="40">
        <f t="shared" si="82"/>
        <v>0</v>
      </c>
      <c r="DJ48" s="40">
        <f t="shared" si="83"/>
        <v>0</v>
      </c>
      <c r="DK48" s="40">
        <f t="shared" si="84"/>
        <v>0</v>
      </c>
      <c r="DL48" s="40">
        <f t="shared" si="85"/>
        <v>0</v>
      </c>
      <c r="DM48" s="40">
        <f t="shared" si="86"/>
        <v>0</v>
      </c>
      <c r="DN48" s="40">
        <f t="shared" si="87"/>
        <v>0</v>
      </c>
      <c r="DO48" s="40">
        <f t="shared" si="88"/>
        <v>0</v>
      </c>
      <c r="DP48" s="40">
        <f t="shared" si="89"/>
        <v>0</v>
      </c>
      <c r="DQ48" s="40">
        <f t="shared" si="90"/>
        <v>0</v>
      </c>
      <c r="DR48" s="40">
        <f t="shared" si="91"/>
        <v>0</v>
      </c>
      <c r="DS48" s="40">
        <f t="shared" si="92"/>
        <v>0</v>
      </c>
      <c r="DT48" s="40">
        <f t="shared" si="93"/>
        <v>0</v>
      </c>
      <c r="DU48" s="40">
        <f t="shared" si="94"/>
        <v>0</v>
      </c>
      <c r="DV48" s="40">
        <f t="shared" si="95"/>
        <v>0</v>
      </c>
      <c r="DW48" s="40">
        <f t="shared" si="96"/>
        <v>0</v>
      </c>
      <c r="DX48" s="40">
        <f t="shared" si="97"/>
        <v>0</v>
      </c>
      <c r="DY48" s="40">
        <f t="shared" si="98"/>
        <v>0</v>
      </c>
    </row>
    <row r="49" spans="2:129">
      <c r="B49" s="7" t="str">
        <f>' B_Populations'!$A$20</f>
        <v>75-84</v>
      </c>
      <c r="C49" s="169"/>
      <c r="D49" s="170"/>
      <c r="E49" s="39"/>
      <c r="F49" s="30"/>
      <c r="G49" s="30"/>
      <c r="H49" s="30"/>
      <c r="I49" s="30"/>
      <c r="J49" s="48"/>
      <c r="K49" s="48"/>
      <c r="L49" s="35"/>
      <c r="M49" s="56"/>
      <c r="N49" s="56"/>
      <c r="O49" s="56"/>
      <c r="P49" s="56"/>
      <c r="Q49" s="56"/>
      <c r="R49" s="56"/>
      <c r="S49" s="56"/>
      <c r="T49" s="56"/>
      <c r="U49" s="56"/>
      <c r="V49" s="56"/>
      <c r="W49" s="56"/>
      <c r="X49" s="56"/>
      <c r="Y49" s="56"/>
      <c r="Z49" s="60"/>
      <c r="AA49" s="57"/>
      <c r="AB49" s="57"/>
      <c r="AC49" s="57"/>
      <c r="AD49" s="57"/>
      <c r="AE49" s="57"/>
      <c r="AF49" s="57"/>
      <c r="AG49" s="9"/>
      <c r="AH49" s="66">
        <f>' B_Populations'!B20</f>
        <v>0</v>
      </c>
      <c r="AI49" s="66">
        <f>IF(AH49=0,0,($C$49/$AH$49)*100000)</f>
        <v>0</v>
      </c>
      <c r="AJ49" s="66">
        <f>' B_Populations'!D20</f>
        <v>0</v>
      </c>
      <c r="AK49" s="66">
        <f t="shared" si="99"/>
        <v>0</v>
      </c>
      <c r="AL49" s="66">
        <f>' B_Populations'!F20</f>
        <v>0</v>
      </c>
      <c r="AM49" s="66">
        <f>IF(AL49=0,0,($E$49/$AL$49)*100000)</f>
        <v>0</v>
      </c>
      <c r="AN49" s="66">
        <f>' B_Populations'!H20</f>
        <v>0</v>
      </c>
      <c r="AO49" s="66">
        <f>IF(AN49=0,0,($F$49/$AN$49)*100000)</f>
        <v>0</v>
      </c>
      <c r="AP49" s="66">
        <f>' B_Populations'!J20</f>
        <v>0</v>
      </c>
      <c r="AQ49" s="66">
        <f>IF(AP49=0,0,($G$49/$AP$49)*100000)</f>
        <v>0</v>
      </c>
      <c r="AR49" s="66">
        <f>' B_Populations'!L20</f>
        <v>0</v>
      </c>
      <c r="AS49" s="66">
        <f>IF(AR49=0,0,($H$49/$AR$49)*100000)</f>
        <v>0</v>
      </c>
      <c r="AT49" s="66">
        <f>' B_Populations'!N20</f>
        <v>0</v>
      </c>
      <c r="AU49" s="66">
        <f>IF(AT49=0,0,($I$49/$AT$49)*100000)</f>
        <v>0</v>
      </c>
      <c r="AV49" s="66">
        <f>' B_Populations'!P20</f>
        <v>0</v>
      </c>
      <c r="AW49" s="66">
        <f>IF(AV49=0,0,($J$49/$AV$49)*100000)</f>
        <v>0</v>
      </c>
      <c r="AX49" s="66">
        <f>' B_Populations'!R20</f>
        <v>0</v>
      </c>
      <c r="AY49" s="66">
        <f>IF(AX49=0,0,($K$49/$AX$49)*100000)</f>
        <v>0</v>
      </c>
      <c r="AZ49" s="66">
        <f>' B_Populations'!T20</f>
        <v>0</v>
      </c>
      <c r="BA49" s="66">
        <f>IF(AZ49=0,0,($L$49/$AZ$49)*100000)</f>
        <v>0</v>
      </c>
      <c r="BB49" s="4"/>
      <c r="BC49" s="66">
        <f>'C_Health Regions'!B16</f>
        <v>0</v>
      </c>
      <c r="BD49" s="66">
        <f>IF(BC49=0,0,($M$49/$BC$49)*100000)</f>
        <v>0</v>
      </c>
      <c r="BE49" s="66">
        <f>'C_Health Regions'!D16</f>
        <v>0</v>
      </c>
      <c r="BF49" s="66">
        <f>IF(BE49=0,0,($N$49/$BE$49)*100000)</f>
        <v>0</v>
      </c>
      <c r="BG49" s="66">
        <f>'C_Health Regions'!F16</f>
        <v>0</v>
      </c>
      <c r="BH49" s="66">
        <f>IF(BG49=0,0,($O$49/$BG$49)*100000)</f>
        <v>0</v>
      </c>
      <c r="BI49" s="66">
        <f>'C_Health Regions'!H16</f>
        <v>0</v>
      </c>
      <c r="BJ49" s="66">
        <f>IF(BI49=0,0,($P$49/$BI$49)*100000)</f>
        <v>0</v>
      </c>
      <c r="BK49" s="66">
        <f>'C_Health Regions'!J16</f>
        <v>0</v>
      </c>
      <c r="BL49" s="66">
        <f>IF(BK49=0,0,($Q$49/$BK$49)*100000)</f>
        <v>0</v>
      </c>
      <c r="BM49" s="66">
        <f>'C_Health Regions'!L16</f>
        <v>0</v>
      </c>
      <c r="BN49" s="66">
        <f>IF(BM49=0,0,($R$49/$BM$49)*100000)</f>
        <v>0</v>
      </c>
      <c r="BO49" s="66">
        <f>'C_Health Regions'!N16</f>
        <v>0</v>
      </c>
      <c r="BP49" s="66">
        <f>IF(BO49=0,0,($S$49/$BO$49)*100000)</f>
        <v>0</v>
      </c>
      <c r="BQ49" s="66">
        <f>'C_Health Regions'!P16</f>
        <v>0</v>
      </c>
      <c r="BR49" s="66">
        <f>IF(BQ49=0,0,($T$49/$BQ$49)*100000)</f>
        <v>0</v>
      </c>
      <c r="BS49" s="66">
        <f>'C_Health Regions'!R16</f>
        <v>0</v>
      </c>
      <c r="BT49" s="66">
        <f>IF(BS49=0,0,($U$49/$BQ$49)*100000)</f>
        <v>0</v>
      </c>
      <c r="BU49" s="66">
        <f>'C_Health Regions'!T16</f>
        <v>0</v>
      </c>
      <c r="BV49" s="66">
        <f>IF(BU49=0,0,($V$49/$BU$49)*100000)</f>
        <v>0</v>
      </c>
      <c r="BW49" s="66">
        <f>'C_Health Regions'!V16</f>
        <v>0</v>
      </c>
      <c r="BX49" s="66">
        <f>IF(BW49=0,0,($W$49/$BW$49)*100000)</f>
        <v>0</v>
      </c>
      <c r="BY49" s="66">
        <f>'C_Health Regions'!X16</f>
        <v>0</v>
      </c>
      <c r="BZ49" s="66">
        <f>IF(BY49=0,0,($X$49/$BY$49)*100000)</f>
        <v>0</v>
      </c>
      <c r="CA49" s="66">
        <f>'C_Health Regions'!Z16</f>
        <v>0</v>
      </c>
      <c r="CB49" s="66">
        <f>IF(CA49=0,0,($Y$49/$CA$49)*100000)</f>
        <v>0</v>
      </c>
      <c r="CC49" s="66">
        <f>'C_Health Regions'!AB16</f>
        <v>0</v>
      </c>
      <c r="CD49" s="66">
        <f>IF(CC49=0,0,($Z$49/$CC$49)*100000)</f>
        <v>0</v>
      </c>
      <c r="CE49" s="66">
        <f>'C_Health Regions'!AD50</f>
        <v>0</v>
      </c>
      <c r="CF49" s="66">
        <f>IF(CE49=0,0,($AA$49/$CE$49)*100000)</f>
        <v>0</v>
      </c>
      <c r="CG49" s="66">
        <f>'C_Health Regions'!AF50</f>
        <v>0</v>
      </c>
      <c r="CH49" s="66">
        <f>IF(CG49=0,0,($AB$49/$CG$49)*100000)</f>
        <v>0</v>
      </c>
      <c r="CI49" s="66">
        <f>'C_Health Regions'!AH50</f>
        <v>0</v>
      </c>
      <c r="CJ49" s="66">
        <f>IF(CI49=0,0,($AC$49/$CI$49)*100000)</f>
        <v>0</v>
      </c>
      <c r="CK49" s="66">
        <f>'C_Health Regions'!AJ99</f>
        <v>0</v>
      </c>
      <c r="CL49" s="66">
        <f>IF(CK49=0,0,($AD$49/$CK$49)*100000)</f>
        <v>0</v>
      </c>
      <c r="CM49" s="66">
        <f>'C_Health Regions'!AL99</f>
        <v>0</v>
      </c>
      <c r="CN49" s="66">
        <f>IF(CM49=0,0,($AE$49/$CM$49)*100000)</f>
        <v>0</v>
      </c>
      <c r="CO49" s="66">
        <f>'C_Health Regions'!AN50</f>
        <v>0</v>
      </c>
      <c r="CP49" s="66">
        <f>IF(CO49=0,0,($AF$49/$CO$49)*100000)</f>
        <v>0</v>
      </c>
      <c r="CQ49" s="9"/>
      <c r="CR49" s="64">
        <v>12315</v>
      </c>
      <c r="CS49" s="65">
        <v>4.4840999999999999E-2</v>
      </c>
      <c r="CU49" s="7" t="str">
        <f>' B_Populations'!$A$20</f>
        <v>75-84</v>
      </c>
      <c r="CV49" s="72">
        <f t="shared" si="69"/>
        <v>0</v>
      </c>
      <c r="CW49" s="73">
        <f t="shared" si="70"/>
        <v>0</v>
      </c>
      <c r="CX49" s="73">
        <f t="shared" si="71"/>
        <v>0</v>
      </c>
      <c r="CY49" s="40">
        <f t="shared" si="72"/>
        <v>0</v>
      </c>
      <c r="CZ49" s="40">
        <f t="shared" si="73"/>
        <v>0</v>
      </c>
      <c r="DA49" s="40">
        <f t="shared" si="78"/>
        <v>0</v>
      </c>
      <c r="DB49" s="40">
        <f t="shared" si="74"/>
        <v>0</v>
      </c>
      <c r="DC49" s="40">
        <f t="shared" si="75"/>
        <v>0</v>
      </c>
      <c r="DD49" s="40">
        <f t="shared" si="76"/>
        <v>0</v>
      </c>
      <c r="DE49" s="40">
        <f t="shared" si="77"/>
        <v>0</v>
      </c>
      <c r="DF49" s="40">
        <f t="shared" si="79"/>
        <v>0</v>
      </c>
      <c r="DG49" s="40">
        <f t="shared" si="80"/>
        <v>0</v>
      </c>
      <c r="DH49" s="40">
        <f t="shared" si="81"/>
        <v>0</v>
      </c>
      <c r="DI49" s="40">
        <f t="shared" si="82"/>
        <v>0</v>
      </c>
      <c r="DJ49" s="40">
        <f t="shared" si="83"/>
        <v>0</v>
      </c>
      <c r="DK49" s="40">
        <f t="shared" si="84"/>
        <v>0</v>
      </c>
      <c r="DL49" s="40">
        <f t="shared" si="85"/>
        <v>0</v>
      </c>
      <c r="DM49" s="40">
        <f t="shared" si="86"/>
        <v>0</v>
      </c>
      <c r="DN49" s="40">
        <f t="shared" si="87"/>
        <v>0</v>
      </c>
      <c r="DO49" s="40">
        <f t="shared" si="88"/>
        <v>0</v>
      </c>
      <c r="DP49" s="40">
        <f t="shared" si="89"/>
        <v>0</v>
      </c>
      <c r="DQ49" s="40">
        <f t="shared" si="90"/>
        <v>0</v>
      </c>
      <c r="DR49" s="40">
        <f t="shared" si="91"/>
        <v>0</v>
      </c>
      <c r="DS49" s="40">
        <f t="shared" si="92"/>
        <v>0</v>
      </c>
      <c r="DT49" s="40">
        <f t="shared" si="93"/>
        <v>0</v>
      </c>
      <c r="DU49" s="40">
        <f t="shared" si="94"/>
        <v>0</v>
      </c>
      <c r="DV49" s="40">
        <f t="shared" si="95"/>
        <v>0</v>
      </c>
      <c r="DW49" s="40">
        <f t="shared" si="96"/>
        <v>0</v>
      </c>
      <c r="DX49" s="40">
        <f t="shared" si="97"/>
        <v>0</v>
      </c>
      <c r="DY49" s="40">
        <f t="shared" si="98"/>
        <v>0</v>
      </c>
    </row>
    <row r="50" spans="2:129">
      <c r="B50" s="7" t="str">
        <f>' B_Populations'!$A$21</f>
        <v>85+</v>
      </c>
      <c r="C50" s="169"/>
      <c r="D50" s="170"/>
      <c r="E50" s="38"/>
      <c r="F50" s="28"/>
      <c r="G50" s="28"/>
      <c r="H50" s="28"/>
      <c r="I50" s="28"/>
      <c r="J50" s="47"/>
      <c r="K50" s="47"/>
      <c r="L50" s="35"/>
      <c r="M50" s="54"/>
      <c r="N50" s="54"/>
      <c r="O50" s="54"/>
      <c r="P50" s="54"/>
      <c r="Q50" s="54"/>
      <c r="R50" s="54"/>
      <c r="S50" s="54"/>
      <c r="T50" s="54"/>
      <c r="U50" s="54"/>
      <c r="V50" s="54"/>
      <c r="W50" s="54"/>
      <c r="X50" s="54"/>
      <c r="Y50" s="54"/>
      <c r="Z50" s="60"/>
      <c r="AA50" s="58"/>
      <c r="AB50" s="58"/>
      <c r="AC50" s="58"/>
      <c r="AD50" s="58"/>
      <c r="AE50" s="58"/>
      <c r="AF50" s="58"/>
      <c r="AG50" s="9"/>
      <c r="AH50" s="66">
        <f>' B_Populations'!B21</f>
        <v>0</v>
      </c>
      <c r="AI50" s="66">
        <f>IF(AH50=0,0,($C$50/$AH$50)*100000)</f>
        <v>0</v>
      </c>
      <c r="AJ50" s="66">
        <f>' B_Populations'!D21</f>
        <v>0</v>
      </c>
      <c r="AK50" s="66">
        <f t="shared" si="99"/>
        <v>0</v>
      </c>
      <c r="AL50" s="66">
        <f>' B_Populations'!F21</f>
        <v>0</v>
      </c>
      <c r="AM50" s="66">
        <f>IF(AL50=0,0,($E$50/$AL$50)*100000)</f>
        <v>0</v>
      </c>
      <c r="AN50" s="66">
        <f>' B_Populations'!H21</f>
        <v>0</v>
      </c>
      <c r="AO50" s="66">
        <f>IF(AN50=0,0,($F$50/$AN$50)*100000)</f>
        <v>0</v>
      </c>
      <c r="AP50" s="66">
        <f>' B_Populations'!J21</f>
        <v>0</v>
      </c>
      <c r="AQ50" s="66">
        <f>IF(AP50=0,0,($G$50/$AP$50)*100000)</f>
        <v>0</v>
      </c>
      <c r="AR50" s="66">
        <f>' B_Populations'!L21</f>
        <v>0</v>
      </c>
      <c r="AS50" s="66">
        <f>IF(AR50=0,0,($H$50/$AR$50)*100000)</f>
        <v>0</v>
      </c>
      <c r="AT50" s="66">
        <f>' B_Populations'!N21</f>
        <v>0</v>
      </c>
      <c r="AU50" s="66">
        <f>IF(AT50=0,0,($I$50/$AT$50)*100000)</f>
        <v>0</v>
      </c>
      <c r="AV50" s="66">
        <f>' B_Populations'!P21</f>
        <v>0</v>
      </c>
      <c r="AW50" s="66">
        <f>IF(AV50=0,0,($J$50/$AV$50)*100000)</f>
        <v>0</v>
      </c>
      <c r="AX50" s="66">
        <f>' B_Populations'!R21</f>
        <v>0</v>
      </c>
      <c r="AY50" s="66">
        <f>IF(AX50=0,0,($K$50/$AX$50)*100000)</f>
        <v>0</v>
      </c>
      <c r="AZ50" s="66">
        <f>' B_Populations'!T21</f>
        <v>0</v>
      </c>
      <c r="BA50" s="66">
        <f>IF(AZ50=0,0,($L$50/$AZ$50)*100000)</f>
        <v>0</v>
      </c>
      <c r="BB50" s="4"/>
      <c r="BC50" s="66">
        <f>'C_Health Regions'!B17</f>
        <v>0</v>
      </c>
      <c r="BD50" s="66">
        <f>IF(BC50=0,0,($M$50/$BC$50)*100000)</f>
        <v>0</v>
      </c>
      <c r="BE50" s="66">
        <f>'C_Health Regions'!D17</f>
        <v>0</v>
      </c>
      <c r="BF50" s="66">
        <f>IF(BE50=0,0,($N$50/$BE$50)*100000)</f>
        <v>0</v>
      </c>
      <c r="BG50" s="66">
        <f>'C_Health Regions'!F17</f>
        <v>0</v>
      </c>
      <c r="BH50" s="66">
        <f>IF(BG50=0,0,($O$50/$BG$50)*100000)</f>
        <v>0</v>
      </c>
      <c r="BI50" s="66">
        <f>'C_Health Regions'!H17</f>
        <v>0</v>
      </c>
      <c r="BJ50" s="66">
        <f>IF(BI50=0,0,($P$50/$BI$50)*100000)</f>
        <v>0</v>
      </c>
      <c r="BK50" s="66">
        <f>'C_Health Regions'!J17</f>
        <v>0</v>
      </c>
      <c r="BL50" s="66">
        <f>IF(BK50=0,0,($Q$50/$BK$50)*100000)</f>
        <v>0</v>
      </c>
      <c r="BM50" s="66">
        <f>'C_Health Regions'!L17</f>
        <v>0</v>
      </c>
      <c r="BN50" s="66">
        <f>IF(BM50=0,0,($R$50/$BM$50)*100000)</f>
        <v>0</v>
      </c>
      <c r="BO50" s="66">
        <f>'C_Health Regions'!N17</f>
        <v>0</v>
      </c>
      <c r="BP50" s="66">
        <f>IF(BO50=0,0,($S$50/$BO$50)*100000)</f>
        <v>0</v>
      </c>
      <c r="BQ50" s="66">
        <f>'C_Health Regions'!P17</f>
        <v>0</v>
      </c>
      <c r="BR50" s="66">
        <f>IF(BQ50=0,0,($T$50/$BQ$50)*100000)</f>
        <v>0</v>
      </c>
      <c r="BS50" s="66">
        <f>'C_Health Regions'!R17</f>
        <v>0</v>
      </c>
      <c r="BT50" s="66">
        <f>IF(BS50=0,0,($U$50/$BQ$50)*100000)</f>
        <v>0</v>
      </c>
      <c r="BU50" s="66">
        <f>'C_Health Regions'!T17</f>
        <v>0</v>
      </c>
      <c r="BV50" s="66">
        <f>IF(BU50=0,0,($V$50/$BU$50)*100000)</f>
        <v>0</v>
      </c>
      <c r="BW50" s="66">
        <f>'C_Health Regions'!V17</f>
        <v>0</v>
      </c>
      <c r="BX50" s="66">
        <f>IF(BW50=0,0,($W$50/$BW$50)*100000)</f>
        <v>0</v>
      </c>
      <c r="BY50" s="66">
        <f>'C_Health Regions'!X17</f>
        <v>0</v>
      </c>
      <c r="BZ50" s="66">
        <f>IF(BY50=0,0,($X$50/$BY$50)*100000)</f>
        <v>0</v>
      </c>
      <c r="CA50" s="66">
        <f>'C_Health Regions'!Z17</f>
        <v>0</v>
      </c>
      <c r="CB50" s="66">
        <f>IF(CA50=0,0,($Y$50/$CA$50)*100000)</f>
        <v>0</v>
      </c>
      <c r="CC50" s="66">
        <f>'C_Health Regions'!AB17</f>
        <v>0</v>
      </c>
      <c r="CD50" s="66">
        <f>IF(CC50=0,0,($Z$50/$CC$50)*100000)</f>
        <v>0</v>
      </c>
      <c r="CE50" s="66">
        <f>'C_Health Regions'!AD51</f>
        <v>0</v>
      </c>
      <c r="CF50" s="66">
        <f>IF(CE50=0,0,($AA$50/$CE$50)*100000)</f>
        <v>0</v>
      </c>
      <c r="CG50" s="66">
        <f>'C_Health Regions'!AF51</f>
        <v>0</v>
      </c>
      <c r="CH50" s="66">
        <f>IF(CG50=0,0,($AB$50/$CG$50)*100000)</f>
        <v>0</v>
      </c>
      <c r="CI50" s="66">
        <f>'C_Health Regions'!AH51</f>
        <v>0</v>
      </c>
      <c r="CJ50" s="66">
        <f>IF(CI50=0,0,($AC$50/$CI$50)*100000)</f>
        <v>0</v>
      </c>
      <c r="CK50" s="66">
        <f>'C_Health Regions'!AJ100</f>
        <v>0</v>
      </c>
      <c r="CL50" s="66">
        <f>IF(CK50=0,0,($AD$50/$CK$50)*100000)</f>
        <v>0</v>
      </c>
      <c r="CM50" s="66">
        <f>'C_Health Regions'!AL100</f>
        <v>0</v>
      </c>
      <c r="CN50" s="66">
        <f>IF(CM50=0,0,($AE$50/$CM$50)*100000)</f>
        <v>0</v>
      </c>
      <c r="CO50" s="66">
        <f>'C_Health Regions'!AN51</f>
        <v>0</v>
      </c>
      <c r="CP50" s="66">
        <f>IF(CO50=0,0,($AF$50/$CO$50)*100000)</f>
        <v>0</v>
      </c>
      <c r="CQ50" s="9"/>
      <c r="CR50" s="64">
        <v>4259</v>
      </c>
      <c r="CS50" s="65">
        <v>1.5507999999999999E-2</v>
      </c>
      <c r="CU50" s="7" t="str">
        <f>' B_Populations'!$A$21</f>
        <v>85+</v>
      </c>
      <c r="CV50" s="72">
        <f t="shared" si="69"/>
        <v>0</v>
      </c>
      <c r="CW50" s="73">
        <f t="shared" si="70"/>
        <v>0</v>
      </c>
      <c r="CX50" s="73">
        <f t="shared" si="71"/>
        <v>0</v>
      </c>
      <c r="CY50" s="40">
        <f t="shared" si="72"/>
        <v>0</v>
      </c>
      <c r="CZ50" s="40">
        <f t="shared" si="73"/>
        <v>0</v>
      </c>
      <c r="DA50" s="40">
        <f t="shared" si="78"/>
        <v>0</v>
      </c>
      <c r="DB50" s="40">
        <f t="shared" si="74"/>
        <v>0</v>
      </c>
      <c r="DC50" s="40">
        <f t="shared" si="75"/>
        <v>0</v>
      </c>
      <c r="DD50" s="40">
        <f t="shared" si="76"/>
        <v>0</v>
      </c>
      <c r="DE50" s="40">
        <f t="shared" si="77"/>
        <v>0</v>
      </c>
      <c r="DF50" s="40">
        <f>BD50*CS50</f>
        <v>0</v>
      </c>
      <c r="DG50" s="40">
        <f t="shared" si="80"/>
        <v>0</v>
      </c>
      <c r="DH50" s="40">
        <f t="shared" si="81"/>
        <v>0</v>
      </c>
      <c r="DI50" s="40">
        <f t="shared" si="82"/>
        <v>0</v>
      </c>
      <c r="DJ50" s="40">
        <f t="shared" si="83"/>
        <v>0</v>
      </c>
      <c r="DK50" s="40">
        <f t="shared" si="84"/>
        <v>0</v>
      </c>
      <c r="DL50" s="40">
        <f t="shared" si="85"/>
        <v>0</v>
      </c>
      <c r="DM50" s="40">
        <f t="shared" si="86"/>
        <v>0</v>
      </c>
      <c r="DN50" s="40">
        <f t="shared" si="87"/>
        <v>0</v>
      </c>
      <c r="DO50" s="40">
        <f t="shared" si="88"/>
        <v>0</v>
      </c>
      <c r="DP50" s="40">
        <f t="shared" si="89"/>
        <v>0</v>
      </c>
      <c r="DQ50" s="40">
        <f t="shared" si="90"/>
        <v>0</v>
      </c>
      <c r="DR50" s="40">
        <f t="shared" si="91"/>
        <v>0</v>
      </c>
      <c r="DS50" s="40">
        <f t="shared" si="92"/>
        <v>0</v>
      </c>
      <c r="DT50" s="40">
        <f t="shared" si="93"/>
        <v>0</v>
      </c>
      <c r="DU50" s="40">
        <f t="shared" si="94"/>
        <v>0</v>
      </c>
      <c r="DV50" s="40">
        <f t="shared" si="95"/>
        <v>0</v>
      </c>
      <c r="DW50" s="40">
        <f t="shared" si="96"/>
        <v>0</v>
      </c>
      <c r="DX50" s="40">
        <f t="shared" si="97"/>
        <v>0</v>
      </c>
      <c r="DY50" s="40">
        <f t="shared" si="98"/>
        <v>0</v>
      </c>
    </row>
    <row r="51" spans="2:129">
      <c r="B51" s="26" t="s">
        <v>229</v>
      </c>
      <c r="C51" s="108">
        <f>SUM(C38:C50)</f>
        <v>0</v>
      </c>
      <c r="D51" s="108">
        <f t="shared" ref="D51:L51" si="100">SUM(D38:D50)</f>
        <v>0</v>
      </c>
      <c r="E51" s="108">
        <f t="shared" si="100"/>
        <v>0</v>
      </c>
      <c r="F51" s="108">
        <f t="shared" si="100"/>
        <v>0</v>
      </c>
      <c r="G51" s="108">
        <f t="shared" si="100"/>
        <v>0</v>
      </c>
      <c r="H51" s="108">
        <f t="shared" si="100"/>
        <v>0</v>
      </c>
      <c r="I51" s="108">
        <f t="shared" si="100"/>
        <v>0</v>
      </c>
      <c r="J51" s="108">
        <f t="shared" si="100"/>
        <v>0</v>
      </c>
      <c r="K51" s="108">
        <f t="shared" si="100"/>
        <v>0</v>
      </c>
      <c r="L51" s="108">
        <f t="shared" si="100"/>
        <v>0</v>
      </c>
      <c r="M51" s="68">
        <f>SUM(M38:M50)</f>
        <v>0</v>
      </c>
      <c r="N51" s="68">
        <f t="shared" ref="N51:AF51" si="101">SUM(N38:N50)</f>
        <v>0</v>
      </c>
      <c r="O51" s="68">
        <f t="shared" si="101"/>
        <v>0</v>
      </c>
      <c r="P51" s="68">
        <f t="shared" si="101"/>
        <v>0</v>
      </c>
      <c r="Q51" s="68">
        <f t="shared" si="101"/>
        <v>0</v>
      </c>
      <c r="R51" s="68">
        <f t="shared" si="101"/>
        <v>0</v>
      </c>
      <c r="S51" s="68">
        <f t="shared" si="101"/>
        <v>0</v>
      </c>
      <c r="T51" s="68">
        <f t="shared" si="101"/>
        <v>0</v>
      </c>
      <c r="U51" s="68">
        <f t="shared" si="101"/>
        <v>0</v>
      </c>
      <c r="V51" s="68">
        <f t="shared" si="101"/>
        <v>0</v>
      </c>
      <c r="W51" s="68">
        <f t="shared" si="101"/>
        <v>0</v>
      </c>
      <c r="X51" s="68">
        <f t="shared" si="101"/>
        <v>0</v>
      </c>
      <c r="Y51" s="68">
        <f t="shared" si="101"/>
        <v>0</v>
      </c>
      <c r="Z51" s="68">
        <f t="shared" si="101"/>
        <v>0</v>
      </c>
      <c r="AA51" s="67">
        <f t="shared" si="101"/>
        <v>0</v>
      </c>
      <c r="AB51" s="67">
        <f t="shared" si="101"/>
        <v>0</v>
      </c>
      <c r="AC51" s="67">
        <f t="shared" si="101"/>
        <v>0</v>
      </c>
      <c r="AD51" s="67">
        <f t="shared" si="101"/>
        <v>0</v>
      </c>
      <c r="AE51" s="67">
        <f t="shared" si="101"/>
        <v>0</v>
      </c>
      <c r="AF51" s="67">
        <f t="shared" si="101"/>
        <v>0</v>
      </c>
      <c r="AH51" s="75">
        <f>SUM(AH38:AH50)</f>
        <v>0</v>
      </c>
      <c r="AI51" s="66">
        <f>IF(AH51=0,0,($C$51/$AH$51)*100000)</f>
        <v>0</v>
      </c>
      <c r="AJ51" s="75">
        <f t="shared" ref="AJ51:AZ51" si="102">SUM(AJ38:AJ50)</f>
        <v>0</v>
      </c>
      <c r="AK51" s="66">
        <f>IF(AJ51=0,0,($D$51/$AJ$51)*100000)</f>
        <v>0</v>
      </c>
      <c r="AL51" s="75">
        <f t="shared" si="102"/>
        <v>0</v>
      </c>
      <c r="AM51" s="66">
        <f>IF(AL51=0,0,($E$51/$AL$51)*100000)</f>
        <v>0</v>
      </c>
      <c r="AN51" s="75">
        <f t="shared" si="102"/>
        <v>0</v>
      </c>
      <c r="AO51" s="66">
        <f>IF(AN51=0,0,($F$51/$AN$51)*100000)</f>
        <v>0</v>
      </c>
      <c r="AP51" s="75">
        <f t="shared" si="102"/>
        <v>0</v>
      </c>
      <c r="AQ51" s="66">
        <f>IF(AP51=0,0,($G$51/$AP$51)*100000)</f>
        <v>0</v>
      </c>
      <c r="AR51" s="75">
        <f t="shared" si="102"/>
        <v>0</v>
      </c>
      <c r="AS51" s="66">
        <f>IF(AR51=0,0,($H$51/$AR$51)*100000)</f>
        <v>0</v>
      </c>
      <c r="AT51" s="75">
        <f t="shared" si="102"/>
        <v>0</v>
      </c>
      <c r="AU51" s="66">
        <f>IF(AT51=0,0,($I$51/$AT$51)*100000)</f>
        <v>0</v>
      </c>
      <c r="AV51" s="75">
        <f t="shared" si="102"/>
        <v>0</v>
      </c>
      <c r="AW51" s="66">
        <f>IF(AV51=0,0,($J$51/$AV$51)*100000)</f>
        <v>0</v>
      </c>
      <c r="AX51" s="75">
        <f t="shared" si="102"/>
        <v>0</v>
      </c>
      <c r="AY51" s="66">
        <f>IF(AX51=0,0,($K$51/$AX$51)*100000)</f>
        <v>0</v>
      </c>
      <c r="AZ51" s="75">
        <f t="shared" si="102"/>
        <v>0</v>
      </c>
      <c r="BA51" s="66">
        <f>IF(AZ51=0,0,($L$51/$AZ$51)*100000)</f>
        <v>0</v>
      </c>
      <c r="BB51" s="77"/>
      <c r="BC51" s="76">
        <f>SUM(BC38:BC50)</f>
        <v>0</v>
      </c>
      <c r="BD51" s="66">
        <f>IF(BC51=0,0,($M$51/$BC$50)*100000)</f>
        <v>0</v>
      </c>
      <c r="BE51" s="76">
        <f t="shared" ref="BE51:CC51" si="103">SUM(BE38:BE50)</f>
        <v>0</v>
      </c>
      <c r="BF51" s="66">
        <f>IF(BE51=0,0,($N$51/$BE$51)*100000)</f>
        <v>0</v>
      </c>
      <c r="BG51" s="76">
        <f t="shared" si="103"/>
        <v>0</v>
      </c>
      <c r="BH51" s="66">
        <f>IF(BG51=0,0,($O$51/$BG$51)*100000)</f>
        <v>0</v>
      </c>
      <c r="BI51" s="76">
        <f t="shared" si="103"/>
        <v>0</v>
      </c>
      <c r="BJ51" s="66">
        <f>IF(BI51=0,0,($P$51/$BI$51)*100000)</f>
        <v>0</v>
      </c>
      <c r="BK51" s="76">
        <f t="shared" si="103"/>
        <v>0</v>
      </c>
      <c r="BL51" s="66">
        <f>IF(BK51=0,0,($Q$51/$BK$51)*100000)</f>
        <v>0</v>
      </c>
      <c r="BM51" s="76">
        <f t="shared" si="103"/>
        <v>0</v>
      </c>
      <c r="BN51" s="66">
        <f>IF(BM51=0,0,($R$51/$BM$51)*100000)</f>
        <v>0</v>
      </c>
      <c r="BO51" s="76">
        <f t="shared" si="103"/>
        <v>0</v>
      </c>
      <c r="BP51" s="66">
        <f>IF(BO51=0,0,($S$51/$BO$51)*100000)</f>
        <v>0</v>
      </c>
      <c r="BQ51" s="76">
        <f t="shared" si="103"/>
        <v>0</v>
      </c>
      <c r="BR51" s="66">
        <f>IF(BQ51=0,0,($T$51/$BQ$51)*100000)</f>
        <v>0</v>
      </c>
      <c r="BS51" s="76">
        <f t="shared" si="103"/>
        <v>0</v>
      </c>
      <c r="BT51" s="66">
        <f>IF(BS51=0,0,($U$51/$BQ$51)*100000)</f>
        <v>0</v>
      </c>
      <c r="BU51" s="76">
        <f t="shared" si="103"/>
        <v>0</v>
      </c>
      <c r="BV51" s="66">
        <f>IF(BU51=0,0,($V$51/$BU$51)*100000)</f>
        <v>0</v>
      </c>
      <c r="BW51" s="76">
        <f t="shared" si="103"/>
        <v>0</v>
      </c>
      <c r="BX51" s="66">
        <f>IF(BW51=0,0,($W$51/$BW$51)*100000)</f>
        <v>0</v>
      </c>
      <c r="BY51" s="76">
        <f t="shared" si="103"/>
        <v>0</v>
      </c>
      <c r="BZ51" s="66">
        <f>IF(BY51=0,0,($X$51/$BY$51)*100000)</f>
        <v>0</v>
      </c>
      <c r="CA51" s="76">
        <f t="shared" si="103"/>
        <v>0</v>
      </c>
      <c r="CB51" s="66">
        <f>IF(CA51=0,0,($Y$51/$CA$51)*100000)</f>
        <v>0</v>
      </c>
      <c r="CC51" s="76">
        <f t="shared" si="103"/>
        <v>0</v>
      </c>
      <c r="CD51" s="66">
        <f>IF(CC51=0,0,($Z$51/$CC$51)*100000)</f>
        <v>0</v>
      </c>
      <c r="CE51" s="66">
        <f>'C_Health Regions'!AD52</f>
        <v>0</v>
      </c>
      <c r="CF51" s="66">
        <f>IF(CE51=0,0,($AA$51/$CE$51)*100000)</f>
        <v>0</v>
      </c>
      <c r="CG51" s="66">
        <f>'C_Health Regions'!AF52</f>
        <v>0</v>
      </c>
      <c r="CH51" s="66">
        <f>IF(CG51=0,0,($AB$51/$CG$51)*100000)</f>
        <v>0</v>
      </c>
      <c r="CI51" s="66">
        <f>'C_Health Regions'!AH52</f>
        <v>0</v>
      </c>
      <c r="CJ51" s="66">
        <f>IF(CI51=0,0,($AC$51/$CI$51)*100000)</f>
        <v>0</v>
      </c>
      <c r="CK51" s="66">
        <f>'C_Health Regions'!AJ101</f>
        <v>0</v>
      </c>
      <c r="CL51" s="66">
        <f>IF(CK51=0,0,($AD$51/$CK$51)*100000)</f>
        <v>0</v>
      </c>
      <c r="CM51" s="66">
        <f>'C_Health Regions'!AL101</f>
        <v>0</v>
      </c>
      <c r="CN51" s="66">
        <f>IF(CM51=0,0,($AE$51/$CM$51)*100000)</f>
        <v>0</v>
      </c>
      <c r="CO51" s="66">
        <f>'C_Health Regions'!AN52</f>
        <v>0</v>
      </c>
      <c r="CP51" s="66">
        <f>IF(CO51=0,0,($AF$51/$CO$51)*100000)</f>
        <v>0</v>
      </c>
      <c r="CR51" s="66">
        <f>SUM(CR38:CR50)</f>
        <v>274634</v>
      </c>
      <c r="CS51" s="45"/>
      <c r="CU51" s="45" t="s">
        <v>229</v>
      </c>
      <c r="CV51" s="72">
        <f>SUM(CV38:CV50)</f>
        <v>0</v>
      </c>
      <c r="CW51" s="72">
        <f t="shared" ref="CW51:DY51" si="104">SUM(CW38:CW50)</f>
        <v>0</v>
      </c>
      <c r="CX51" s="72">
        <f t="shared" si="104"/>
        <v>0</v>
      </c>
      <c r="CY51" s="72">
        <f t="shared" si="104"/>
        <v>0</v>
      </c>
      <c r="CZ51" s="72">
        <f t="shared" si="104"/>
        <v>0</v>
      </c>
      <c r="DA51" s="72">
        <f>SUM(DA38:DA50)</f>
        <v>0</v>
      </c>
      <c r="DB51" s="72">
        <f t="shared" si="104"/>
        <v>0</v>
      </c>
      <c r="DC51" s="72">
        <f t="shared" si="104"/>
        <v>0</v>
      </c>
      <c r="DD51" s="72">
        <f t="shared" si="104"/>
        <v>0</v>
      </c>
      <c r="DE51" s="72">
        <f t="shared" si="104"/>
        <v>0</v>
      </c>
      <c r="DF51" s="72">
        <f t="shared" si="104"/>
        <v>0</v>
      </c>
      <c r="DG51" s="72">
        <f t="shared" si="104"/>
        <v>0</v>
      </c>
      <c r="DH51" s="72">
        <f t="shared" si="104"/>
        <v>0</v>
      </c>
      <c r="DI51" s="72">
        <f t="shared" si="104"/>
        <v>0</v>
      </c>
      <c r="DJ51" s="72">
        <f t="shared" si="104"/>
        <v>0</v>
      </c>
      <c r="DK51" s="72">
        <f t="shared" si="104"/>
        <v>0</v>
      </c>
      <c r="DL51" s="72">
        <f t="shared" si="104"/>
        <v>0</v>
      </c>
      <c r="DM51" s="72">
        <f>SUM(DM38:DM50)</f>
        <v>0</v>
      </c>
      <c r="DN51" s="72">
        <f t="shared" si="104"/>
        <v>0</v>
      </c>
      <c r="DO51" s="72">
        <f t="shared" si="104"/>
        <v>0</v>
      </c>
      <c r="DP51" s="72">
        <f t="shared" si="104"/>
        <v>0</v>
      </c>
      <c r="DQ51" s="72">
        <f t="shared" si="104"/>
        <v>0</v>
      </c>
      <c r="DR51" s="72">
        <f t="shared" si="104"/>
        <v>0</v>
      </c>
      <c r="DS51" s="72">
        <f t="shared" si="104"/>
        <v>0</v>
      </c>
      <c r="DT51" s="72">
        <f t="shared" si="104"/>
        <v>0</v>
      </c>
      <c r="DU51" s="72">
        <f t="shared" si="104"/>
        <v>0</v>
      </c>
      <c r="DV51" s="72">
        <f t="shared" si="104"/>
        <v>0</v>
      </c>
      <c r="DW51" s="72">
        <f t="shared" si="104"/>
        <v>0</v>
      </c>
      <c r="DX51" s="72">
        <f t="shared" si="104"/>
        <v>0</v>
      </c>
      <c r="DY51" s="72">
        <f t="shared" si="104"/>
        <v>0</v>
      </c>
    </row>
  </sheetData>
  <mergeCells count="2">
    <mergeCell ref="B1:E1"/>
    <mergeCell ref="CU1:CW1"/>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E521F-1B5F-40F5-9971-AC2B760780A1}">
  <sheetPr codeName="Sheet7">
    <pageSetUpPr fitToPage="1"/>
  </sheetPr>
  <dimension ref="A12:AB94"/>
  <sheetViews>
    <sheetView topLeftCell="I1" zoomScale="70" zoomScaleNormal="70" workbookViewId="0">
      <selection activeCell="X57" sqref="X57"/>
    </sheetView>
  </sheetViews>
  <sheetFormatPr defaultRowHeight="12.6"/>
  <cols>
    <col min="1" max="1" width="25.5703125" customWidth="1"/>
    <col min="21" max="21" width="25.5703125" customWidth="1"/>
    <col min="22" max="22" width="12.140625" customWidth="1"/>
    <col min="23" max="23" width="21.5703125" customWidth="1"/>
    <col min="24" max="24" width="26.5703125" customWidth="1"/>
    <col min="26" max="26" width="7.42578125" customWidth="1"/>
    <col min="27" max="27" width="13.42578125" customWidth="1"/>
    <col min="28" max="28" width="10.5703125" bestFit="1" customWidth="1"/>
  </cols>
  <sheetData>
    <row r="12" spans="1:28" ht="12.95">
      <c r="A12" s="171" t="s">
        <v>238</v>
      </c>
      <c r="B12" s="172">
        <f>' B_Populations'!A4</f>
        <v>0</v>
      </c>
    </row>
    <row r="14" spans="1:28" ht="12.95">
      <c r="A14" s="171" t="s">
        <v>239</v>
      </c>
      <c r="B14" s="173">
        <f>' B_Populations'!D4</f>
        <v>0</v>
      </c>
    </row>
    <row r="15" spans="1:28" ht="12.95">
      <c r="A15" s="6"/>
      <c r="Y15" s="174"/>
      <c r="Z15" s="175" t="s">
        <v>240</v>
      </c>
      <c r="AA15" s="175" t="s">
        <v>241</v>
      </c>
      <c r="AB15" s="175" t="s">
        <v>242</v>
      </c>
    </row>
    <row r="16" spans="1:28" ht="12.95">
      <c r="A16" s="176" t="s">
        <v>243</v>
      </c>
      <c r="B16" s="177">
        <f>SUM('2_Fall-related_Injuries'!C17+'2_Fall-related_Injuries'!C34+'2_Fall-related_Injuries'!C51+'1_Firearms_Injuries'!C17+'1_Firearms_Injuries'!C34+'1_Firearms_Injuries'!C51+'4_Assault or Homicide'!C17+'4_Assault or Homicide'!C34+'4_Assault or Homicide'!C51+'5_Suicide_Attempts'!C17+'5_Suicide_Attempts'!C34+'5_Suicide_Attempts'!C51+'3_Struck_Injuries'!C17+'3_Struck_Injuries'!C34+'3_Struck_Injuries'!C51+'6_MVT_Injuries'!C17+'6_MVT_Injuries'!C34+'6_MVT_Injuries'!C51)</f>
        <v>0</v>
      </c>
      <c r="Y16" s="178" t="s">
        <v>244</v>
      </c>
      <c r="Z16" s="179" t="e">
        <f>SUM(('3_Struck_Injuries'!C51/('3_Struck_Injuries'!C17+'3_Struck_Injuries'!C34+'3_Struck_Injuries'!C51)))</f>
        <v>#DIV/0!</v>
      </c>
      <c r="AA16" s="179" t="e">
        <f>SUM(('3_Struck_Injuries'!C17/('3_Struck_Injuries'!C17+'3_Struck_Injuries'!C34+'3_Struck_Injuries'!C51)))</f>
        <v>#DIV/0!</v>
      </c>
      <c r="AB16" s="179" t="e">
        <f>SUM(('3_Struck_Injuries'!C34/('3_Struck_Injuries'!C17+'3_Struck_Injuries'!C34+'3_Struck_Injuries'!C51)))</f>
        <v>#DIV/0!</v>
      </c>
    </row>
    <row r="17" spans="1:28" ht="12.95">
      <c r="A17" s="180" t="s">
        <v>245</v>
      </c>
      <c r="B17" s="181"/>
      <c r="Y17" s="178" t="s">
        <v>246</v>
      </c>
      <c r="Z17" s="179" t="e">
        <f>SUM(('5_Suicide_Attempts'!C51/('5_Suicide_Attempts'!C17+'5_Suicide_Attempts'!C34+'5_Suicide_Attempts'!C51)))</f>
        <v>#DIV/0!</v>
      </c>
      <c r="AA17" s="179" t="e">
        <f>SUM(('5_Suicide_Attempts'!C17/('5_Suicide_Attempts'!C17+'5_Suicide_Attempts'!C34+'5_Suicide_Attempts'!C51)))</f>
        <v>#DIV/0!</v>
      </c>
      <c r="AB17" s="179" t="e">
        <f>SUM(('5_Suicide_Attempts'!C34/('5_Suicide_Attempts'!C17+'5_Suicide_Attempts'!C34+'5_Suicide_Attempts'!C51)))</f>
        <v>#DIV/0!</v>
      </c>
    </row>
    <row r="18" spans="1:28" ht="12.95">
      <c r="A18" s="180" t="s">
        <v>247</v>
      </c>
      <c r="B18" s="181">
        <f>SUM('2_Fall-related_Injuries'!CV51+'1_Firearms_Injuries'!CV51+'4_Assault or Homicide'!CV51+'5_Suicide_Attempts'!CV51+'3_Struck_Injuries'!CV51+'6_MVT_Injuries'!CV51)</f>
        <v>0</v>
      </c>
      <c r="Y18" s="178" t="s">
        <v>248</v>
      </c>
      <c r="Z18" s="179" t="e">
        <f>SUM(('4_Assault or Homicide'!C51/('4_Assault or Homicide'!C17+'4_Assault or Homicide'!C34+'4_Assault or Homicide'!C51)))</f>
        <v>#DIV/0!</v>
      </c>
      <c r="AA18" s="179" t="e">
        <f>SUM(('4_Assault or Homicide'!C17/('4_Assault or Homicide'!C17+'4_Assault or Homicide'!C34+'4_Assault or Homicide'!C51)))</f>
        <v>#DIV/0!</v>
      </c>
      <c r="AB18" s="179" t="e">
        <f>SUM(('4_Assault or Homicide'!C34/('4_Assault or Homicide'!C17+'4_Assault or Homicide'!C34+'4_Assault or Homicide'!C51)))</f>
        <v>#DIV/0!</v>
      </c>
    </row>
    <row r="19" spans="1:28" ht="12.95">
      <c r="A19" s="182" t="s">
        <v>249</v>
      </c>
      <c r="B19" s="183">
        <f>'2_Fall-related_Injuries'!C17+'1_Firearms_Injuries'!C17+'4_Assault or Homicide'!C17+'5_Suicide_Attempts'!C17+'3_Struck_Injuries'!C17+'6_MVT_Injuries'!C17</f>
        <v>0</v>
      </c>
      <c r="Y19" s="178" t="s">
        <v>250</v>
      </c>
      <c r="Z19" s="179" t="e">
        <f>SUM(('1_Firearms_Injuries'!C51/('1_Firearms_Injuries'!C17+'1_Firearms_Injuries'!C34+'1_Firearms_Injuries'!C51)))</f>
        <v>#DIV/0!</v>
      </c>
      <c r="AA19" s="179" t="e">
        <f>SUM(('1_Firearms_Injuries'!C17/('1_Firearms_Injuries'!C17+'1_Firearms_Injuries'!C34+'1_Firearms_Injuries'!C51)))</f>
        <v>#DIV/0!</v>
      </c>
      <c r="AB19" s="179" t="e">
        <f>SUM(('1_Firearms_Injuries'!C34/('1_Firearms_Injuries'!C17+'1_Firearms_Injuries'!C34+'1_Firearms_Injuries'!C51)))</f>
        <v>#DIV/0!</v>
      </c>
    </row>
    <row r="20" spans="1:28" ht="12.95">
      <c r="A20" s="182" t="s">
        <v>251</v>
      </c>
      <c r="B20" s="183">
        <f>SUM('2_Fall-related_Injuries'!CV17+'1_Firearms_Injuries'!CD17+'4_Assault or Homicide'!CD17+'5_Suicide_Attempts'!CD17+'3_Struck_Injuries'!CD17+'6_MVT_Injuries'!CD17)</f>
        <v>0</v>
      </c>
      <c r="Y20" s="178" t="s">
        <v>252</v>
      </c>
      <c r="Z20" s="179" t="e">
        <f>SUM(('2_Fall-related_Injuries'!C51/('2_Fall-related_Injuries'!C17+'2_Fall-related_Injuries'!C34+'2_Fall-related_Injuries'!C51)))</f>
        <v>#DIV/0!</v>
      </c>
      <c r="AA20" s="179" t="e">
        <f>SUM(('2_Fall-related_Injuries'!C17/('2_Fall-related_Injuries'!C17+'2_Fall-related_Injuries'!C34+'2_Fall-related_Injuries'!C51)))</f>
        <v>#DIV/0!</v>
      </c>
      <c r="AB20" s="179" t="e">
        <f>SUM(('2_Fall-related_Injuries'!C34/('2_Fall-related_Injuries'!C17+'2_Fall-related_Injuries'!C34+'2_Fall-related_Injuries'!C51)))</f>
        <v>#DIV/0!</v>
      </c>
    </row>
    <row r="21" spans="1:28" ht="12.95">
      <c r="A21" s="184" t="s">
        <v>253</v>
      </c>
      <c r="B21" s="185">
        <f>'2_Fall-related_Injuries'!C34+'1_Firearms_Injuries'!C34+'4_Assault or Homicide'!C34+'5_Suicide_Attempts'!C34+'3_Struck_Injuries'!C34+'6_MVT_Injuries'!C34</f>
        <v>0</v>
      </c>
      <c r="Y21" s="186" t="s">
        <v>254</v>
      </c>
      <c r="Z21" s="179" t="e">
        <f>SUM(('6_MVT_Injuries'!C51/('6_MVT_Injuries'!C17+'6_MVT_Injuries'!C34+'6_MVT_Injuries'!C51)))</f>
        <v>#DIV/0!</v>
      </c>
      <c r="AA21" s="179" t="e">
        <f>SUM(('6_MVT_Injuries'!C17/('6_MVT_Injuries'!C17+'6_MVT_Injuries'!C34+'6_MVT_Injuries'!C51)))</f>
        <v>#DIV/0!</v>
      </c>
      <c r="AB21" s="179" t="e">
        <f>SUM(('6_MVT_Injuries'!C34/('6_MVT_Injuries'!C17+'6_MVT_Injuries'!C34+'6_MVT_Injuries'!C51)))</f>
        <v>#DIV/0!</v>
      </c>
    </row>
    <row r="22" spans="1:28" ht="12.95">
      <c r="A22" s="184" t="s">
        <v>255</v>
      </c>
      <c r="B22" s="185">
        <v>22</v>
      </c>
    </row>
    <row r="26" spans="1:28">
      <c r="A26" s="6" t="s">
        <v>256</v>
      </c>
    </row>
    <row r="27" spans="1:28" ht="12.95">
      <c r="A27" s="187" t="s">
        <v>257</v>
      </c>
    </row>
    <row r="28" spans="1:28">
      <c r="A28" s="188" t="str">
        <f>Calculations!G4</f>
        <v>Fall</v>
      </c>
    </row>
    <row r="29" spans="1:28" ht="12.95">
      <c r="A29" s="189"/>
      <c r="T29" s="190" t="s">
        <v>258</v>
      </c>
      <c r="U29" s="190" t="s">
        <v>257</v>
      </c>
      <c r="V29" s="190" t="s">
        <v>259</v>
      </c>
      <c r="W29" s="187" t="s">
        <v>260</v>
      </c>
    </row>
    <row r="30" spans="1:28">
      <c r="A30" s="6" t="s">
        <v>241</v>
      </c>
      <c r="T30" s="191">
        <v>1</v>
      </c>
      <c r="U30" s="192" t="str">
        <f>Calculations!G28</f>
        <v>Fall</v>
      </c>
      <c r="V30" s="192">
        <f>Calculations!H28</f>
        <v>0</v>
      </c>
      <c r="W30" s="192">
        <f>Calculations!I28</f>
        <v>0</v>
      </c>
    </row>
    <row r="31" spans="1:28" ht="12.95">
      <c r="A31" s="187" t="s">
        <v>257</v>
      </c>
      <c r="T31" s="189">
        <v>2</v>
      </c>
      <c r="U31" s="193" t="str">
        <f>Calculations!G29</f>
        <v>Firearms</v>
      </c>
      <c r="V31" s="193">
        <f>Calculations!H29</f>
        <v>0</v>
      </c>
      <c r="W31" s="193">
        <f>Calculations!I29</f>
        <v>0</v>
      </c>
    </row>
    <row r="32" spans="1:28">
      <c r="A32" s="188" t="str">
        <f>Calculations!G12</f>
        <v>Fall</v>
      </c>
      <c r="T32" s="191">
        <v>3</v>
      </c>
      <c r="U32" s="192" t="str">
        <f>Calculations!G30</f>
        <v>Assault/Homicide</v>
      </c>
      <c r="V32" s="192">
        <f>Calculations!H30</f>
        <v>0</v>
      </c>
      <c r="W32" s="192">
        <f>Calculations!I30</f>
        <v>0</v>
      </c>
    </row>
    <row r="33" spans="1:27">
      <c r="T33" s="189">
        <v>4</v>
      </c>
      <c r="U33" s="193" t="str">
        <f>Calculations!G31</f>
        <v>Suicide</v>
      </c>
      <c r="V33" s="193">
        <f>Calculations!H31</f>
        <v>0</v>
      </c>
      <c r="W33" s="193">
        <f>Calculations!I31</f>
        <v>0</v>
      </c>
    </row>
    <row r="34" spans="1:27">
      <c r="A34" s="6" t="s">
        <v>242</v>
      </c>
      <c r="T34" s="194">
        <v>5</v>
      </c>
      <c r="U34" s="195" t="str">
        <f>Calculations!G32</f>
        <v>Struck</v>
      </c>
      <c r="V34" s="195">
        <f>Calculations!H32</f>
        <v>0</v>
      </c>
      <c r="W34" s="195">
        <f>Calculations!I32</f>
        <v>0</v>
      </c>
    </row>
    <row r="35" spans="1:27" ht="12.95">
      <c r="A35" s="187" t="s">
        <v>257</v>
      </c>
      <c r="T35" s="194">
        <v>6</v>
      </c>
      <c r="U35" s="195" t="str">
        <f>Calculations!G33</f>
        <v>MVT</v>
      </c>
      <c r="V35" s="195">
        <f>Calculations!H33</f>
        <v>0</v>
      </c>
      <c r="W35" s="195">
        <f>Calculations!I33</f>
        <v>0</v>
      </c>
    </row>
    <row r="36" spans="1:27">
      <c r="A36" s="188" t="str">
        <f>Calculations!G20</f>
        <v>Fall</v>
      </c>
    </row>
    <row r="40" spans="1:27" ht="12.95">
      <c r="A40" s="175" t="s">
        <v>164</v>
      </c>
      <c r="B40" s="175" t="s">
        <v>166</v>
      </c>
      <c r="C40" s="175" t="s">
        <v>167</v>
      </c>
      <c r="Y40" s="175" t="s">
        <v>164</v>
      </c>
      <c r="Z40" s="175" t="s">
        <v>166</v>
      </c>
      <c r="AA40" s="175" t="s">
        <v>167</v>
      </c>
    </row>
    <row r="41" spans="1:27">
      <c r="A41" s="196" t="str">
        <f>' B_Populations'!$A$9</f>
        <v>&lt;1</v>
      </c>
      <c r="B41" s="197">
        <f>SUM('2_Fall-related_Injuries'!D38+'1_Firearms_Injuries'!D38+'4_Assault or Homicide'!D38+'5_Suicide_Attempts'!D38+'3_Struck_Injuries'!D38+'6_MVT_Injuries'!D38)</f>
        <v>0</v>
      </c>
      <c r="C41" s="197">
        <f>SUM('2_Fall-related_Injuries'!E38+'1_Firearms_Injuries'!E38+'4_Assault or Homicide'!E38+'5_Suicide_Attempts'!E38+'3_Struck_Injuries'!E38+'6_MVT_Injuries'!E38)</f>
        <v>0</v>
      </c>
      <c r="Y41" s="196" t="str">
        <f>' B_Populations'!$A$9</f>
        <v>&lt;1</v>
      </c>
      <c r="Z41" s="197">
        <f>'TBI Totals'!D38</f>
        <v>0</v>
      </c>
      <c r="AA41" s="197">
        <f>'TBI Totals'!E38</f>
        <v>0</v>
      </c>
    </row>
    <row r="42" spans="1:27">
      <c r="A42" s="198" t="str">
        <f>' B_Populations'!$A$10</f>
        <v>1-4</v>
      </c>
      <c r="B42" s="197">
        <f>SUM('2_Fall-related_Injuries'!D39+'1_Firearms_Injuries'!D39+'4_Assault or Homicide'!D39+'5_Suicide_Attempts'!D39+'3_Struck_Injuries'!D39+'6_MVT_Injuries'!D39)</f>
        <v>0</v>
      </c>
      <c r="C42" s="197">
        <f>SUM('2_Fall-related_Injuries'!E39+'1_Firearms_Injuries'!E39+'4_Assault or Homicide'!E39+'5_Suicide_Attempts'!E39+'3_Struck_Injuries'!E39+'6_MVT_Injuries'!E39)</f>
        <v>0</v>
      </c>
      <c r="Y42" s="198" t="str">
        <f>' B_Populations'!$A$10</f>
        <v>1-4</v>
      </c>
      <c r="Z42" s="197">
        <f>'TBI Totals'!D39</f>
        <v>0</v>
      </c>
      <c r="AA42" s="197">
        <f>'TBI Totals'!E39</f>
        <v>0</v>
      </c>
    </row>
    <row r="43" spans="1:27">
      <c r="A43" s="196" t="str">
        <f>' B_Populations'!$A$11</f>
        <v>5-9</v>
      </c>
      <c r="B43" s="197">
        <f>SUM('2_Fall-related_Injuries'!D40+'1_Firearms_Injuries'!D40+'4_Assault or Homicide'!D40+'5_Suicide_Attempts'!D40+'3_Struck_Injuries'!D40+'6_MVT_Injuries'!D40)</f>
        <v>0</v>
      </c>
      <c r="C43" s="197">
        <f>SUM('2_Fall-related_Injuries'!E40+'1_Firearms_Injuries'!E40+'4_Assault or Homicide'!E40+'5_Suicide_Attempts'!E40+'3_Struck_Injuries'!E40+'6_MVT_Injuries'!E40)</f>
        <v>0</v>
      </c>
      <c r="Y43" s="196" t="str">
        <f>' B_Populations'!$A$11</f>
        <v>5-9</v>
      </c>
      <c r="Z43" s="197">
        <f>'TBI Totals'!D40</f>
        <v>0</v>
      </c>
      <c r="AA43" s="197">
        <f>'TBI Totals'!E40</f>
        <v>0</v>
      </c>
    </row>
    <row r="44" spans="1:27">
      <c r="A44" s="196" t="str">
        <f>' B_Populations'!$A$12</f>
        <v>10-14</v>
      </c>
      <c r="B44" s="197">
        <f>SUM('2_Fall-related_Injuries'!D41+'1_Firearms_Injuries'!D41+'4_Assault or Homicide'!D41+'5_Suicide_Attempts'!D41+'3_Struck_Injuries'!D41+'6_MVT_Injuries'!D41)</f>
        <v>0</v>
      </c>
      <c r="C44" s="197">
        <f>SUM('2_Fall-related_Injuries'!E41+'1_Firearms_Injuries'!E41+'4_Assault or Homicide'!E41+'5_Suicide_Attempts'!E41+'3_Struck_Injuries'!E41+'6_MVT_Injuries'!E41)</f>
        <v>0</v>
      </c>
      <c r="Y44" s="196" t="str">
        <f>' B_Populations'!$A$12</f>
        <v>10-14</v>
      </c>
      <c r="Z44" s="197">
        <f>'TBI Totals'!D41</f>
        <v>0</v>
      </c>
      <c r="AA44" s="197">
        <f>'TBI Totals'!E41</f>
        <v>0</v>
      </c>
    </row>
    <row r="45" spans="1:27">
      <c r="A45" s="196" t="str">
        <f>' B_Populations'!$A$13</f>
        <v>15-19</v>
      </c>
      <c r="B45" s="197">
        <f>SUM('2_Fall-related_Injuries'!D42+'1_Firearms_Injuries'!D42+'4_Assault or Homicide'!D42+'5_Suicide_Attempts'!D42+'3_Struck_Injuries'!D42+'6_MVT_Injuries'!D42)</f>
        <v>0</v>
      </c>
      <c r="C45" s="197">
        <f>SUM('2_Fall-related_Injuries'!E42+'1_Firearms_Injuries'!E42+'4_Assault or Homicide'!E42+'5_Suicide_Attempts'!E42+'3_Struck_Injuries'!E42+'6_MVT_Injuries'!E42)</f>
        <v>0</v>
      </c>
      <c r="Y45" s="196" t="str">
        <f>' B_Populations'!$A$13</f>
        <v>15-19</v>
      </c>
      <c r="Z45" s="197">
        <f>'TBI Totals'!D42</f>
        <v>0</v>
      </c>
      <c r="AA45" s="197">
        <f>'TBI Totals'!E42</f>
        <v>0</v>
      </c>
    </row>
    <row r="46" spans="1:27">
      <c r="A46" s="196" t="str">
        <f>' B_Populations'!$A$14</f>
        <v>20-24</v>
      </c>
      <c r="B46" s="197">
        <f>SUM('2_Fall-related_Injuries'!D43+'1_Firearms_Injuries'!D43+'4_Assault or Homicide'!D43+'5_Suicide_Attempts'!D43+'3_Struck_Injuries'!D43+'6_MVT_Injuries'!D43)</f>
        <v>0</v>
      </c>
      <c r="C46" s="197">
        <f>SUM('2_Fall-related_Injuries'!E43+'1_Firearms_Injuries'!E43+'4_Assault or Homicide'!E43+'5_Suicide_Attempts'!E43+'3_Struck_Injuries'!E43+'6_MVT_Injuries'!E43)</f>
        <v>0</v>
      </c>
      <c r="Y46" s="196" t="str">
        <f>' B_Populations'!$A$14</f>
        <v>20-24</v>
      </c>
      <c r="Z46" s="197">
        <f>'TBI Totals'!D43</f>
        <v>0</v>
      </c>
      <c r="AA46" s="197">
        <f>'TBI Totals'!E43</f>
        <v>0</v>
      </c>
    </row>
    <row r="47" spans="1:27">
      <c r="A47" s="196" t="str">
        <f>' B_Populations'!$A$15</f>
        <v>25-34</v>
      </c>
      <c r="B47" s="197">
        <f>SUM('2_Fall-related_Injuries'!D44+'1_Firearms_Injuries'!D44+'4_Assault or Homicide'!D44+'5_Suicide_Attempts'!D44+'3_Struck_Injuries'!D44+'6_MVT_Injuries'!D44)</f>
        <v>0</v>
      </c>
      <c r="C47" s="197">
        <f>SUM('2_Fall-related_Injuries'!E44+'1_Firearms_Injuries'!E44+'4_Assault or Homicide'!E44+'5_Suicide_Attempts'!E44+'3_Struck_Injuries'!E44+'6_MVT_Injuries'!E44)</f>
        <v>0</v>
      </c>
      <c r="Y47" s="196" t="str">
        <f>' B_Populations'!$A$15</f>
        <v>25-34</v>
      </c>
      <c r="Z47" s="197">
        <f>'TBI Totals'!D44</f>
        <v>0</v>
      </c>
      <c r="AA47" s="197">
        <f>'TBI Totals'!E44</f>
        <v>0</v>
      </c>
    </row>
    <row r="48" spans="1:27">
      <c r="A48" s="196" t="str">
        <f>' B_Populations'!$A$16</f>
        <v>35-44</v>
      </c>
      <c r="B48" s="197">
        <f>SUM('2_Fall-related_Injuries'!D45+'1_Firearms_Injuries'!D45+'4_Assault or Homicide'!D45+'5_Suicide_Attempts'!D45+'3_Struck_Injuries'!D45+'6_MVT_Injuries'!D45)</f>
        <v>0</v>
      </c>
      <c r="C48" s="197">
        <f>SUM('2_Fall-related_Injuries'!E45+'1_Firearms_Injuries'!E45+'4_Assault or Homicide'!E45+'5_Suicide_Attempts'!E45+'3_Struck_Injuries'!E45+'6_MVT_Injuries'!E45)</f>
        <v>0</v>
      </c>
      <c r="Y48" s="196" t="str">
        <f>' B_Populations'!$A$16</f>
        <v>35-44</v>
      </c>
      <c r="Z48" s="197">
        <f>'TBI Totals'!D45</f>
        <v>0</v>
      </c>
      <c r="AA48" s="197">
        <f>'TBI Totals'!E45</f>
        <v>0</v>
      </c>
    </row>
    <row r="49" spans="1:27">
      <c r="A49" s="196" t="str">
        <f>' B_Populations'!$A$17</f>
        <v>45-54</v>
      </c>
      <c r="B49" s="197">
        <f>SUM('2_Fall-related_Injuries'!D46+'1_Firearms_Injuries'!D46+'4_Assault or Homicide'!D46+'5_Suicide_Attempts'!D46+'3_Struck_Injuries'!D46+'6_MVT_Injuries'!D46)</f>
        <v>0</v>
      </c>
      <c r="C49" s="197">
        <f>SUM('2_Fall-related_Injuries'!E46+'1_Firearms_Injuries'!E46+'4_Assault or Homicide'!E46+'5_Suicide_Attempts'!E46+'3_Struck_Injuries'!E46+'6_MVT_Injuries'!E46)</f>
        <v>0</v>
      </c>
      <c r="Y49" s="196" t="str">
        <f>' B_Populations'!$A$17</f>
        <v>45-54</v>
      </c>
      <c r="Z49" s="197">
        <f>'TBI Totals'!D46</f>
        <v>0</v>
      </c>
      <c r="AA49" s="197">
        <f>'TBI Totals'!E46</f>
        <v>0</v>
      </c>
    </row>
    <row r="50" spans="1:27">
      <c r="A50" s="196" t="str">
        <f>' B_Populations'!$A$18</f>
        <v>55-64</v>
      </c>
      <c r="B50" s="197">
        <f>SUM('2_Fall-related_Injuries'!D47+'1_Firearms_Injuries'!D47+'4_Assault or Homicide'!D47+'5_Suicide_Attempts'!D47+'3_Struck_Injuries'!D47+'6_MVT_Injuries'!D47)</f>
        <v>0</v>
      </c>
      <c r="C50" s="197">
        <f>SUM('2_Fall-related_Injuries'!E47+'1_Firearms_Injuries'!E47+'4_Assault or Homicide'!E47+'5_Suicide_Attempts'!E47+'3_Struck_Injuries'!E47+'6_MVT_Injuries'!E47)</f>
        <v>0</v>
      </c>
      <c r="Y50" s="196" t="str">
        <f>' B_Populations'!$A$18</f>
        <v>55-64</v>
      </c>
      <c r="Z50" s="197">
        <f>'TBI Totals'!D47</f>
        <v>0</v>
      </c>
      <c r="AA50" s="197">
        <f>'TBI Totals'!E47</f>
        <v>0</v>
      </c>
    </row>
    <row r="51" spans="1:27">
      <c r="A51" s="196" t="str">
        <f>' B_Populations'!$A$19</f>
        <v>65-74</v>
      </c>
      <c r="B51" s="197">
        <f>SUM('2_Fall-related_Injuries'!D48+'1_Firearms_Injuries'!D48+'4_Assault or Homicide'!D48+'5_Suicide_Attempts'!D48+'3_Struck_Injuries'!D48+'6_MVT_Injuries'!D48)</f>
        <v>0</v>
      </c>
      <c r="C51" s="197">
        <f>SUM('2_Fall-related_Injuries'!E48+'1_Firearms_Injuries'!E48+'4_Assault or Homicide'!E48+'5_Suicide_Attempts'!E48+'3_Struck_Injuries'!E48+'6_MVT_Injuries'!E48)</f>
        <v>0</v>
      </c>
      <c r="Y51" s="196" t="str">
        <f>' B_Populations'!$A$19</f>
        <v>65-74</v>
      </c>
      <c r="Z51" s="197">
        <f>'TBI Totals'!D48</f>
        <v>0</v>
      </c>
      <c r="AA51" s="197">
        <f>'TBI Totals'!E48</f>
        <v>0</v>
      </c>
    </row>
    <row r="52" spans="1:27">
      <c r="A52" s="196" t="str">
        <f>' B_Populations'!$A$20</f>
        <v>75-84</v>
      </c>
      <c r="B52" s="197">
        <f>SUM('2_Fall-related_Injuries'!D49+'1_Firearms_Injuries'!D49+'4_Assault or Homicide'!D49+'5_Suicide_Attempts'!D49+'3_Struck_Injuries'!D49+'6_MVT_Injuries'!D49)</f>
        <v>0</v>
      </c>
      <c r="C52" s="197">
        <f>SUM('2_Fall-related_Injuries'!E49+'1_Firearms_Injuries'!E49+'4_Assault or Homicide'!E49+'5_Suicide_Attempts'!E49+'3_Struck_Injuries'!E49+'6_MVT_Injuries'!E49)</f>
        <v>0</v>
      </c>
      <c r="Y52" s="196" t="str">
        <f>' B_Populations'!$A$20</f>
        <v>75-84</v>
      </c>
      <c r="Z52" s="197">
        <f>'TBI Totals'!D49</f>
        <v>0</v>
      </c>
      <c r="AA52" s="197">
        <f>'TBI Totals'!E49</f>
        <v>0</v>
      </c>
    </row>
    <row r="53" spans="1:27">
      <c r="A53" s="196" t="str">
        <f>' B_Populations'!$A$21</f>
        <v>85+</v>
      </c>
      <c r="B53" s="197">
        <f>SUM('2_Fall-related_Injuries'!D50+'1_Firearms_Injuries'!D50+'4_Assault or Homicide'!D50+'5_Suicide_Attempts'!D50+'3_Struck_Injuries'!D50+'6_MVT_Injuries'!D50)</f>
        <v>0</v>
      </c>
      <c r="C53" s="197">
        <f>SUM('2_Fall-related_Injuries'!E50+'1_Firearms_Injuries'!E50+'4_Assault or Homicide'!E50+'5_Suicide_Attempts'!E50+'3_Struck_Injuries'!E50+'6_MVT_Injuries'!E50)</f>
        <v>0</v>
      </c>
      <c r="Y53" s="196" t="str">
        <f>' B_Populations'!$A$21</f>
        <v>85+</v>
      </c>
      <c r="Z53" s="197">
        <f>'TBI Totals'!D50</f>
        <v>0</v>
      </c>
      <c r="AA53" s="197">
        <f>'TBI Totals'!E50</f>
        <v>0</v>
      </c>
    </row>
    <row r="55" spans="1:27" ht="12.95">
      <c r="A55" s="171" t="s">
        <v>261</v>
      </c>
      <c r="B55" s="199" t="str">
        <f>Calculations!G70</f>
        <v>&lt;1</v>
      </c>
    </row>
    <row r="57" spans="1:27" ht="12.95">
      <c r="A57" s="171" t="s">
        <v>262</v>
      </c>
      <c r="B57" s="200" t="str">
        <f>Calculations!G88</f>
        <v>&lt;1</v>
      </c>
    </row>
    <row r="58" spans="1:27" ht="12.95">
      <c r="A58" s="1"/>
      <c r="B58" s="105"/>
    </row>
    <row r="59" spans="1:27" ht="12.95">
      <c r="A59" s="1"/>
      <c r="B59" s="1"/>
      <c r="C59" s="1"/>
      <c r="D59" s="1"/>
    </row>
    <row r="60" spans="1:27" ht="12.95">
      <c r="A60" s="1"/>
      <c r="B60" s="1"/>
    </row>
    <row r="61" spans="1:27" ht="12.95">
      <c r="A61" s="1"/>
      <c r="B61" s="1"/>
    </row>
    <row r="62" spans="1:27" ht="12.95">
      <c r="A62" s="1"/>
      <c r="B62" s="1"/>
    </row>
    <row r="63" spans="1:27" ht="12.95">
      <c r="A63" s="1"/>
      <c r="B63" s="1"/>
    </row>
    <row r="64" spans="1:27" ht="12.95">
      <c r="A64" s="1"/>
      <c r="B64" s="1"/>
    </row>
    <row r="65" spans="1:2" ht="12.95">
      <c r="A65" s="1"/>
      <c r="B65" s="1"/>
    </row>
    <row r="66" spans="1:2" ht="12.95">
      <c r="A66" s="1"/>
      <c r="B66" s="1"/>
    </row>
    <row r="67" spans="1:2" ht="12.95">
      <c r="A67" s="1"/>
      <c r="B67" s="1"/>
    </row>
    <row r="68" spans="1:2" ht="12.95">
      <c r="A68" s="1"/>
      <c r="B68" s="1"/>
    </row>
    <row r="69" spans="1:2" ht="12.95">
      <c r="A69" s="1"/>
      <c r="B69" s="1"/>
    </row>
    <row r="70" spans="1:2" ht="12.95">
      <c r="A70" s="1"/>
      <c r="B70" s="1"/>
    </row>
    <row r="71" spans="1:2" ht="12.95">
      <c r="A71" s="1"/>
      <c r="B71" s="1"/>
    </row>
    <row r="72" spans="1:2" ht="12.95">
      <c r="A72" s="1"/>
      <c r="B72" s="1"/>
    </row>
    <row r="73" spans="1:2" ht="12.95">
      <c r="A73" s="1"/>
      <c r="B73" s="1"/>
    </row>
    <row r="74" spans="1:2" ht="12.95">
      <c r="A74" s="1"/>
      <c r="B74" s="1"/>
    </row>
    <row r="75" spans="1:2" ht="12.95">
      <c r="A75" s="1"/>
      <c r="B75" s="1"/>
    </row>
    <row r="76" spans="1:2" ht="12.95">
      <c r="A76" s="1"/>
      <c r="B76" s="1"/>
    </row>
    <row r="77" spans="1:2" ht="12.95">
      <c r="A77" s="1"/>
      <c r="B77" s="1"/>
    </row>
    <row r="78" spans="1:2" ht="12.95">
      <c r="A78" s="1"/>
      <c r="B78" s="1"/>
    </row>
    <row r="79" spans="1:2" ht="12.95">
      <c r="A79" s="1"/>
      <c r="B79" s="1"/>
    </row>
    <row r="80" spans="1:2" ht="12.95">
      <c r="B80" s="1"/>
    </row>
    <row r="81" spans="2:28" ht="12.95">
      <c r="B81" s="1"/>
      <c r="T81" s="190" t="s">
        <v>258</v>
      </c>
      <c r="U81" s="190" t="s">
        <v>263</v>
      </c>
      <c r="V81" s="190" t="s">
        <v>259</v>
      </c>
      <c r="W81" s="201" t="s">
        <v>260</v>
      </c>
    </row>
    <row r="82" spans="2:28" ht="12.95">
      <c r="B82" s="1"/>
      <c r="T82" s="191">
        <v>1</v>
      </c>
      <c r="U82" s="192" t="str">
        <f>Calculations!G36</f>
        <v>White-Not Hispanic</v>
      </c>
      <c r="V82" s="202">
        <f>Calculations!H36</f>
        <v>0</v>
      </c>
      <c r="W82" s="203">
        <f>Calculations!I36</f>
        <v>0</v>
      </c>
    </row>
    <row r="83" spans="2:28">
      <c r="T83" s="189">
        <v>2</v>
      </c>
      <c r="U83" s="204" t="str">
        <f>Calculations!G37</f>
        <v>Hispanic</v>
      </c>
      <c r="V83" s="205">
        <f>Calculations!H37</f>
        <v>0</v>
      </c>
      <c r="W83" s="206">
        <f>Calculations!I37</f>
        <v>0</v>
      </c>
    </row>
    <row r="84" spans="2:28">
      <c r="T84" s="191">
        <v>3</v>
      </c>
      <c r="U84" s="192" t="str">
        <f>Calculations!G38</f>
        <v>Black-Not Hispanic</v>
      </c>
      <c r="V84" s="202">
        <f>Calculations!H38</f>
        <v>0</v>
      </c>
      <c r="W84" s="203">
        <f>Calculations!I38</f>
        <v>0</v>
      </c>
    </row>
    <row r="85" spans="2:28">
      <c r="T85" s="189">
        <v>4</v>
      </c>
      <c r="U85" s="204" t="str">
        <f>Calculations!G39</f>
        <v>Asian</v>
      </c>
      <c r="V85" s="205">
        <f>Calculations!H39</f>
        <v>0</v>
      </c>
      <c r="W85" s="206">
        <f>Calculations!I39</f>
        <v>0</v>
      </c>
    </row>
    <row r="86" spans="2:28">
      <c r="T86" s="194">
        <v>5</v>
      </c>
      <c r="U86" s="188" t="str">
        <f>Calculations!G40</f>
        <v>American Indian/Alaska Native</v>
      </c>
      <c r="V86" s="207">
        <f>Calculations!H40</f>
        <v>0</v>
      </c>
      <c r="W86" s="188">
        <f>Calculations!I40</f>
        <v>0</v>
      </c>
    </row>
    <row r="89" spans="2:28" ht="12.95">
      <c r="T89" s="190" t="s">
        <v>258</v>
      </c>
      <c r="U89" s="187" t="s">
        <v>264</v>
      </c>
      <c r="V89" s="187" t="s">
        <v>259</v>
      </c>
      <c r="W89" s="187" t="s">
        <v>260</v>
      </c>
    </row>
    <row r="90" spans="2:28">
      <c r="T90" s="191">
        <v>1</v>
      </c>
      <c r="U90" s="188" t="str">
        <f>Calculations!G46</f>
        <v>Region 1</v>
      </c>
      <c r="V90" s="207">
        <f>Calculations!H46</f>
        <v>0</v>
      </c>
      <c r="W90" s="188">
        <f>Calculations!I46</f>
        <v>0</v>
      </c>
      <c r="X90" s="3"/>
    </row>
    <row r="91" spans="2:28">
      <c r="T91" s="189">
        <v>2</v>
      </c>
      <c r="U91" s="208" t="str">
        <f>Calculations!G47</f>
        <v>Region 2</v>
      </c>
      <c r="V91" s="209">
        <f>Calculations!H47</f>
        <v>0</v>
      </c>
      <c r="W91" s="208">
        <f>Calculations!I47</f>
        <v>0</v>
      </c>
      <c r="X91" s="3"/>
    </row>
    <row r="92" spans="2:28">
      <c r="T92" s="191">
        <v>3</v>
      </c>
      <c r="U92" s="188" t="str">
        <f>Calculations!G48</f>
        <v>Region 3</v>
      </c>
      <c r="V92" s="207">
        <f>Calculations!H48</f>
        <v>0</v>
      </c>
      <c r="W92" s="188">
        <f>Calculations!I48</f>
        <v>0</v>
      </c>
      <c r="X92" s="3"/>
    </row>
    <row r="93" spans="2:28">
      <c r="T93" s="189">
        <v>4</v>
      </c>
      <c r="U93" s="208" t="str">
        <f>Calculations!G49</f>
        <v>Region 4</v>
      </c>
      <c r="V93" s="209">
        <f>Calculations!H49</f>
        <v>0</v>
      </c>
      <c r="W93" s="208">
        <f>Calculations!I49</f>
        <v>0</v>
      </c>
      <c r="X93" s="3"/>
      <c r="AB93" s="3"/>
    </row>
    <row r="94" spans="2:28">
      <c r="T94" s="194">
        <v>5</v>
      </c>
      <c r="U94" s="188" t="str">
        <f>Calculations!G50</f>
        <v>Region 5</v>
      </c>
      <c r="V94" s="207">
        <f>Calculations!H50</f>
        <v>0</v>
      </c>
      <c r="W94" s="188">
        <f>Calculations!I50</f>
        <v>0</v>
      </c>
      <c r="X94" s="3"/>
      <c r="AB94" s="3"/>
    </row>
  </sheetData>
  <sortState xmlns:xlrd2="http://schemas.microsoft.com/office/spreadsheetml/2017/richdata2" ref="U82:W86">
    <sortCondition descending="1" ref="W82:W86"/>
  </sortState>
  <conditionalFormatting sqref="B41:C53">
    <cfRule type="top10" dxfId="0" priority="1" rank="1"/>
  </conditionalFormatting>
  <pageMargins left="0.7" right="0.7" top="0.75" bottom="0.75" header="0.3" footer="0.3"/>
  <pageSetup paperSize="5" fitToHeight="0"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0ACE9-5555-4704-96F7-F02CE536AC5A}">
  <dimension ref="A2:I100"/>
  <sheetViews>
    <sheetView topLeftCell="B1" workbookViewId="0">
      <selection activeCell="B6" sqref="B6"/>
    </sheetView>
  </sheetViews>
  <sheetFormatPr defaultRowHeight="12.6"/>
  <cols>
    <col min="2" max="2" width="20.5703125" customWidth="1"/>
    <col min="8" max="8" width="19.42578125" customWidth="1"/>
  </cols>
  <sheetData>
    <row r="2" spans="1:8">
      <c r="A2" s="91" t="s">
        <v>256</v>
      </c>
      <c r="D2" s="6"/>
    </row>
    <row r="3" spans="1:8" ht="12.95">
      <c r="A3" s="175" t="s">
        <v>257</v>
      </c>
      <c r="B3" s="175" t="s">
        <v>260</v>
      </c>
      <c r="D3" s="6" t="s">
        <v>265</v>
      </c>
      <c r="F3" s="6" t="s">
        <v>266</v>
      </c>
      <c r="G3" s="175" t="s">
        <v>257</v>
      </c>
      <c r="H3" s="175" t="s">
        <v>260</v>
      </c>
    </row>
    <row r="4" spans="1:8">
      <c r="A4" s="186" t="s">
        <v>252</v>
      </c>
      <c r="B4" s="197">
        <f>'2_Fall-related_Injuries'!CV51</f>
        <v>0</v>
      </c>
      <c r="D4" s="4">
        <f>RANK(B4,$B$4:$B$9)+COUNTIF($B$4:B4,B4)-1</f>
        <v>1</v>
      </c>
      <c r="F4">
        <v>1</v>
      </c>
      <c r="G4" s="210" t="str">
        <f>INDEX($A$4:$A$9,MATCH(ROWS($B$4:B4),$D$4:$D$9,0))</f>
        <v>Fall</v>
      </c>
      <c r="H4" s="210">
        <f>INDEX($B$4:$B$9,MATCH(ROWS($D$4:D4),$D$4:$D$9,0))</f>
        <v>0</v>
      </c>
    </row>
    <row r="5" spans="1:8">
      <c r="A5" s="186" t="s">
        <v>250</v>
      </c>
      <c r="B5" s="197">
        <f>'1_Firearms_Injuries'!CV51</f>
        <v>0</v>
      </c>
      <c r="D5" s="4">
        <f>RANK(B5,$B$4:$B$9)+COUNTIF($B$4:B5,B5)-1</f>
        <v>2</v>
      </c>
      <c r="F5">
        <v>2</v>
      </c>
      <c r="G5" s="210" t="str">
        <f>INDEX($A$4:$A$9,MATCH(ROWS($B$4:B5),$D$4:$D$9,0))</f>
        <v>Firearms</v>
      </c>
      <c r="H5" s="210">
        <f>INDEX($B$4:$B$9,MATCH(ROWS($D$4:D5),$D$4:$D$9,0))</f>
        <v>0</v>
      </c>
    </row>
    <row r="6" spans="1:8">
      <c r="A6" s="186" t="s">
        <v>248</v>
      </c>
      <c r="B6" s="197">
        <f>'4_Assault or Homicide'!CV51</f>
        <v>0</v>
      </c>
      <c r="D6" s="4">
        <f>RANK(B6,$B$4:$B$9)+COUNTIF($B$4:B6,B6)-1</f>
        <v>3</v>
      </c>
      <c r="F6">
        <v>3</v>
      </c>
      <c r="G6" s="210" t="str">
        <f>INDEX($A$4:$A$9,MATCH(ROWS($B$4:B6),$D$4:$D$9,0))</f>
        <v>Assault/Homicide</v>
      </c>
      <c r="H6" s="210">
        <f>INDEX($B$4:$B$9,MATCH(ROWS($D$4:D6),$D$4:$D$9,0))</f>
        <v>0</v>
      </c>
    </row>
    <row r="7" spans="1:8">
      <c r="A7" s="186" t="s">
        <v>246</v>
      </c>
      <c r="B7" s="197">
        <f>'5_Suicide_Attempts'!CV51</f>
        <v>0</v>
      </c>
      <c r="D7" s="4">
        <f>RANK(B7,$B$4:$B$9)+COUNTIF($B$4:B7,B7)-1</f>
        <v>4</v>
      </c>
      <c r="F7">
        <v>4</v>
      </c>
      <c r="G7" s="210" t="str">
        <f>INDEX($A$4:$A$9,MATCH(ROWS($B$4:B7),$D$4:$D$9,0))</f>
        <v>Suicide</v>
      </c>
      <c r="H7" s="210">
        <f>INDEX($B$4:$B$9,MATCH(ROWS($D$4:D7),$D$4:$D$9,0))</f>
        <v>0</v>
      </c>
    </row>
    <row r="8" spans="1:8">
      <c r="A8" s="186" t="s">
        <v>244</v>
      </c>
      <c r="B8" s="197">
        <f>'3_Struck_Injuries'!CV51</f>
        <v>0</v>
      </c>
      <c r="D8" s="4">
        <f>RANK(B8,$B$4:$B$9)+COUNTIF($B$4:B8,B8)-1</f>
        <v>5</v>
      </c>
      <c r="F8">
        <v>5</v>
      </c>
      <c r="G8" s="210" t="str">
        <f>INDEX($A$4:$A$9,MATCH(ROWS($B$4:B8),$D$4:$D$9,0))</f>
        <v>Struck</v>
      </c>
      <c r="H8" s="210">
        <f>INDEX($B$4:$B$9,MATCH(ROWS($D$4:D8),$D$4:$D$9,0))</f>
        <v>0</v>
      </c>
    </row>
    <row r="9" spans="1:8">
      <c r="A9" s="186" t="s">
        <v>254</v>
      </c>
      <c r="B9" s="197">
        <f>'6_MVT_Injuries'!CV51</f>
        <v>0</v>
      </c>
      <c r="D9" s="4">
        <f>RANK(B9,$B$4:$B$9)+COUNTIF($B$4:B9,B9)-1</f>
        <v>6</v>
      </c>
      <c r="F9">
        <v>6</v>
      </c>
      <c r="G9" s="210" t="str">
        <f>INDEX($A$4:$A$9,MATCH(ROWS($B$4:B9),$D$4:$D$9,0))</f>
        <v>MVT</v>
      </c>
      <c r="H9" s="210">
        <f>INDEX($B$4:$B$9,MATCH(ROWS($D$4:D9),$D$4:$D$9,0))</f>
        <v>0</v>
      </c>
    </row>
    <row r="10" spans="1:8">
      <c r="A10" s="92" t="s">
        <v>241</v>
      </c>
    </row>
    <row r="11" spans="1:8" ht="12.95">
      <c r="A11" s="175" t="s">
        <v>257</v>
      </c>
      <c r="B11" s="175" t="s">
        <v>260</v>
      </c>
      <c r="D11" s="6" t="s">
        <v>265</v>
      </c>
      <c r="F11" s="6" t="s">
        <v>266</v>
      </c>
      <c r="G11" s="175" t="s">
        <v>257</v>
      </c>
      <c r="H11" s="175" t="s">
        <v>260</v>
      </c>
    </row>
    <row r="12" spans="1:8">
      <c r="A12" s="186" t="s">
        <v>252</v>
      </c>
      <c r="B12" s="197">
        <f>'2_Fall-related_Injuries'!CV17</f>
        <v>0</v>
      </c>
      <c r="D12" s="4">
        <f>RANK(B12,B$12:B$17)+COUNTIF($B$12:B12,B12)-1</f>
        <v>1</v>
      </c>
      <c r="F12">
        <v>1</v>
      </c>
      <c r="G12" s="210" t="str">
        <f>INDEX($A$12:$A$17,MATCH(ROWS($B$12:B12),$D$12:$D$17,0))</f>
        <v>Fall</v>
      </c>
      <c r="H12" s="210">
        <f>INDEX($B$12:$B$17,MATCH(ROWS($D$12:D12),$D$12:$D$17,0))</f>
        <v>0</v>
      </c>
    </row>
    <row r="13" spans="1:8">
      <c r="A13" s="186" t="s">
        <v>250</v>
      </c>
      <c r="B13" s="197">
        <f>'1_Firearms_Injuries'!CV17</f>
        <v>0</v>
      </c>
      <c r="D13" s="4">
        <f>RANK(B13,B$12:B$17)+COUNTIF($B$12:B13,B13)-1</f>
        <v>2</v>
      </c>
      <c r="F13">
        <v>2</v>
      </c>
      <c r="G13" s="210" t="str">
        <f>INDEX($A$12:$A$17,MATCH(ROWS($B$12:B13),$D$12:$D$17,0))</f>
        <v>Firearms</v>
      </c>
      <c r="H13" s="210">
        <f>INDEX($B$12:$B$17,MATCH(ROWS($D$12:D13),$D$12:$D$17,0))</f>
        <v>0</v>
      </c>
    </row>
    <row r="14" spans="1:8">
      <c r="A14" s="186" t="s">
        <v>267</v>
      </c>
      <c r="B14" s="197">
        <f>'4_Assault or Homicide'!CV17</f>
        <v>0</v>
      </c>
      <c r="D14" s="4">
        <f>RANK(B14,B$12:B$17)+COUNTIF($B$12:B14,B14)-1</f>
        <v>3</v>
      </c>
      <c r="F14">
        <v>3</v>
      </c>
      <c r="G14" s="210" t="str">
        <f>INDEX($A$12:$A$17,MATCH(ROWS($B$12:B14),$D$12:$D$17,0))</f>
        <v>Assault</v>
      </c>
      <c r="H14" s="210">
        <f>INDEX($B$12:$B$17,MATCH(ROWS($D$12:D14),$D$12:$D$17,0))</f>
        <v>0</v>
      </c>
    </row>
    <row r="15" spans="1:8">
      <c r="A15" s="186" t="s">
        <v>246</v>
      </c>
      <c r="B15" s="197">
        <f>'5_Suicide_Attempts'!CV17</f>
        <v>0</v>
      </c>
      <c r="D15" s="4">
        <f>RANK(B15,B$12:B$17)+COUNTIF($B$12:B15,B15)-1</f>
        <v>4</v>
      </c>
      <c r="F15">
        <v>4</v>
      </c>
      <c r="G15" s="210" t="str">
        <f>INDEX($A$12:$A$17,MATCH(ROWS($B$12:B15),$D$12:$D$17,0))</f>
        <v>Suicide</v>
      </c>
      <c r="H15" s="210">
        <f>INDEX($B$12:$B$17,MATCH(ROWS($D$12:D15),$D$12:$D$17,0))</f>
        <v>0</v>
      </c>
    </row>
    <row r="16" spans="1:8">
      <c r="A16" s="186" t="s">
        <v>244</v>
      </c>
      <c r="B16" s="197">
        <f>'3_Struck_Injuries'!CV17</f>
        <v>0</v>
      </c>
      <c r="D16" s="4">
        <f>RANK(B16,B$12:B$17)+COUNTIF($B$12:B16,B16)-1</f>
        <v>5</v>
      </c>
      <c r="F16">
        <v>5</v>
      </c>
      <c r="G16" s="210" t="str">
        <f>INDEX($A$12:$A$17,MATCH(ROWS($B$12:B16),$D$12:$D$17,0))</f>
        <v>Struck</v>
      </c>
      <c r="H16" s="210">
        <f>INDEX($B$12:$B$17,MATCH(ROWS($D$12:D16),$D$12:$D$17,0))</f>
        <v>0</v>
      </c>
    </row>
    <row r="17" spans="1:9">
      <c r="A17" s="186" t="s">
        <v>254</v>
      </c>
      <c r="B17" s="197">
        <f>'6_MVT_Injuries'!CV17</f>
        <v>0</v>
      </c>
      <c r="D17" s="4">
        <f>RANK(B17,B$12:B$17)+COUNTIF($B$12:B17,B17)-1</f>
        <v>6</v>
      </c>
      <c r="F17">
        <v>6</v>
      </c>
      <c r="G17" s="210" t="str">
        <f>INDEX($A$12:$A$17,MATCH(ROWS($B$12:B17),$D$12:$D$17,0))</f>
        <v>MVT</v>
      </c>
      <c r="H17" s="210">
        <f>INDEX($B$12:$B$17,MATCH(ROWS($D$12:D17),$D$12:$D$17,0))</f>
        <v>0</v>
      </c>
    </row>
    <row r="18" spans="1:9">
      <c r="A18" s="93" t="s">
        <v>242</v>
      </c>
    </row>
    <row r="19" spans="1:9" ht="12.95">
      <c r="A19" s="175" t="s">
        <v>257</v>
      </c>
      <c r="B19" s="175" t="s">
        <v>260</v>
      </c>
      <c r="D19" s="6" t="s">
        <v>265</v>
      </c>
      <c r="F19" s="6" t="s">
        <v>266</v>
      </c>
      <c r="G19" s="175" t="s">
        <v>257</v>
      </c>
      <c r="H19" s="175" t="s">
        <v>260</v>
      </c>
    </row>
    <row r="20" spans="1:9">
      <c r="A20" s="186" t="s">
        <v>252</v>
      </c>
      <c r="B20" s="197">
        <f>'2_Fall-related_Injuries'!CV34</f>
        <v>0</v>
      </c>
      <c r="D20" s="4">
        <f>RANK(B20,B$20:B$25)+COUNTIF($B$20:B20,B20)-1</f>
        <v>1</v>
      </c>
      <c r="F20">
        <v>1</v>
      </c>
      <c r="G20" s="210" t="str">
        <f>INDEX($A$20:$A$25,MATCH(ROWS($B$20:B20),$D$20:$D$25,0))</f>
        <v>Fall</v>
      </c>
      <c r="H20" s="210">
        <f>INDEX($B$20:$B$25,MATCH(ROWS($D$20:D20),$D$20:$D$25,0))</f>
        <v>0</v>
      </c>
    </row>
    <row r="21" spans="1:9">
      <c r="A21" s="186" t="s">
        <v>250</v>
      </c>
      <c r="B21" s="197">
        <f>'1_Firearms_Injuries'!CV34</f>
        <v>0</v>
      </c>
      <c r="D21" s="4">
        <f>RANK(B21,B$20:B$25)+COUNTIF($B$20:B21,B21)-1</f>
        <v>2</v>
      </c>
      <c r="F21">
        <v>2</v>
      </c>
      <c r="G21" s="210" t="str">
        <f>INDEX($A$20:$A$25,MATCH(ROWS($B$20:B21),$D$20:$D$25,0))</f>
        <v>Firearms</v>
      </c>
      <c r="H21" s="210">
        <f>INDEX($B$20:$B$25,MATCH(ROWS($D$20:D21),$D$20:$D$25,0))</f>
        <v>0</v>
      </c>
    </row>
    <row r="22" spans="1:9">
      <c r="A22" s="186" t="s">
        <v>267</v>
      </c>
      <c r="B22" s="197">
        <f>'4_Assault or Homicide'!CV34</f>
        <v>0</v>
      </c>
      <c r="D22" s="4">
        <f>RANK(B22,B$20:B$25)+COUNTIF($B$20:B22,B22)-1</f>
        <v>3</v>
      </c>
      <c r="F22">
        <v>3</v>
      </c>
      <c r="G22" s="210" t="str">
        <f>INDEX($A$20:$A$25,MATCH(ROWS($B$20:B22),$D$20:$D$25,0))</f>
        <v>Assault</v>
      </c>
      <c r="H22" s="210">
        <f>INDEX($B$20:$B$25,MATCH(ROWS($D$20:D22),$D$20:$D$25,0))</f>
        <v>0</v>
      </c>
    </row>
    <row r="23" spans="1:9">
      <c r="A23" s="186" t="s">
        <v>246</v>
      </c>
      <c r="B23" s="197">
        <f>'5_Suicide_Attempts'!CV34</f>
        <v>0</v>
      </c>
      <c r="D23" s="4">
        <f>RANK(B23,B$20:B$25)+COUNTIF($B$20:B23,B23)-1</f>
        <v>4</v>
      </c>
      <c r="F23">
        <v>4</v>
      </c>
      <c r="G23" s="210" t="str">
        <f>INDEX($A$20:$A$25,MATCH(ROWS($B$20:B23),$D$20:$D$25,0))</f>
        <v>Suicide</v>
      </c>
      <c r="H23" s="210">
        <f>INDEX($B$20:$B$25,MATCH(ROWS($D$20:D23),$D$20:$D$25,0))</f>
        <v>0</v>
      </c>
    </row>
    <row r="24" spans="1:9">
      <c r="A24" s="186" t="s">
        <v>244</v>
      </c>
      <c r="B24" s="197">
        <f>'3_Struck_Injuries'!CV34</f>
        <v>0</v>
      </c>
      <c r="D24" s="4">
        <f>RANK(B24,B$20:B$25)+COUNTIF($B$20:B24,B24)-1</f>
        <v>5</v>
      </c>
      <c r="F24">
        <v>5</v>
      </c>
      <c r="G24" s="210" t="str">
        <f>INDEX($A$20:$A$25,MATCH(ROWS($B$20:B24),$D$20:$D$25,0))</f>
        <v>Struck</v>
      </c>
      <c r="H24" s="210">
        <f>INDEX($B$20:$B$25,MATCH(ROWS($D$20:D24),$D$20:$D$25,0))</f>
        <v>0</v>
      </c>
    </row>
    <row r="25" spans="1:9">
      <c r="A25" s="186" t="s">
        <v>254</v>
      </c>
      <c r="B25" s="197">
        <f>'6_MVT_Injuries'!CV34</f>
        <v>0</v>
      </c>
      <c r="D25" s="4">
        <f>RANK(B25,B$20:B$25)+COUNTIF($B$20:B25,B25)-1</f>
        <v>6</v>
      </c>
      <c r="F25">
        <v>6</v>
      </c>
      <c r="G25" s="210" t="str">
        <f>INDEX($A$20:$A$25,MATCH(ROWS($B$20:B25),$D$20:$D$25,0))</f>
        <v>MVT</v>
      </c>
      <c r="H25" s="210">
        <f>INDEX($B$20:$B$25,MATCH(ROWS($D$20:D25),$D$20:$D$25,0))</f>
        <v>0</v>
      </c>
    </row>
    <row r="26" spans="1:9" ht="12.95">
      <c r="A26" s="1" t="s">
        <v>268</v>
      </c>
      <c r="G26" s="1" t="s">
        <v>268</v>
      </c>
    </row>
    <row r="27" spans="1:9" ht="12.95">
      <c r="A27" s="190" t="s">
        <v>257</v>
      </c>
      <c r="B27" s="190" t="s">
        <v>259</v>
      </c>
      <c r="C27" s="201" t="s">
        <v>260</v>
      </c>
      <c r="D27" s="6" t="s">
        <v>265</v>
      </c>
      <c r="F27" s="6" t="s">
        <v>266</v>
      </c>
      <c r="G27" s="190" t="s">
        <v>257</v>
      </c>
      <c r="H27" s="190" t="s">
        <v>259</v>
      </c>
      <c r="I27" s="201" t="s">
        <v>260</v>
      </c>
    </row>
    <row r="28" spans="1:9">
      <c r="A28" s="189" t="s">
        <v>252</v>
      </c>
      <c r="B28" s="211">
        <f>'2_Fall-related_Injuries'!C51</f>
        <v>0</v>
      </c>
      <c r="C28" s="212">
        <f>'2_Fall-related_Injuries'!CV51</f>
        <v>0</v>
      </c>
      <c r="D28" s="4">
        <f>RANK(C28,C$28:C$33)+COUNTIF($C$28:C28,C28)-1</f>
        <v>1</v>
      </c>
      <c r="F28">
        <v>1</v>
      </c>
      <c r="G28" s="210" t="str">
        <f>INDEX($A$28:$A$33,MATCH(ROWS($C$28:C28),$D$28:$D$33,0))</f>
        <v>Fall</v>
      </c>
      <c r="H28" s="210">
        <f>INDEX($B$28:$B$33,MATCH(ROWS(B$28:$B28),$D$28:$D$33,0))</f>
        <v>0</v>
      </c>
      <c r="I28" s="210">
        <f>INDEX($C$28:$C$33,MATCH(ROWS($D$28:D28),$D$28:$D$33,0))</f>
        <v>0</v>
      </c>
    </row>
    <row r="29" spans="1:9">
      <c r="A29" s="189" t="s">
        <v>250</v>
      </c>
      <c r="B29" s="211">
        <f>'1_Firearms_Injuries'!C51</f>
        <v>0</v>
      </c>
      <c r="C29" s="212">
        <f>'1_Firearms_Injuries'!CV51</f>
        <v>0</v>
      </c>
      <c r="D29" s="4">
        <f>RANK(C29,C$28:C$33)+COUNTIF($C$28:C29,C29)-1</f>
        <v>2</v>
      </c>
      <c r="F29">
        <v>2</v>
      </c>
      <c r="G29" s="210" t="str">
        <f>INDEX($A$28:$A$33,MATCH(ROWS($C$28:C29),$D$28:$D$33,0))</f>
        <v>Firearms</v>
      </c>
      <c r="H29" s="210">
        <f>INDEX($B$28:$B$33,MATCH(ROWS(B$28:$B29),$D$28:$D$33,0))</f>
        <v>0</v>
      </c>
      <c r="I29" s="210">
        <f>INDEX($C$28:$C$33,MATCH(ROWS($D$28:D29),$D$28:$D$33,0))</f>
        <v>0</v>
      </c>
    </row>
    <row r="30" spans="1:9">
      <c r="A30" s="189" t="s">
        <v>248</v>
      </c>
      <c r="B30" s="211">
        <f>'4_Assault or Homicide'!C51</f>
        <v>0</v>
      </c>
      <c r="C30" s="212">
        <f>'4_Assault or Homicide'!CV51</f>
        <v>0</v>
      </c>
      <c r="D30" s="4">
        <f>RANK(C30,C$28:C$33)+COUNTIF($C$28:C30,C30)-1</f>
        <v>3</v>
      </c>
      <c r="F30">
        <v>3</v>
      </c>
      <c r="G30" s="210" t="str">
        <f>INDEX($A$28:$A$33,MATCH(ROWS($C$28:C30),$D$28:$D$33,0))</f>
        <v>Assault/Homicide</v>
      </c>
      <c r="H30" s="210">
        <f>INDEX($B$28:$B$33,MATCH(ROWS(B$28:$B30),$D$28:$D$33,0))</f>
        <v>0</v>
      </c>
      <c r="I30" s="210">
        <f>INDEX($C$28:$C$33,MATCH(ROWS($D$28:D30),$D$28:$D$33,0))</f>
        <v>0</v>
      </c>
    </row>
    <row r="31" spans="1:9">
      <c r="A31" s="189" t="s">
        <v>246</v>
      </c>
      <c r="B31" s="211">
        <f>'5_Suicide_Attempts'!C51</f>
        <v>0</v>
      </c>
      <c r="C31" s="212">
        <f>'5_Suicide_Attempts'!CV51</f>
        <v>0</v>
      </c>
      <c r="D31" s="4">
        <f>RANK(C31,C$28:C$33)+COUNTIF($C$28:C31,C31)-1</f>
        <v>4</v>
      </c>
      <c r="F31">
        <v>4</v>
      </c>
      <c r="G31" s="210" t="str">
        <f>INDEX($A$28:$A$33,MATCH(ROWS($C$28:C31),$D$28:$D$33,0))</f>
        <v>Suicide</v>
      </c>
      <c r="H31" s="210">
        <f>INDEX($B$28:$B$33,MATCH(ROWS(B$28:$B31),$D$28:$D$33,0))</f>
        <v>0</v>
      </c>
      <c r="I31" s="210">
        <f>INDEX($C$28:$C$33,MATCH(ROWS($D$28:D31),$D$28:$D$33,0))</f>
        <v>0</v>
      </c>
    </row>
    <row r="32" spans="1:9">
      <c r="A32" s="213" t="s">
        <v>244</v>
      </c>
      <c r="B32" s="214">
        <f>'3_Struck_Injuries'!C51</f>
        <v>0</v>
      </c>
      <c r="C32" s="215">
        <f>'3_Struck_Injuries'!CV51</f>
        <v>0</v>
      </c>
      <c r="D32" s="4">
        <f>RANK(C32,C$28:C$33)+COUNTIF($C$28:C32,C32)-1</f>
        <v>5</v>
      </c>
      <c r="F32">
        <v>5</v>
      </c>
      <c r="G32" s="210" t="str">
        <f>INDEX($A$28:$A$33,MATCH(ROWS($C$28:C32),$D$28:$D$33,0))</f>
        <v>Struck</v>
      </c>
      <c r="H32" s="210">
        <f>INDEX($B$28:$B$33,MATCH(ROWS(B$28:$B32),$D$28:$D$33,0))</f>
        <v>0</v>
      </c>
      <c r="I32" s="210">
        <f>INDEX($C$28:$C$33,MATCH(ROWS($D$28:D32),$D$28:$D$33,0))</f>
        <v>0</v>
      </c>
    </row>
    <row r="33" spans="1:9">
      <c r="A33" s="213" t="s">
        <v>254</v>
      </c>
      <c r="B33" s="214">
        <f>'6_MVT_Injuries'!C51</f>
        <v>0</v>
      </c>
      <c r="C33" s="215">
        <f>'6_MVT_Injuries'!CV51</f>
        <v>0</v>
      </c>
      <c r="D33" s="4">
        <f>RANK(C33,C$28:C$33)+COUNTIF($C$28:C33,C33)-1</f>
        <v>6</v>
      </c>
      <c r="F33">
        <v>6</v>
      </c>
      <c r="G33" s="210" t="str">
        <f>INDEX($A$28:$A$33,MATCH(ROWS($C$28:C33),$D$28:$D$33,0))</f>
        <v>MVT</v>
      </c>
      <c r="H33" s="210">
        <f>INDEX($B$28:$B$33,MATCH(ROWS(B$28:$B33),$D$28:$D$33,0))</f>
        <v>0</v>
      </c>
      <c r="I33" s="210">
        <f>INDEX($C$28:$C$33,MATCH(ROWS($D$28:D33),$D$28:$D$33,0))</f>
        <v>0</v>
      </c>
    </row>
    <row r="35" spans="1:9" ht="12.95">
      <c r="A35" s="175" t="s">
        <v>263</v>
      </c>
      <c r="B35" s="175" t="s">
        <v>259</v>
      </c>
      <c r="C35" s="175" t="s">
        <v>260</v>
      </c>
      <c r="D35" s="6" t="s">
        <v>265</v>
      </c>
      <c r="F35" s="6" t="s">
        <v>266</v>
      </c>
      <c r="G35" s="175" t="s">
        <v>263</v>
      </c>
      <c r="H35" s="175" t="s">
        <v>259</v>
      </c>
      <c r="I35" s="175" t="s">
        <v>260</v>
      </c>
    </row>
    <row r="36" spans="1:9">
      <c r="A36" s="178" t="str">
        <f>' B_Populations'!H8</f>
        <v>White-Not Hispanic</v>
      </c>
      <c r="B36" s="197">
        <f>SUM('TBI Totals'!F17+'TBI Totals'!F34+'TBI Totals'!F51)</f>
        <v>0</v>
      </c>
      <c r="C36" s="210">
        <f>SUM('TBI Totals'!CY17+'TBI Totals'!CY34+'TBI Totals'!CY51)</f>
        <v>0</v>
      </c>
      <c r="D36" s="3">
        <f>RANK(C36,C$36:C$42)+COUNTIF($C$36:C36,C36)-1</f>
        <v>1</v>
      </c>
      <c r="F36">
        <v>1</v>
      </c>
      <c r="G36" s="210" t="str">
        <f>INDEX($A$36:$A$42,MATCH(ROWS($C$36:C36),$D$36:$D$42,0))</f>
        <v>White-Not Hispanic</v>
      </c>
      <c r="H36" s="210">
        <f>INDEX($B$36:$B$42,MATCH(ROWS(B$36:$B36),$D$36:$D$42,0))</f>
        <v>0</v>
      </c>
      <c r="I36" s="210">
        <f>INDEX($C$36:$C$42,MATCH(ROWS($D$36:D36),$D$36:$D$42,0))</f>
        <v>0</v>
      </c>
    </row>
    <row r="37" spans="1:9">
      <c r="A37" s="178" t="str">
        <f>' B_Populations'!J8</f>
        <v>Hispanic</v>
      </c>
      <c r="B37" s="197">
        <f>SUM('TBI Totals'!G17+'TBI Totals'!G34+'TBI Totals'!G51)</f>
        <v>0</v>
      </c>
      <c r="C37" s="210">
        <f>SUM('TBI Totals'!CZ17+'TBI Totals'!CZ34+'TBI Totals'!CZ51)</f>
        <v>0</v>
      </c>
      <c r="D37" s="3">
        <f>RANK(C37,C$36:C$42)+COUNTIF($C$36:C37,C37)-1</f>
        <v>2</v>
      </c>
      <c r="F37">
        <v>2</v>
      </c>
      <c r="G37" s="210" t="str">
        <f>INDEX($A$36:$A$42,MATCH(ROWS($C$36:C37),$D$36:$D$42,0))</f>
        <v>Hispanic</v>
      </c>
      <c r="H37" s="210">
        <f>INDEX($B$36:$B$42,MATCH(ROWS(B$36:$B37),$D$36:$D$42,0))</f>
        <v>0</v>
      </c>
      <c r="I37" s="210">
        <f>INDEX($C$36:$C$42,MATCH(ROWS($D$36:D37),$D$36:$D$42,0))</f>
        <v>0</v>
      </c>
    </row>
    <row r="38" spans="1:9">
      <c r="A38" s="178" t="str">
        <f>' B_Populations'!L8</f>
        <v>Black-Not Hispanic</v>
      </c>
      <c r="B38" s="197">
        <f>SUM('TBI Totals'!H17+'TBI Totals'!H34+'TBI Totals'!H51)</f>
        <v>0</v>
      </c>
      <c r="C38" s="210">
        <f>SUM('TBI Totals'!DA17+'TBI Totals'!DA34+'TBI Totals'!DA51)</f>
        <v>0</v>
      </c>
      <c r="D38" s="3">
        <f>RANK(C38,C$36:C$42)+COUNTIF($C$36:C38,C38)-1</f>
        <v>3</v>
      </c>
      <c r="F38">
        <v>3</v>
      </c>
      <c r="G38" s="210" t="str">
        <f>INDEX($A$36:$A$42,MATCH(ROWS($C$36:C38),$D$36:$D$42,0))</f>
        <v>Black-Not Hispanic</v>
      </c>
      <c r="H38" s="210">
        <f>INDEX($B$36:$B$42,MATCH(ROWS(B$36:$B38),$D$36:$D$42,0))</f>
        <v>0</v>
      </c>
      <c r="I38" s="210">
        <f>INDEX($C$36:$C$42,MATCH(ROWS($D$36:D38),$D$36:$D$42,0))</f>
        <v>0</v>
      </c>
    </row>
    <row r="39" spans="1:9">
      <c r="A39" s="178" t="str">
        <f>' B_Populations'!N8</f>
        <v>Asian</v>
      </c>
      <c r="B39" s="197">
        <f>SUM('TBI Totals'!I17+'TBI Totals'!I34+'TBI Totals'!I51)</f>
        <v>0</v>
      </c>
      <c r="C39" s="210">
        <f>SUM('TBI Totals'!DB17+'TBI Totals'!DB34+'TBI Totals'!DB51)</f>
        <v>0</v>
      </c>
      <c r="D39" s="3">
        <f>RANK(C39,C$36:C$42)+COUNTIF($C$36:C39,C39)-1</f>
        <v>4</v>
      </c>
      <c r="F39">
        <v>4</v>
      </c>
      <c r="G39" s="210" t="str">
        <f>INDEX($A$36:$A$42,MATCH(ROWS($C$36:C39),$D$36:$D$42,0))</f>
        <v>Asian</v>
      </c>
      <c r="H39" s="210">
        <f>INDEX($B$36:$B$42,MATCH(ROWS(B$36:$B39),$D$36:$D$42,0))</f>
        <v>0</v>
      </c>
      <c r="I39" s="210">
        <f>INDEX($C$36:$C$42,MATCH(ROWS($D$36:D39),$D$36:$D$42,0))</f>
        <v>0</v>
      </c>
    </row>
    <row r="40" spans="1:9">
      <c r="A40" s="178" t="str">
        <f>' B_Populations'!P8</f>
        <v>American Indian/Alaska Native</v>
      </c>
      <c r="B40" s="197">
        <f>SUM('TBI Totals'!J17+'TBI Totals'!J34+'TBI Totals'!J51)</f>
        <v>0</v>
      </c>
      <c r="C40" s="210">
        <f>SUM('TBI Totals'!DC17+'TBI Totals'!DC34+'TBI Totals'!DC51)</f>
        <v>0</v>
      </c>
      <c r="D40" s="3">
        <f>RANK(C40,C$36:C$42)+COUNTIF($C$36:C40,C40)-1</f>
        <v>5</v>
      </c>
      <c r="F40">
        <v>5</v>
      </c>
      <c r="G40" s="210" t="str">
        <f>INDEX($A$36:$A$42,MATCH(ROWS($C$36:C40),$D$36:$D$42,0))</f>
        <v>American Indian/Alaska Native</v>
      </c>
      <c r="H40" s="210">
        <f>INDEX($B$36:$B$42,MATCH(ROWS(B$36:$B40),$D$36:$D$42,0))</f>
        <v>0</v>
      </c>
      <c r="I40" s="210">
        <f>INDEX($C$36:$C$42,MATCH(ROWS($D$36:D40),$D$36:$D$42,0))</f>
        <v>0</v>
      </c>
    </row>
    <row r="41" spans="1:9">
      <c r="A41" s="178" t="str">
        <f>' B_Populations'!R8</f>
        <v>Other</v>
      </c>
      <c r="B41" s="197">
        <f>SUM('TBI Totals'!K17+'TBI Totals'!K34+'TBI Totals'!K51)</f>
        <v>0</v>
      </c>
      <c r="C41" s="210">
        <f>SUM('TBI Totals'!DD17+'TBI Totals'!DD34+'TBI Totals'!DD51)</f>
        <v>0</v>
      </c>
      <c r="D41" s="3">
        <f>RANK(C41,C$36:C$42)+COUNTIF($C$36:C41,C41)-1</f>
        <v>6</v>
      </c>
      <c r="F41">
        <v>6</v>
      </c>
      <c r="G41" s="210" t="str">
        <f>INDEX($A$36:$A$42,MATCH(ROWS($C$36:C41),$D$36:$D$42,0))</f>
        <v>Other</v>
      </c>
      <c r="H41" s="210">
        <f>INDEX($B$36:$B$42,MATCH(ROWS(B$36:$B41),$D$36:$D$42,0))</f>
        <v>0</v>
      </c>
      <c r="I41" s="210">
        <f>INDEX($C$36:$C$42,MATCH(ROWS($D$36:D41),$D$36:$D$42,0))</f>
        <v>0</v>
      </c>
    </row>
    <row r="42" spans="1:9">
      <c r="A42" s="178" t="str">
        <f>' B_Populations'!T8</f>
        <v>Other</v>
      </c>
      <c r="B42" s="197">
        <f>SUM('TBI Totals'!L17+'TBI Totals'!L34+'TBI Totals'!L51)</f>
        <v>0</v>
      </c>
      <c r="C42" s="210">
        <f>SUM('TBI Totals'!DE17+'TBI Totals'!DE34+'TBI Totals'!DE51)</f>
        <v>0</v>
      </c>
      <c r="D42" s="3">
        <f>RANK(C42,C$36:C$42)+COUNTIF($C$36:C42,C42)-1</f>
        <v>7</v>
      </c>
      <c r="F42">
        <v>7</v>
      </c>
      <c r="G42" s="210" t="str">
        <f>INDEX($A$36:$A$42,MATCH(ROWS($C$36:C42),$D$36:$D$42,0))</f>
        <v>Other</v>
      </c>
      <c r="H42" s="210">
        <f>INDEX($B$36:$B$42,MATCH(ROWS(B$36:$B42),$D$36:$D$42,0))</f>
        <v>0</v>
      </c>
      <c r="I42" s="210">
        <f>INDEX($C$36:$C$42,MATCH(ROWS($D$36:D42),$D$36:$D$42,0))</f>
        <v>0</v>
      </c>
    </row>
    <row r="45" spans="1:9" ht="12.95">
      <c r="A45" s="190" t="s">
        <v>264</v>
      </c>
      <c r="B45" s="190" t="s">
        <v>259</v>
      </c>
      <c r="C45" s="201" t="s">
        <v>260</v>
      </c>
      <c r="D45" s="6" t="s">
        <v>265</v>
      </c>
      <c r="F45" s="6" t="s">
        <v>266</v>
      </c>
      <c r="G45" s="190" t="s">
        <v>264</v>
      </c>
      <c r="H45" s="190" t="s">
        <v>259</v>
      </c>
      <c r="I45" s="187" t="s">
        <v>260</v>
      </c>
    </row>
    <row r="46" spans="1:9">
      <c r="A46" s="189" t="str">
        <f>'C_Health Regions'!B4</f>
        <v>Region 1</v>
      </c>
      <c r="B46" s="211">
        <f>SUM('TBI Totals'!M17+'TBI Totals'!M34+'TBI Totals'!M51)</f>
        <v>0</v>
      </c>
      <c r="C46" s="215">
        <f>SUM('TBI Totals'!BD17+'TBI Totals'!BD34+'TBI Totals'!BD51)</f>
        <v>0</v>
      </c>
      <c r="D46" s="3">
        <f>RANK(C46,C$46:C$65)+COUNTIF($C$46:C46,C46)-1</f>
        <v>1</v>
      </c>
      <c r="F46">
        <v>1</v>
      </c>
      <c r="G46" s="210" t="str">
        <f>INDEX($A$46:$A$65,MATCH(ROWS($C$46:C46),$D$46:$D$65,0))</f>
        <v>Region 1</v>
      </c>
      <c r="H46" s="215">
        <f>INDEX($B$46:$B$65,MATCH(ROWS(B$46:B46),$D$46:$D$65,0))</f>
        <v>0</v>
      </c>
      <c r="I46" s="215">
        <f>INDEX($C$46:$C$65,MATCH(ROWS(D$46:D46),$D$46:$D$65,0))</f>
        <v>0</v>
      </c>
    </row>
    <row r="47" spans="1:9">
      <c r="A47" s="189" t="str">
        <f>'C_Health Regions'!D4</f>
        <v>Region 2</v>
      </c>
      <c r="B47" s="211">
        <f>SUM('TBI Totals'!N17+'TBI Totals'!N34+'TBI Totals'!N51)</f>
        <v>0</v>
      </c>
      <c r="C47" s="216">
        <f>SUM('TBI Totals'!BF17+'TBI Totals'!BF34+'TBI Totals'!BF51)</f>
        <v>0</v>
      </c>
      <c r="D47" s="3">
        <f>RANK(C47,C$46:C$65)+COUNTIF($C$46:C47,C47)-1</f>
        <v>2</v>
      </c>
      <c r="F47">
        <v>2</v>
      </c>
      <c r="G47" s="210" t="str">
        <f>INDEX($A$46:$A$65,MATCH(ROWS($C$46:C47),$D$46:$D$65,0))</f>
        <v>Region 2</v>
      </c>
      <c r="H47" s="215">
        <f>INDEX($B$46:$B$65,MATCH(ROWS(B$46:B47),$D$46:$D$65,0))</f>
        <v>0</v>
      </c>
      <c r="I47" s="215">
        <f>INDEX($C$46:$C$65,MATCH(ROWS(D$46:D47),$D$46:$D$65,0))</f>
        <v>0</v>
      </c>
    </row>
    <row r="48" spans="1:9">
      <c r="A48" s="189" t="str">
        <f>'C_Health Regions'!F4</f>
        <v>Region 3</v>
      </c>
      <c r="B48" s="211">
        <f>SUM('TBI Totals'!O17+'TBI Totals'!O34+'TBI Totals'!O51)</f>
        <v>0</v>
      </c>
      <c r="C48" s="216">
        <f>SUM('TBI Totals'!BH17+'TBI Totals'!BH34+'TBI Totals'!BH51)</f>
        <v>0</v>
      </c>
      <c r="D48" s="3">
        <f>RANK(C48,C$46:C$65)+COUNTIF($C$46:C48,C48)-1</f>
        <v>3</v>
      </c>
      <c r="F48">
        <v>3</v>
      </c>
      <c r="G48" s="210" t="str">
        <f>INDEX($A$46:$A$65,MATCH(ROWS($C$46:C48),$D$46:$D$65,0))</f>
        <v>Region 3</v>
      </c>
      <c r="H48" s="215">
        <f>INDEX($B$46:$B$65,MATCH(ROWS(B$46:B48),$D$46:$D$65,0))</f>
        <v>0</v>
      </c>
      <c r="I48" s="215">
        <f>INDEX($C$46:$C$65,MATCH(ROWS(D$46:D48),$D$46:$D$65,0))</f>
        <v>0</v>
      </c>
    </row>
    <row r="49" spans="1:9">
      <c r="A49" s="189" t="str">
        <f>'C_Health Regions'!H4</f>
        <v>Region 4</v>
      </c>
      <c r="B49" s="211">
        <f>SUM('TBI Totals'!P17+'TBI Totals'!P34+'TBI Totals'!P51)</f>
        <v>0</v>
      </c>
      <c r="C49" s="216">
        <f>SUM('TBI Totals'!BJ17+'TBI Totals'!BJ34+'TBI Totals'!BJ51)</f>
        <v>0</v>
      </c>
      <c r="D49" s="3">
        <f>RANK(C49,C$46:C$65)+COUNTIF($C$46:C49,C49)-1</f>
        <v>4</v>
      </c>
      <c r="F49">
        <v>4</v>
      </c>
      <c r="G49" s="210" t="str">
        <f>INDEX($A$46:$A$65,MATCH(ROWS($C$46:C49),$D$46:$D$65,0))</f>
        <v>Region 4</v>
      </c>
      <c r="H49" s="215">
        <f>INDEX($B$46:$B$65,MATCH(ROWS(B$46:B49),$D$46:$D$65,0))</f>
        <v>0</v>
      </c>
      <c r="I49" s="215">
        <f>INDEX($C$46:$C$65,MATCH(ROWS(D$46:D49),$D$46:$D$65,0))</f>
        <v>0</v>
      </c>
    </row>
    <row r="50" spans="1:9">
      <c r="A50" s="189" t="str">
        <f>'C_Health Regions'!J4</f>
        <v>Region 5</v>
      </c>
      <c r="B50" s="211">
        <f>SUM('TBI Totals'!Q17+'TBI Totals'!Q34+'TBI Totals'!Q51)</f>
        <v>0</v>
      </c>
      <c r="C50" s="216">
        <f>SUM('TBI Totals'!BL17+'TBI Totals'!BL34+'TBI Totals'!BL51)</f>
        <v>0</v>
      </c>
      <c r="D50" s="3">
        <f>RANK(C50,C$46:C$65)+COUNTIF($C$46:C50,C50)-1</f>
        <v>5</v>
      </c>
      <c r="F50">
        <v>5</v>
      </c>
      <c r="G50" s="210" t="str">
        <f>INDEX($A$46:$A$65,MATCH(ROWS($C$46:C50),$D$46:$D$65,0))</f>
        <v>Region 5</v>
      </c>
      <c r="H50" s="215">
        <f>INDEX($B$46:$B$65,MATCH(ROWS(B$46:B50),$D$46:$D$65,0))</f>
        <v>0</v>
      </c>
      <c r="I50" s="215">
        <f>INDEX($C$46:$C$65,MATCH(ROWS(D$46:D50),$D$46:$D$65,0))</f>
        <v>0</v>
      </c>
    </row>
    <row r="51" spans="1:9">
      <c r="A51" s="189" t="str">
        <f>'C_Health Regions'!L4</f>
        <v>Region 6</v>
      </c>
      <c r="B51" s="211">
        <f>SUM('TBI Totals'!R17+'TBI Totals'!R34+'TBI Totals'!R51)</f>
        <v>0</v>
      </c>
      <c r="C51" s="216">
        <f>SUM('TBI Totals'!BN17+'TBI Totals'!BN34+'TBI Totals'!BN51)</f>
        <v>0</v>
      </c>
      <c r="D51" s="3">
        <f>RANK(C51,C$46:C$65)+COUNTIF($C$46:C51,C51)-1</f>
        <v>6</v>
      </c>
      <c r="F51">
        <v>6</v>
      </c>
      <c r="G51" s="210" t="str">
        <f>INDEX($A$46:$A$65,MATCH(ROWS($C$46:C51),$D$46:$D$65,0))</f>
        <v>Region 6</v>
      </c>
      <c r="H51" s="215">
        <f>INDEX($B$46:$B$65,MATCH(ROWS(B$46:B51),$D$46:$D$65,0))</f>
        <v>0</v>
      </c>
      <c r="I51" s="215">
        <f>INDEX($C$46:$C$65,MATCH(ROWS(D$46:D51),$D$46:$D$65,0))</f>
        <v>0</v>
      </c>
    </row>
    <row r="52" spans="1:9">
      <c r="A52" s="189" t="str">
        <f>'C_Health Regions'!N4</f>
        <v>Region 7</v>
      </c>
      <c r="B52" s="211">
        <f>SUM('TBI Totals'!S17+'TBI Totals'!S34+'TBI Totals'!S51)</f>
        <v>0</v>
      </c>
      <c r="C52" s="216">
        <f>SUM('TBI Totals'!BP17+'TBI Totals'!BP34+'TBI Totals'!BP51)</f>
        <v>0</v>
      </c>
      <c r="D52" s="3">
        <f>RANK(C52,C$46:C$65)+COUNTIF($C$46:C52,C52)-1</f>
        <v>7</v>
      </c>
      <c r="F52">
        <v>7</v>
      </c>
      <c r="G52" s="210" t="str">
        <f>INDEX($A$46:$A$65,MATCH(ROWS($C$46:C52),$D$46:$D$65,0))</f>
        <v>Region 7</v>
      </c>
      <c r="H52" s="215">
        <f>INDEX($B$46:$B$65,MATCH(ROWS(B$46:B52),$D$46:$D$65,0))</f>
        <v>0</v>
      </c>
      <c r="I52" s="215">
        <f>INDEX($C$46:$C$65,MATCH(ROWS(D$46:D52),$D$46:$D$65,0))</f>
        <v>0</v>
      </c>
    </row>
    <row r="53" spans="1:9">
      <c r="A53" s="189" t="str">
        <f>'C_Health Regions'!P4</f>
        <v>Region 8</v>
      </c>
      <c r="B53" s="211">
        <f>SUM('TBI Totals'!T17+'TBI Totals'!T34+'TBI Totals'!T51)</f>
        <v>0</v>
      </c>
      <c r="C53" s="216">
        <f>SUM('TBI Totals'!BR17+'TBI Totals'!BR34+'TBI Totals'!BR51)</f>
        <v>0</v>
      </c>
      <c r="D53" s="3">
        <f>RANK(C53,C$46:C$65)+COUNTIF($C$46:C53,C53)-1</f>
        <v>8</v>
      </c>
      <c r="F53">
        <v>8</v>
      </c>
      <c r="G53" s="210" t="str">
        <f>INDEX($A$46:$A$65,MATCH(ROWS($C$46:C53),$D$46:$D$65,0))</f>
        <v>Region 8</v>
      </c>
      <c r="H53" s="215">
        <f>INDEX($B$46:$B$65,MATCH(ROWS(B$46:B53),$D$46:$D$65,0))</f>
        <v>0</v>
      </c>
      <c r="I53" s="215">
        <f>INDEX($C$46:$C$65,MATCH(ROWS(D$46:D53),$D$46:$D$65,0))</f>
        <v>0</v>
      </c>
    </row>
    <row r="54" spans="1:9">
      <c r="A54" s="189" t="str">
        <f>'C_Health Regions'!R4</f>
        <v>Region 9</v>
      </c>
      <c r="B54" s="211">
        <f>SUM('TBI Totals'!U17+'TBI Totals'!U34+'TBI Totals'!U51)</f>
        <v>0</v>
      </c>
      <c r="C54" s="216">
        <f>SUM('TBI Totals'!BT17+'TBI Totals'!BT34+'TBI Totals'!BT51)</f>
        <v>0</v>
      </c>
      <c r="D54" s="3">
        <f>RANK(C54,C$46:C$65)+COUNTIF($C$46:C54,C54)-1</f>
        <v>9</v>
      </c>
      <c r="F54">
        <v>9</v>
      </c>
      <c r="G54" s="210" t="str">
        <f>INDEX($A$46:$A$65,MATCH(ROWS($C$46:C54),$D$46:$D$65,0))</f>
        <v>Region 9</v>
      </c>
      <c r="H54" s="215">
        <f>INDEX($B$46:$B$65,MATCH(ROWS(B$46:B54),$D$46:$D$65,0))</f>
        <v>0</v>
      </c>
      <c r="I54" s="215">
        <f>INDEX($C$46:$C$65,MATCH(ROWS(D$46:D54),$D$46:$D$65,0))</f>
        <v>0</v>
      </c>
    </row>
    <row r="55" spans="1:9">
      <c r="A55" s="189" t="str">
        <f>'C_Health Regions'!T4</f>
        <v>Region 10</v>
      </c>
      <c r="B55" s="211">
        <f>SUM('TBI Totals'!V17+'TBI Totals'!V34+'TBI Totals'!V51)</f>
        <v>0</v>
      </c>
      <c r="C55" s="216">
        <f>SUM('TBI Totals'!BV17+'TBI Totals'!BV34+'TBI Totals'!BV51)</f>
        <v>0</v>
      </c>
      <c r="D55" s="3">
        <f>RANK(C55,C$46:C$65)+COUNTIF($C$46:C55,C55)-1</f>
        <v>10</v>
      </c>
      <c r="F55">
        <v>10</v>
      </c>
      <c r="G55" s="210" t="str">
        <f>INDEX($A$46:$A$65,MATCH(ROWS($C$46:C55),$D$46:$D$65,0))</f>
        <v>Region 10</v>
      </c>
      <c r="H55" s="215">
        <f>INDEX($B$46:$B$65,MATCH(ROWS(B$46:B55),$D$46:$D$65,0))</f>
        <v>0</v>
      </c>
      <c r="I55" s="215">
        <f>INDEX($C$46:$C$65,MATCH(ROWS(D$46:D55),$D$46:$D$65,0))</f>
        <v>0</v>
      </c>
    </row>
    <row r="56" spans="1:9">
      <c r="A56" s="189" t="str">
        <f>'C_Health Regions'!V4</f>
        <v>Region 11</v>
      </c>
      <c r="B56" s="211">
        <f>SUM('TBI Totals'!W17+'TBI Totals'!W34+'TBI Totals'!W51)</f>
        <v>0</v>
      </c>
      <c r="C56" s="216">
        <f>SUM('TBI Totals'!BX17+'TBI Totals'!BX34+'TBI Totals'!BX51)</f>
        <v>0</v>
      </c>
      <c r="D56" s="3">
        <f>RANK(C56,C$46:C$65)+COUNTIF($C$46:C56,C56)-1</f>
        <v>11</v>
      </c>
      <c r="F56">
        <v>11</v>
      </c>
      <c r="G56" s="210" t="str">
        <f>INDEX($A$46:$A$65,MATCH(ROWS($C$46:C56),$D$46:$D$65,0))</f>
        <v>Region 11</v>
      </c>
      <c r="H56" s="215">
        <f>INDEX($B$46:$B$65,MATCH(ROWS(B$46:B56),$D$46:$D$65,0))</f>
        <v>0</v>
      </c>
      <c r="I56" s="215">
        <f>INDEX($C$46:$C$65,MATCH(ROWS(D$46:D56),$D$46:$D$65,0))</f>
        <v>0</v>
      </c>
    </row>
    <row r="57" spans="1:9">
      <c r="A57" s="189" t="str">
        <f>'C_Health Regions'!X4</f>
        <v>Region 12</v>
      </c>
      <c r="B57" s="211">
        <f>SUM('TBI Totals'!X17+'TBI Totals'!X34+'TBI Totals'!X51)</f>
        <v>0</v>
      </c>
      <c r="C57" s="216">
        <f>SUM('TBI Totals'!BZ17+'TBI Totals'!BZ34+'TBI Totals'!BZ51)</f>
        <v>0</v>
      </c>
      <c r="D57" s="3">
        <f>RANK(C57,C$46:C$65)+COUNTIF($C$46:C57,C57)-1</f>
        <v>12</v>
      </c>
      <c r="F57">
        <v>12</v>
      </c>
      <c r="G57" s="210" t="str">
        <f>INDEX($A$46:$A$65,MATCH(ROWS($C$46:C57),$D$46:$D$65,0))</f>
        <v>Region 12</v>
      </c>
      <c r="H57" s="215">
        <f>INDEX($B$46:$B$65,MATCH(ROWS(B$46:B57),$D$46:$D$65,0))</f>
        <v>0</v>
      </c>
      <c r="I57" s="215">
        <f>INDEX($C$46:$C$65,MATCH(ROWS(D$46:D57),$D$46:$D$65,0))</f>
        <v>0</v>
      </c>
    </row>
    <row r="58" spans="1:9">
      <c r="A58" s="189" t="str">
        <f>'C_Health Regions'!Z4</f>
        <v>Region 13</v>
      </c>
      <c r="B58" s="211">
        <f>SUM('TBI Totals'!Y17+'TBI Totals'!Y34+'TBI Totals'!Y51)</f>
        <v>0</v>
      </c>
      <c r="C58" s="216">
        <f>SUM('TBI Totals'!CB17+'TBI Totals'!CB34+'TBI Totals'!CB51)</f>
        <v>0</v>
      </c>
      <c r="D58" s="3">
        <f>RANK(C58,C$46:C$65)+COUNTIF($C$46:C58,C58)-1</f>
        <v>13</v>
      </c>
      <c r="F58">
        <v>13</v>
      </c>
      <c r="G58" s="210" t="str">
        <f>INDEX($A$46:$A$65,MATCH(ROWS($C$46:C58),$D$46:$D$65,0))</f>
        <v>Region 13</v>
      </c>
      <c r="H58" s="215">
        <f>INDEX($B$46:$B$65,MATCH(ROWS(B$46:B58),$D$46:$D$65,0))</f>
        <v>0</v>
      </c>
      <c r="I58" s="215">
        <f>INDEX($C$46:$C$65,MATCH(ROWS(D$46:D58),$D$46:$D$65,0))</f>
        <v>0</v>
      </c>
    </row>
    <row r="59" spans="1:9">
      <c r="A59" s="217" t="str">
        <f>'C_Health Regions'!AB4</f>
        <v>Region 14</v>
      </c>
      <c r="B59" s="211">
        <f>SUM('TBI Totals'!Z17+'TBI Totals'!Z34+'TBI Totals'!Z51)</f>
        <v>0</v>
      </c>
      <c r="C59" s="216">
        <f>SUM('TBI Totals'!CD17+'TBI Totals'!CD34+'TBI Totals'!CD51)</f>
        <v>0</v>
      </c>
      <c r="D59" s="3">
        <f>RANK(C59,C$46:C$65)+COUNTIF($C$46:C59,C59)-1</f>
        <v>14</v>
      </c>
      <c r="F59">
        <v>14</v>
      </c>
      <c r="G59" s="210" t="str">
        <f>INDEX($A$46:$A$65,MATCH(ROWS($C$46:C59),$D$46:$D$65,0))</f>
        <v>Region 14</v>
      </c>
      <c r="H59" s="215">
        <f>INDEX($B$46:$B$65,MATCH(ROWS(B$46:B59),$D$46:$D$65,0))</f>
        <v>0</v>
      </c>
      <c r="I59" s="215">
        <f>INDEX($C$46:$C$65,MATCH(ROWS(D$46:D59),$D$46:$D$65,0))</f>
        <v>0</v>
      </c>
    </row>
    <row r="60" spans="1:9">
      <c r="A60" s="217" t="s">
        <v>205</v>
      </c>
      <c r="B60" s="211">
        <f>SUM('TBI Totals'!AA17+'TBI Totals'!AA34+'TBI Totals'!AA51)</f>
        <v>0</v>
      </c>
      <c r="C60" s="216">
        <f>SUM('TBI Totals'!CF17+'TBI Totals'!CF34+'TBI Totals'!CF51)</f>
        <v>0</v>
      </c>
      <c r="D60" s="3">
        <f>RANK(C60,C$46:C$65)+COUNTIF($C$46:C60,C60)-1</f>
        <v>15</v>
      </c>
      <c r="F60">
        <v>15</v>
      </c>
      <c r="G60" s="210" t="str">
        <f>INDEX($A$46:$A$65,MATCH(ROWS($C$46:C60),$D$46:$D$65,0))</f>
        <v>Region 15</v>
      </c>
      <c r="H60" s="215">
        <f>INDEX($B$46:$B$65,MATCH(ROWS(B$46:B60),$D$46:$D$65,0))</f>
        <v>0</v>
      </c>
      <c r="I60" s="215">
        <f>INDEX($C$46:$C$65,MATCH(ROWS(D$46:D60),$D$46:$D$65,0))</f>
        <v>0</v>
      </c>
    </row>
    <row r="61" spans="1:9">
      <c r="A61" s="217" t="s">
        <v>206</v>
      </c>
      <c r="B61" s="211">
        <f>SUM('TBI Totals'!AB17+'TBI Totals'!AB34+'TBI Totals'!AB51)</f>
        <v>0</v>
      </c>
      <c r="C61" s="216">
        <f>SUM('TBI Totals'!CH17+'TBI Totals'!CH34+'TBI Totals'!CH51)</f>
        <v>0</v>
      </c>
      <c r="D61" s="3">
        <f>RANK(C61,C$46:C$65)+COUNTIF($C$46:C61,C61)-1</f>
        <v>16</v>
      </c>
      <c r="F61">
        <v>16</v>
      </c>
      <c r="G61" s="210" t="str">
        <f>INDEX($A$46:$A$65,MATCH(ROWS($C$46:C61),$D$46:$D$65,0))</f>
        <v>Region 16</v>
      </c>
      <c r="H61" s="215">
        <f>INDEX($B$46:$B$65,MATCH(ROWS(B$46:B61),$D$46:$D$65,0))</f>
        <v>0</v>
      </c>
      <c r="I61" s="215">
        <f>INDEX($C$46:$C$65,MATCH(ROWS(D$46:D61),$D$46:$D$65,0))</f>
        <v>0</v>
      </c>
    </row>
    <row r="62" spans="1:9">
      <c r="A62" s="217" t="s">
        <v>207</v>
      </c>
      <c r="B62" s="211">
        <f>SUM('TBI Totals'!AC17+'TBI Totals'!AC34+'TBI Totals'!AC51)</f>
        <v>0</v>
      </c>
      <c r="C62" s="216">
        <f>SUM('TBI Totals'!CJ17+'TBI Totals'!CJ34+'TBI Totals'!CJ51)</f>
        <v>0</v>
      </c>
      <c r="D62" s="3">
        <f>RANK(C62,C$46:C$65)+COUNTIF($C$46:C62,C62)-1</f>
        <v>17</v>
      </c>
      <c r="F62">
        <v>17</v>
      </c>
      <c r="G62" s="210" t="str">
        <f>INDEX($A$46:$A$65,MATCH(ROWS($C$46:C62),$D$46:$D$65,0))</f>
        <v>Region 17</v>
      </c>
      <c r="H62" s="215">
        <f>INDEX($B$46:$B$65,MATCH(ROWS(B$46:B62),$D$46:$D$65,0))</f>
        <v>0</v>
      </c>
      <c r="I62" s="215">
        <f>INDEX($C$46:$C$65,MATCH(ROWS(D$46:D62),$D$46:$D$65,0))</f>
        <v>0</v>
      </c>
    </row>
    <row r="63" spans="1:9">
      <c r="A63" s="217" t="s">
        <v>208</v>
      </c>
      <c r="B63" s="211">
        <f>SUM('TBI Totals'!AD17+'TBI Totals'!AD34+'TBI Totals'!AD51)</f>
        <v>0</v>
      </c>
      <c r="C63" s="216">
        <f>SUM('TBI Totals'!CL17+'TBI Totals'!CL34+'TBI Totals'!CL51)</f>
        <v>0</v>
      </c>
      <c r="D63" s="3">
        <f>RANK(C63,C$46:C$65)+COUNTIF($C$46:C63,C63)-1</f>
        <v>18</v>
      </c>
      <c r="F63">
        <v>18</v>
      </c>
      <c r="G63" s="210" t="str">
        <f>INDEX($A$46:$A$65,MATCH(ROWS($C$46:C63),$D$46:$D$65,0))</f>
        <v>Region 18</v>
      </c>
      <c r="H63" s="215">
        <f>INDEX($B$46:$B$65,MATCH(ROWS(B$46:B63),$D$46:$D$65,0))</f>
        <v>0</v>
      </c>
      <c r="I63" s="215">
        <f>INDEX($C$46:$C$65,MATCH(ROWS(D$46:D63),$D$46:$D$65,0))</f>
        <v>0</v>
      </c>
    </row>
    <row r="64" spans="1:9">
      <c r="A64" s="217" t="s">
        <v>209</v>
      </c>
      <c r="B64" s="211">
        <f>SUM('TBI Totals'!AE17+'TBI Totals'!AE34+'TBI Totals'!AE51)</f>
        <v>0</v>
      </c>
      <c r="C64" s="216">
        <f>SUM('TBI Totals'!CN17+'TBI Totals'!CN34+'TBI Totals'!CN51)</f>
        <v>0</v>
      </c>
      <c r="D64" s="3">
        <f>RANK(C64,C$46:C$65)+COUNTIF($C$46:C64,C64)-1</f>
        <v>19</v>
      </c>
      <c r="F64">
        <v>19</v>
      </c>
      <c r="G64" s="210" t="str">
        <f>INDEX($A$46:$A$65,MATCH(ROWS($C$46:C64),$D$46:$D$65,0))</f>
        <v>Region 19</v>
      </c>
      <c r="H64" s="215">
        <f>INDEX($B$46:$B$65,MATCH(ROWS(B$46:B64),$D$46:$D$65,0))</f>
        <v>0</v>
      </c>
      <c r="I64" s="215">
        <f>INDEX($C$46:$C$65,MATCH(ROWS(D$46:D64),$D$46:$D$65,0))</f>
        <v>0</v>
      </c>
    </row>
    <row r="65" spans="1:9">
      <c r="A65" s="217" t="s">
        <v>210</v>
      </c>
      <c r="B65" s="215">
        <f>SUM('TBI Totals'!AF17+'TBI Totals'!AF34+'TBI Totals'!AF51)</f>
        <v>0</v>
      </c>
      <c r="C65" s="218">
        <f>SUM('TBI Totals'!CP17+'TBI Totals'!CP34+'TBI Totals'!CP51)</f>
        <v>0</v>
      </c>
      <c r="D65" s="3">
        <f>RANK(C65,C$46:C$65)+COUNTIF($C$46:C65,C65)-1</f>
        <v>20</v>
      </c>
      <c r="F65">
        <v>20</v>
      </c>
      <c r="G65" s="210" t="str">
        <f>INDEX($A$46:$A$65,MATCH(ROWS($C$46:C65),$D$46:$D$65,0))</f>
        <v>Region 20</v>
      </c>
      <c r="H65" s="215">
        <f>INDEX($B$46:$B$65,MATCH(ROWS(B$46:B65),$D$46:$D$65,0))</f>
        <v>0</v>
      </c>
      <c r="I65" s="215">
        <f>INDEX($C$46:$C$65,MATCH(ROWS(D$46:D65),$D$46:$D$65,0))</f>
        <v>0</v>
      </c>
    </row>
    <row r="68" spans="1:9">
      <c r="A68" t="s">
        <v>241</v>
      </c>
    </row>
    <row r="69" spans="1:9" ht="12.95">
      <c r="A69" s="175" t="s">
        <v>164</v>
      </c>
      <c r="B69" s="175" t="s">
        <v>165</v>
      </c>
      <c r="D69" t="s">
        <v>269</v>
      </c>
      <c r="F69" t="s">
        <v>266</v>
      </c>
      <c r="G69" s="175" t="s">
        <v>164</v>
      </c>
      <c r="H69" s="175" t="s">
        <v>165</v>
      </c>
    </row>
    <row r="70" spans="1:9">
      <c r="A70" s="196" t="s">
        <v>176</v>
      </c>
      <c r="B70" s="197">
        <f>'TBI Totals'!C4</f>
        <v>0</v>
      </c>
      <c r="D70" s="4">
        <f>RANK(B70,B$70:B$82)+COUNTIF($B$70:B70,B70)-1</f>
        <v>1</v>
      </c>
      <c r="F70">
        <v>1</v>
      </c>
      <c r="G70" s="186" t="str">
        <f>INDEX($A$70:$A$82,MATCH(ROWS($B$70:B70),$D$70:$D$82,0))</f>
        <v>&lt;1</v>
      </c>
      <c r="H70" s="186">
        <f>INDEX($B$70:$B$82,MATCH(ROWS($D$70:D70),$D$70:$D$82,0))</f>
        <v>0</v>
      </c>
    </row>
    <row r="71" spans="1:9">
      <c r="A71" s="219" t="s">
        <v>177</v>
      </c>
      <c r="B71" s="197">
        <f>'TBI Totals'!C5</f>
        <v>0</v>
      </c>
      <c r="D71" s="4">
        <f>RANK(B71,B$70:B$82)+COUNTIF($B$70:B71,B71)-1</f>
        <v>2</v>
      </c>
      <c r="F71">
        <v>2</v>
      </c>
      <c r="G71" s="186" t="str">
        <f>INDEX($A$70:$A$82,MATCH(ROWS($B$70:B71),$D$70:$D$82,0))</f>
        <v>1-4</v>
      </c>
      <c r="H71" s="186">
        <f>INDEX($B$70:$B$82,MATCH(ROWS($D$70:D71),$D$70:$D$82,0))</f>
        <v>0</v>
      </c>
    </row>
    <row r="72" spans="1:9">
      <c r="A72" s="219" t="s">
        <v>178</v>
      </c>
      <c r="B72" s="197">
        <f>'TBI Totals'!C6</f>
        <v>0</v>
      </c>
      <c r="D72" s="4">
        <f>RANK(B72,B$70:B$82)+COUNTIF($B$70:B72,B72)-1</f>
        <v>3</v>
      </c>
      <c r="F72">
        <v>3</v>
      </c>
      <c r="G72" s="186" t="str">
        <f>INDEX($A$70:$A$82,MATCH(ROWS($B$70:B72),$D$70:$D$82,0))</f>
        <v>5-9</v>
      </c>
      <c r="H72" s="186">
        <f>INDEX($B$70:$B$82,MATCH(ROWS($D$70:D72),$D$70:$D$82,0))</f>
        <v>0</v>
      </c>
    </row>
    <row r="73" spans="1:9">
      <c r="A73" s="219" t="s">
        <v>179</v>
      </c>
      <c r="B73" s="197">
        <f>'TBI Totals'!C7</f>
        <v>0</v>
      </c>
      <c r="D73" s="4">
        <f>RANK(B73,B$70:B$82)+COUNTIF($B$70:B73,B73)-1</f>
        <v>4</v>
      </c>
      <c r="F73">
        <v>4</v>
      </c>
      <c r="G73" s="186" t="str">
        <f>INDEX($A$70:$A$82,MATCH(ROWS($B$70:B73),$D$70:$D$82,0))</f>
        <v>10-14</v>
      </c>
      <c r="H73" s="186">
        <f>INDEX($B$70:$B$82,MATCH(ROWS($D$70:D73),$D$70:$D$82,0))</f>
        <v>0</v>
      </c>
    </row>
    <row r="74" spans="1:9">
      <c r="A74" s="219" t="s">
        <v>180</v>
      </c>
      <c r="B74" s="197">
        <f>'TBI Totals'!C8</f>
        <v>0</v>
      </c>
      <c r="D74" s="4">
        <f>RANK(B74,B$70:B$82)+COUNTIF($B$70:B74,B74)-1</f>
        <v>5</v>
      </c>
      <c r="F74">
        <v>5</v>
      </c>
      <c r="G74" s="186" t="str">
        <f>INDEX($A$70:$A$82,MATCH(ROWS($B$70:B74),$D$70:$D$82,0))</f>
        <v>15-19</v>
      </c>
      <c r="H74" s="186">
        <f>INDEX($B$70:$B$82,MATCH(ROWS($D$70:D74),$D$70:$D$82,0))</f>
        <v>0</v>
      </c>
    </row>
    <row r="75" spans="1:9">
      <c r="A75" s="219" t="s">
        <v>181</v>
      </c>
      <c r="B75" s="197">
        <f>'TBI Totals'!C9</f>
        <v>0</v>
      </c>
      <c r="D75" s="4">
        <f>RANK(B75,B$70:B$82)+COUNTIF($B$70:B75,B75)-1</f>
        <v>6</v>
      </c>
      <c r="F75">
        <v>6</v>
      </c>
      <c r="G75" s="186" t="str">
        <f>INDEX($A$70:$A$82,MATCH(ROWS($B$70:B75),$D$70:$D$82,0))</f>
        <v>20-24</v>
      </c>
      <c r="H75" s="186">
        <f>INDEX($B$70:$B$82,MATCH(ROWS($D$70:D75),$D$70:$D$82,0))</f>
        <v>0</v>
      </c>
    </row>
    <row r="76" spans="1:9">
      <c r="A76" s="219" t="s">
        <v>182</v>
      </c>
      <c r="B76" s="197">
        <f>'TBI Totals'!C10</f>
        <v>0</v>
      </c>
      <c r="D76" s="4">
        <f>RANK(B76,B$70:B$82)+COUNTIF($B$70:B76,B76)-1</f>
        <v>7</v>
      </c>
      <c r="F76">
        <v>7</v>
      </c>
      <c r="G76" s="186" t="str">
        <f>INDEX($A$70:$A$82,MATCH(ROWS($B$70:B76),$D$70:$D$82,0))</f>
        <v>25-34</v>
      </c>
      <c r="H76" s="186">
        <f>INDEX($B$70:$B$82,MATCH(ROWS($D$70:D76),$D$70:$D$82,0))</f>
        <v>0</v>
      </c>
    </row>
    <row r="77" spans="1:9">
      <c r="A77" s="219" t="s">
        <v>183</v>
      </c>
      <c r="B77" s="197">
        <f>'TBI Totals'!C11</f>
        <v>0</v>
      </c>
      <c r="D77" s="4">
        <f>RANK(B77,B$70:B$82)+COUNTIF($B$70:B77,B77)-1</f>
        <v>8</v>
      </c>
      <c r="F77">
        <v>8</v>
      </c>
      <c r="G77" s="186" t="str">
        <f>INDEX($A$70:$A$82,MATCH(ROWS($B$70:B77),$D$70:$D$82,0))</f>
        <v>35-44</v>
      </c>
      <c r="H77" s="186">
        <f>INDEX($B$70:$B$82,MATCH(ROWS($D$70:D77),$D$70:$D$82,0))</f>
        <v>0</v>
      </c>
    </row>
    <row r="78" spans="1:9">
      <c r="A78" s="219" t="s">
        <v>184</v>
      </c>
      <c r="B78" s="197">
        <f>'TBI Totals'!C12</f>
        <v>0</v>
      </c>
      <c r="D78" s="4">
        <f>RANK(B78,B$70:B$82)+COUNTIF($B$70:B78,B78)-1</f>
        <v>9</v>
      </c>
      <c r="F78">
        <v>9</v>
      </c>
      <c r="G78" s="186" t="str">
        <f>INDEX($A$70:$A$82,MATCH(ROWS($B$70:B78),$D$70:$D$82,0))</f>
        <v>45-54</v>
      </c>
      <c r="H78" s="186">
        <f>INDEX($B$70:$B$82,MATCH(ROWS($D$70:D78),$D$70:$D$82,0))</f>
        <v>0</v>
      </c>
    </row>
    <row r="79" spans="1:9">
      <c r="A79" s="219" t="s">
        <v>185</v>
      </c>
      <c r="B79" s="197">
        <f>'TBI Totals'!C13</f>
        <v>0</v>
      </c>
      <c r="D79" s="4">
        <f>RANK(B79,B$70:B$82)+COUNTIF($B$70:B79,B79)-1</f>
        <v>10</v>
      </c>
      <c r="F79">
        <v>10</v>
      </c>
      <c r="G79" s="186" t="str">
        <f>INDEX($A$70:$A$82,MATCH(ROWS($B$70:B79),$D$70:$D$82,0))</f>
        <v>55-64</v>
      </c>
      <c r="H79" s="186">
        <f>INDEX($B$70:$B$82,MATCH(ROWS($D$70:D79),$D$70:$D$82,0))</f>
        <v>0</v>
      </c>
    </row>
    <row r="80" spans="1:9">
      <c r="A80" s="219" t="s">
        <v>186</v>
      </c>
      <c r="B80" s="197">
        <f>'TBI Totals'!C14</f>
        <v>0</v>
      </c>
      <c r="D80" s="4">
        <f>RANK(B80,B$70:B$82)+COUNTIF($B$70:B80,B80)-1</f>
        <v>11</v>
      </c>
      <c r="F80">
        <v>11</v>
      </c>
      <c r="G80" s="186" t="str">
        <f>INDEX($A$70:$A$82,MATCH(ROWS($B$70:B80),$D$70:$D$82,0))</f>
        <v>65-74</v>
      </c>
      <c r="H80" s="186">
        <f>INDEX($B$70:$B$82,MATCH(ROWS($D$70:D80),$D$70:$D$82,0))</f>
        <v>0</v>
      </c>
    </row>
    <row r="81" spans="1:8">
      <c r="A81" s="219" t="s">
        <v>187</v>
      </c>
      <c r="B81" s="197">
        <f>'TBI Totals'!C15</f>
        <v>0</v>
      </c>
      <c r="D81" s="4">
        <f>RANK(B81,B$70:B$82)+COUNTIF($B$70:B81,B81)-1</f>
        <v>12</v>
      </c>
      <c r="F81">
        <v>12</v>
      </c>
      <c r="G81" s="186" t="str">
        <f>INDEX($A$70:$A$82,MATCH(ROWS($B$70:B81),$D$70:$D$82,0))</f>
        <v>75-84</v>
      </c>
      <c r="H81" s="186">
        <f>INDEX($B$70:$B$82,MATCH(ROWS($D$70:D81),$D$70:$D$82,0))</f>
        <v>0</v>
      </c>
    </row>
    <row r="82" spans="1:8">
      <c r="A82" s="196" t="s">
        <v>188</v>
      </c>
      <c r="B82" s="197">
        <f>'TBI Totals'!C16</f>
        <v>0</v>
      </c>
      <c r="D82" s="4">
        <f>RANK(B82,B$70:B$82)+COUNTIF($B$70:B82,B82)-1</f>
        <v>13</v>
      </c>
      <c r="F82">
        <v>13</v>
      </c>
      <c r="G82" s="186" t="str">
        <f>INDEX($A$70:$A$82,MATCH(ROWS($B$70:B82),$D$70:$D$82,0))</f>
        <v>85+</v>
      </c>
      <c r="H82" s="186">
        <f>INDEX($B$70:$B$82,MATCH(ROWS($D$70:D82),$D$70:$D$82,0))</f>
        <v>0</v>
      </c>
    </row>
    <row r="86" spans="1:8">
      <c r="A86" t="s">
        <v>242</v>
      </c>
    </row>
    <row r="87" spans="1:8" ht="12.95">
      <c r="A87" s="175" t="s">
        <v>164</v>
      </c>
      <c r="B87" s="175" t="s">
        <v>165</v>
      </c>
      <c r="D87" t="s">
        <v>269</v>
      </c>
      <c r="F87" t="s">
        <v>266</v>
      </c>
      <c r="G87" s="175" t="s">
        <v>164</v>
      </c>
      <c r="H87" s="175" t="s">
        <v>165</v>
      </c>
    </row>
    <row r="88" spans="1:8">
      <c r="A88" s="196" t="s">
        <v>176</v>
      </c>
      <c r="B88" s="197">
        <f>'TBI Totals'!C21</f>
        <v>0</v>
      </c>
      <c r="D88" s="4">
        <f>RANK(B88,B$88:B$100)+COUNTIF($B$88:B88,B88)-1</f>
        <v>1</v>
      </c>
      <c r="F88">
        <v>1</v>
      </c>
      <c r="G88" s="186" t="str">
        <f>INDEX($A$88:$A$100,MATCH(ROWS($B$88:B88),$D$88:$D$100,0))</f>
        <v>&lt;1</v>
      </c>
      <c r="H88" s="186">
        <f>INDEX($B$88:$B$100,MATCH(ROWS($D$88:D88),$D$88:$D$100,0))</f>
        <v>0</v>
      </c>
    </row>
    <row r="89" spans="1:8">
      <c r="A89" s="219" t="s">
        <v>177</v>
      </c>
      <c r="B89" s="197">
        <f>'TBI Totals'!C22</f>
        <v>0</v>
      </c>
      <c r="D89" s="4">
        <f>RANK(B89,B$88:B$100)+COUNTIF($B$88:B89,B89)-1</f>
        <v>2</v>
      </c>
      <c r="F89">
        <v>2</v>
      </c>
      <c r="G89" s="186" t="str">
        <f>INDEX($A$88:$A$100,MATCH(ROWS($B$88:B89),$D$88:$D$100,0))</f>
        <v>1-4</v>
      </c>
      <c r="H89" s="186">
        <f>INDEX($B$88:$B$100,MATCH(ROWS($D$88:D89),$D$88:$D$100,0))</f>
        <v>0</v>
      </c>
    </row>
    <row r="90" spans="1:8">
      <c r="A90" s="219" t="s">
        <v>178</v>
      </c>
      <c r="B90" s="197">
        <f>'TBI Totals'!C23</f>
        <v>0</v>
      </c>
      <c r="D90" s="4">
        <f>RANK(B90,B$88:B$100)+COUNTIF($B$88:B90,B90)-1</f>
        <v>3</v>
      </c>
      <c r="F90">
        <v>3</v>
      </c>
      <c r="G90" s="186" t="str">
        <f>INDEX($A$88:$A$100,MATCH(ROWS($B$88:B90),$D$88:$D$100,0))</f>
        <v>5-9</v>
      </c>
      <c r="H90" s="186">
        <f>INDEX($B$88:$B$100,MATCH(ROWS($D$88:D90),$D$88:$D$100,0))</f>
        <v>0</v>
      </c>
    </row>
    <row r="91" spans="1:8">
      <c r="A91" s="219" t="s">
        <v>179</v>
      </c>
      <c r="B91" s="197">
        <f>'TBI Totals'!C24</f>
        <v>0</v>
      </c>
      <c r="D91" s="4">
        <f>RANK(B91,B$88:B$100)+COUNTIF($B$88:B91,B91)-1</f>
        <v>4</v>
      </c>
      <c r="F91">
        <v>4</v>
      </c>
      <c r="G91" s="186" t="str">
        <f>INDEX($A$88:$A$100,MATCH(ROWS($B$88:B91),$D$88:$D$100,0))</f>
        <v>10-14</v>
      </c>
      <c r="H91" s="186">
        <f>INDEX($B$88:$B$100,MATCH(ROWS($D$88:D91),$D$88:$D$100,0))</f>
        <v>0</v>
      </c>
    </row>
    <row r="92" spans="1:8">
      <c r="A92" s="219" t="s">
        <v>180</v>
      </c>
      <c r="B92" s="197">
        <f>'TBI Totals'!C25</f>
        <v>0</v>
      </c>
      <c r="D92" s="4">
        <f>RANK(B92,B$88:B$100)+COUNTIF($B$88:B92,B92)-1</f>
        <v>5</v>
      </c>
      <c r="F92">
        <v>5</v>
      </c>
      <c r="G92" s="186" t="str">
        <f>INDEX($A$88:$A$100,MATCH(ROWS($B$88:B92),$D$88:$D$100,0))</f>
        <v>15-19</v>
      </c>
      <c r="H92" s="186">
        <f>INDEX($B$88:$B$100,MATCH(ROWS($D$88:D92),$D$88:$D$100,0))</f>
        <v>0</v>
      </c>
    </row>
    <row r="93" spans="1:8">
      <c r="A93" s="219" t="s">
        <v>181</v>
      </c>
      <c r="B93" s="197">
        <f>'TBI Totals'!C26</f>
        <v>0</v>
      </c>
      <c r="D93" s="4">
        <f>RANK(B93,B$88:B$100)+COUNTIF($B$88:B93,B93)-1</f>
        <v>6</v>
      </c>
      <c r="F93">
        <v>6</v>
      </c>
      <c r="G93" s="186" t="str">
        <f>INDEX($A$88:$A$100,MATCH(ROWS($B$88:B93),$D$88:$D$100,0))</f>
        <v>20-24</v>
      </c>
      <c r="H93" s="186">
        <f>INDEX($B$88:$B$100,MATCH(ROWS($D$88:D93),$D$88:$D$100,0))</f>
        <v>0</v>
      </c>
    </row>
    <row r="94" spans="1:8">
      <c r="A94" s="219" t="s">
        <v>182</v>
      </c>
      <c r="B94" s="197">
        <f>'TBI Totals'!C27</f>
        <v>0</v>
      </c>
      <c r="D94" s="4">
        <f>RANK(B94,B$88:B$100)+COUNTIF($B$88:B94,B94)-1</f>
        <v>7</v>
      </c>
      <c r="F94">
        <v>7</v>
      </c>
      <c r="G94" s="186" t="str">
        <f>INDEX($A$88:$A$100,MATCH(ROWS($B$88:B94),$D$88:$D$100,0))</f>
        <v>25-34</v>
      </c>
      <c r="H94" s="186">
        <f>INDEX($B$88:$B$100,MATCH(ROWS($D$88:D94),$D$88:$D$100,0))</f>
        <v>0</v>
      </c>
    </row>
    <row r="95" spans="1:8">
      <c r="A95" s="219" t="s">
        <v>183</v>
      </c>
      <c r="B95" s="197">
        <f>'TBI Totals'!C28</f>
        <v>0</v>
      </c>
      <c r="D95" s="4">
        <f>RANK(B95,B$88:B$100)+COUNTIF($B$88:B95,B95)-1</f>
        <v>8</v>
      </c>
      <c r="F95">
        <v>8</v>
      </c>
      <c r="G95" s="186" t="str">
        <f>INDEX($A$88:$A$100,MATCH(ROWS($B$88:B95),$D$88:$D$100,0))</f>
        <v>35-44</v>
      </c>
      <c r="H95" s="186">
        <f>INDEX($B$88:$B$100,MATCH(ROWS($D$88:D95),$D$88:$D$100,0))</f>
        <v>0</v>
      </c>
    </row>
    <row r="96" spans="1:8">
      <c r="A96" s="219" t="s">
        <v>184</v>
      </c>
      <c r="B96" s="197">
        <f>'TBI Totals'!C29</f>
        <v>0</v>
      </c>
      <c r="D96" s="4">
        <f>RANK(B96,B$88:B$100)+COUNTIF($B$88:B96,B96)-1</f>
        <v>9</v>
      </c>
      <c r="F96">
        <v>9</v>
      </c>
      <c r="G96" s="186" t="str">
        <f>INDEX($A$88:$A$100,MATCH(ROWS($B$88:B96),$D$88:$D$100,0))</f>
        <v>45-54</v>
      </c>
      <c r="H96" s="186">
        <f>INDEX($B$88:$B$100,MATCH(ROWS($D$88:D96),$D$88:$D$100,0))</f>
        <v>0</v>
      </c>
    </row>
    <row r="97" spans="1:8">
      <c r="A97" s="219" t="s">
        <v>185</v>
      </c>
      <c r="B97" s="197">
        <f>'TBI Totals'!C30</f>
        <v>0</v>
      </c>
      <c r="D97" s="4">
        <f>RANK(B97,B$88:B$100)+COUNTIF($B$88:B97,B97)-1</f>
        <v>10</v>
      </c>
      <c r="F97">
        <v>10</v>
      </c>
      <c r="G97" s="186" t="str">
        <f>INDEX($A$88:$A$100,MATCH(ROWS($B$88:B97),$D$88:$D$100,0))</f>
        <v>55-64</v>
      </c>
      <c r="H97" s="186">
        <f>INDEX($B$88:$B$100,MATCH(ROWS($D$88:D97),$D$88:$D$100,0))</f>
        <v>0</v>
      </c>
    </row>
    <row r="98" spans="1:8">
      <c r="A98" s="219" t="s">
        <v>186</v>
      </c>
      <c r="B98" s="197">
        <f>'TBI Totals'!C31</f>
        <v>0</v>
      </c>
      <c r="D98" s="4">
        <f>RANK(B98,B$88:B$100)+COUNTIF($B$88:B98,B98)-1</f>
        <v>11</v>
      </c>
      <c r="F98">
        <v>11</v>
      </c>
      <c r="G98" s="186" t="str">
        <f>INDEX($A$88:$A$100,MATCH(ROWS($B$88:B98),$D$88:$D$100,0))</f>
        <v>65-74</v>
      </c>
      <c r="H98" s="186">
        <f>INDEX($B$88:$B$100,MATCH(ROWS($D$88:D98),$D$88:$D$100,0))</f>
        <v>0</v>
      </c>
    </row>
    <row r="99" spans="1:8">
      <c r="A99" s="219" t="s">
        <v>187</v>
      </c>
      <c r="B99" s="197">
        <f>'TBI Totals'!C32</f>
        <v>0</v>
      </c>
      <c r="D99" s="4">
        <f>RANK(B99,B$88:B$100)+COUNTIF($B$88:B99,B99)-1</f>
        <v>12</v>
      </c>
      <c r="F99">
        <v>12</v>
      </c>
      <c r="G99" s="186" t="str">
        <f>INDEX($A$88:$A$100,MATCH(ROWS($B$88:B99),$D$88:$D$100,0))</f>
        <v>75-84</v>
      </c>
      <c r="H99" s="186">
        <f>INDEX($B$88:$B$100,MATCH(ROWS($D$88:D99),$D$88:$D$100,0))</f>
        <v>0</v>
      </c>
    </row>
    <row r="100" spans="1:8">
      <c r="A100" s="196" t="s">
        <v>188</v>
      </c>
      <c r="B100" s="197">
        <f>'TBI Totals'!C33</f>
        <v>0</v>
      </c>
      <c r="D100" s="4">
        <f>RANK(B100,B$88:B$100)+COUNTIF($B$88:B100,B100)-1</f>
        <v>13</v>
      </c>
      <c r="F100">
        <v>13</v>
      </c>
      <c r="G100" s="186" t="str">
        <f>INDEX($A$88:$A$100,MATCH(ROWS($B$88:B100),$D$88:$D$100,0))</f>
        <v>85+</v>
      </c>
      <c r="H100" s="186">
        <f>INDEX($B$88:$B$100,MATCH(ROWS($D$88:D100),$D$88:$D$100,0))</f>
        <v>0</v>
      </c>
    </row>
  </sheetData>
  <phoneticPr fontId="7"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U26"/>
  <sheetViews>
    <sheetView tabSelected="1" topLeftCell="A4" zoomScale="90" workbookViewId="0">
      <selection activeCell="G32" sqref="G32"/>
    </sheetView>
  </sheetViews>
  <sheetFormatPr defaultColWidth="9.140625" defaultRowHeight="12.6"/>
  <cols>
    <col min="1" max="1" width="25.5703125" customWidth="1"/>
    <col min="2" max="2" width="10.85546875" customWidth="1"/>
    <col min="3" max="3" width="5.140625" customWidth="1"/>
    <col min="4" max="4" width="11.140625" customWidth="1"/>
    <col min="5" max="5" width="8.5703125" customWidth="1"/>
    <col min="6" max="6" width="11.140625" customWidth="1"/>
    <col min="7" max="7" width="5.140625" customWidth="1"/>
    <col min="8" max="8" width="12.140625" customWidth="1"/>
    <col min="9" max="9" width="6.85546875" customWidth="1"/>
    <col min="10" max="10" width="11.42578125" customWidth="1"/>
    <col min="11" max="11" width="9" customWidth="1"/>
    <col min="12" max="12" width="11.42578125" customWidth="1"/>
    <col min="13" max="13" width="7.85546875" customWidth="1"/>
    <col min="14" max="14" width="11.42578125" customWidth="1"/>
    <col min="15" max="15" width="8.5703125" customWidth="1"/>
    <col min="16" max="16" width="12.85546875" customWidth="1"/>
    <col min="18" max="18" width="11.85546875" customWidth="1"/>
    <col min="20" max="20" width="11.85546875" customWidth="1"/>
    <col min="22" max="22" width="10.85546875" customWidth="1"/>
    <col min="24" max="24" width="10.140625" customWidth="1"/>
    <col min="26" max="26" width="10.85546875" customWidth="1"/>
    <col min="28" max="28" width="10.140625" customWidth="1"/>
  </cols>
  <sheetData>
    <row r="1" spans="1:21" ht="12.95">
      <c r="A1" s="5" t="s">
        <v>154</v>
      </c>
    </row>
    <row r="2" spans="1:21" ht="12.95">
      <c r="A2" s="1" t="s">
        <v>155</v>
      </c>
    </row>
    <row r="3" spans="1:21">
      <c r="A3" t="s">
        <v>156</v>
      </c>
      <c r="C3" s="6"/>
      <c r="D3" t="s">
        <v>157</v>
      </c>
    </row>
    <row r="4" spans="1:21" ht="36">
      <c r="A4" s="164"/>
      <c r="B4" s="69" t="s">
        <v>158</v>
      </c>
      <c r="D4" s="164"/>
      <c r="E4" s="69" t="s">
        <v>159</v>
      </c>
    </row>
    <row r="7" spans="1:21" ht="48">
      <c r="B7" s="69" t="s">
        <v>160</v>
      </c>
      <c r="D7" s="69" t="s">
        <v>161</v>
      </c>
      <c r="F7" s="69" t="s">
        <v>162</v>
      </c>
      <c r="G7" s="6"/>
      <c r="H7" s="69" t="s">
        <v>163</v>
      </c>
      <c r="I7" s="1"/>
      <c r="J7" s="69" t="s">
        <v>163</v>
      </c>
      <c r="K7" s="1"/>
      <c r="L7" s="69" t="s">
        <v>163</v>
      </c>
      <c r="M7" s="1"/>
      <c r="N7" s="69" t="s">
        <v>163</v>
      </c>
      <c r="O7" s="1"/>
      <c r="P7" s="69" t="s">
        <v>163</v>
      </c>
      <c r="R7" s="69" t="s">
        <v>163</v>
      </c>
      <c r="T7" s="69" t="s">
        <v>163</v>
      </c>
    </row>
    <row r="8" spans="1:21" ht="60">
      <c r="A8" s="2" t="s">
        <v>164</v>
      </c>
      <c r="B8" s="2" t="s">
        <v>165</v>
      </c>
      <c r="C8" s="2"/>
      <c r="D8" s="2" t="s">
        <v>166</v>
      </c>
      <c r="E8" s="2"/>
      <c r="F8" s="2" t="s">
        <v>167</v>
      </c>
      <c r="H8" s="50" t="s">
        <v>168</v>
      </c>
      <c r="I8" s="2"/>
      <c r="J8" s="50" t="s">
        <v>169</v>
      </c>
      <c r="K8" s="2"/>
      <c r="L8" s="50" t="s">
        <v>170</v>
      </c>
      <c r="M8" s="2"/>
      <c r="N8" s="50" t="s">
        <v>171</v>
      </c>
      <c r="O8" s="2"/>
      <c r="P8" s="50" t="s">
        <v>172</v>
      </c>
      <c r="Q8" s="49"/>
      <c r="R8" s="50" t="s">
        <v>173</v>
      </c>
      <c r="S8" s="69" t="s">
        <v>174</v>
      </c>
      <c r="T8" s="50" t="s">
        <v>173</v>
      </c>
      <c r="U8" s="69" t="s">
        <v>175</v>
      </c>
    </row>
    <row r="9" spans="1:21">
      <c r="A9" s="7" t="s">
        <v>176</v>
      </c>
      <c r="B9" s="165"/>
      <c r="C9" s="7"/>
      <c r="D9" s="165"/>
      <c r="E9" s="7"/>
      <c r="F9" s="165"/>
      <c r="H9" s="165"/>
      <c r="I9" s="9"/>
      <c r="J9" s="165"/>
      <c r="K9" s="9"/>
      <c r="L9" s="165"/>
      <c r="M9" s="9"/>
      <c r="N9" s="165"/>
      <c r="O9" s="3"/>
      <c r="P9" s="165"/>
      <c r="R9" s="165"/>
      <c r="T9" s="78"/>
    </row>
    <row r="10" spans="1:21">
      <c r="A10" s="90" t="s">
        <v>177</v>
      </c>
      <c r="B10" s="165"/>
      <c r="C10" s="8"/>
      <c r="D10" s="165"/>
      <c r="E10" s="8"/>
      <c r="F10" s="165"/>
      <c r="H10" s="165"/>
      <c r="I10" s="9"/>
      <c r="J10" s="165"/>
      <c r="K10" s="9"/>
      <c r="L10" s="165"/>
      <c r="M10" s="9"/>
      <c r="N10" s="165"/>
      <c r="P10" s="165"/>
      <c r="R10" s="165"/>
      <c r="T10" s="166"/>
    </row>
    <row r="11" spans="1:21">
      <c r="A11" s="90" t="s">
        <v>178</v>
      </c>
      <c r="B11" s="165"/>
      <c r="C11" s="7"/>
      <c r="D11" s="165"/>
      <c r="E11" s="7"/>
      <c r="F11" s="165"/>
      <c r="H11" s="165"/>
      <c r="I11" s="9"/>
      <c r="J11" s="165"/>
      <c r="K11" s="9"/>
      <c r="L11" s="165"/>
      <c r="M11" s="9"/>
      <c r="N11" s="165"/>
      <c r="P11" s="165"/>
      <c r="R11" s="165"/>
      <c r="T11" s="166"/>
    </row>
    <row r="12" spans="1:21">
      <c r="A12" s="90" t="s">
        <v>179</v>
      </c>
      <c r="B12" s="165"/>
      <c r="C12" s="7"/>
      <c r="D12" s="165"/>
      <c r="E12" s="7"/>
      <c r="F12" s="165"/>
      <c r="H12" s="165"/>
      <c r="I12" s="9"/>
      <c r="J12" s="165"/>
      <c r="K12" s="9"/>
      <c r="L12" s="165"/>
      <c r="M12" s="9"/>
      <c r="N12" s="165"/>
      <c r="P12" s="165"/>
      <c r="R12" s="165"/>
      <c r="T12" s="166"/>
    </row>
    <row r="13" spans="1:21">
      <c r="A13" s="90" t="s">
        <v>180</v>
      </c>
      <c r="B13" s="165"/>
      <c r="C13" s="7"/>
      <c r="D13" s="165"/>
      <c r="E13" s="7"/>
      <c r="F13" s="165"/>
      <c r="H13" s="165"/>
      <c r="I13" s="9"/>
      <c r="J13" s="165"/>
      <c r="K13" s="9"/>
      <c r="L13" s="165"/>
      <c r="M13" s="9"/>
      <c r="N13" s="165"/>
      <c r="P13" s="165"/>
      <c r="R13" s="165"/>
      <c r="T13" s="166"/>
    </row>
    <row r="14" spans="1:21">
      <c r="A14" s="90" t="s">
        <v>181</v>
      </c>
      <c r="B14" s="165"/>
      <c r="C14" s="7"/>
      <c r="D14" s="165"/>
      <c r="E14" s="7"/>
      <c r="F14" s="165"/>
      <c r="H14" s="165"/>
      <c r="I14" s="9"/>
      <c r="J14" s="165"/>
      <c r="K14" s="9"/>
      <c r="L14" s="165"/>
      <c r="M14" s="9"/>
      <c r="N14" s="165"/>
      <c r="P14" s="165"/>
      <c r="R14" s="165"/>
      <c r="T14" s="166"/>
    </row>
    <row r="15" spans="1:21">
      <c r="A15" s="90" t="s">
        <v>182</v>
      </c>
      <c r="B15" s="165"/>
      <c r="C15" s="7"/>
      <c r="D15" s="165"/>
      <c r="E15" s="7"/>
      <c r="F15" s="165"/>
      <c r="H15" s="165"/>
      <c r="I15" s="9"/>
      <c r="J15" s="165"/>
      <c r="K15" s="9"/>
      <c r="L15" s="165"/>
      <c r="M15" s="9"/>
      <c r="N15" s="165"/>
      <c r="P15" s="165"/>
      <c r="R15" s="165"/>
      <c r="T15" s="166"/>
    </row>
    <row r="16" spans="1:21">
      <c r="A16" s="90" t="s">
        <v>183</v>
      </c>
      <c r="B16" s="165"/>
      <c r="C16" s="7"/>
      <c r="D16" s="165"/>
      <c r="E16" s="7"/>
      <c r="F16" s="165"/>
      <c r="H16" s="165"/>
      <c r="I16" s="9"/>
      <c r="J16" s="165"/>
      <c r="K16" s="9"/>
      <c r="L16" s="165"/>
      <c r="M16" s="9"/>
      <c r="N16" s="165"/>
      <c r="P16" s="165"/>
      <c r="R16" s="165"/>
      <c r="T16" s="166"/>
    </row>
    <row r="17" spans="1:20">
      <c r="A17" s="90" t="s">
        <v>184</v>
      </c>
      <c r="B17" s="165"/>
      <c r="C17" s="7"/>
      <c r="D17" s="165"/>
      <c r="E17" s="7"/>
      <c r="F17" s="165"/>
      <c r="H17" s="165"/>
      <c r="I17" s="9"/>
      <c r="J17" s="165"/>
      <c r="K17" s="9"/>
      <c r="L17" s="165"/>
      <c r="M17" s="9"/>
      <c r="N17" s="165"/>
      <c r="P17" s="165"/>
      <c r="R17" s="165"/>
      <c r="T17" s="166"/>
    </row>
    <row r="18" spans="1:20">
      <c r="A18" s="90" t="s">
        <v>185</v>
      </c>
      <c r="B18" s="165"/>
      <c r="C18" s="7"/>
      <c r="D18" s="165"/>
      <c r="E18" s="7"/>
      <c r="F18" s="165"/>
      <c r="H18" s="165"/>
      <c r="I18" s="9"/>
      <c r="J18" s="165"/>
      <c r="K18" s="9"/>
      <c r="L18" s="165"/>
      <c r="M18" s="9"/>
      <c r="N18" s="165"/>
      <c r="P18" s="165"/>
      <c r="R18" s="165"/>
      <c r="T18" s="166"/>
    </row>
    <row r="19" spans="1:20">
      <c r="A19" s="90" t="s">
        <v>186</v>
      </c>
      <c r="B19" s="165"/>
      <c r="C19" s="7"/>
      <c r="D19" s="165"/>
      <c r="E19" s="7"/>
      <c r="F19" s="165"/>
      <c r="H19" s="165"/>
      <c r="I19" s="9"/>
      <c r="J19" s="165"/>
      <c r="K19" s="9"/>
      <c r="L19" s="165"/>
      <c r="M19" s="9"/>
      <c r="N19" s="165"/>
      <c r="P19" s="165"/>
      <c r="R19" s="165"/>
      <c r="T19" s="166"/>
    </row>
    <row r="20" spans="1:20">
      <c r="A20" s="90" t="s">
        <v>187</v>
      </c>
      <c r="B20" s="165"/>
      <c r="C20" s="7"/>
      <c r="D20" s="165"/>
      <c r="E20" s="7"/>
      <c r="F20" s="165"/>
      <c r="H20" s="165"/>
      <c r="I20" s="9"/>
      <c r="J20" s="165"/>
      <c r="K20" s="9"/>
      <c r="L20" s="165"/>
      <c r="M20" s="9"/>
      <c r="N20" s="165"/>
      <c r="P20" s="165"/>
      <c r="R20" s="165"/>
      <c r="T20" s="166"/>
    </row>
    <row r="21" spans="1:20">
      <c r="A21" s="7" t="s">
        <v>188</v>
      </c>
      <c r="B21" s="165"/>
      <c r="C21" s="7"/>
      <c r="D21" s="165"/>
      <c r="E21" s="7"/>
      <c r="F21" s="165"/>
      <c r="H21" s="165"/>
      <c r="I21" s="9"/>
      <c r="J21" s="165"/>
      <c r="K21" s="9"/>
      <c r="L21" s="165"/>
      <c r="M21" s="9"/>
      <c r="N21" s="165"/>
      <c r="P21" s="165"/>
      <c r="R21" s="165"/>
      <c r="T21" s="166"/>
    </row>
    <row r="22" spans="1:20" ht="12.95">
      <c r="A22" s="5" t="s">
        <v>189</v>
      </c>
      <c r="B22" s="4">
        <f t="shared" ref="B22" si="0">SUM(B9:B21)</f>
        <v>0</v>
      </c>
      <c r="C22" s="5"/>
      <c r="D22" s="4">
        <f t="shared" ref="D22" si="1">SUM(D9:D21)</f>
        <v>0</v>
      </c>
      <c r="E22" s="5"/>
      <c r="F22" s="4">
        <f t="shared" ref="F22" si="2">SUM(F9:F21)</f>
        <v>0</v>
      </c>
      <c r="H22" s="4">
        <f t="shared" ref="H22" si="3">SUM(H9:H21)</f>
        <v>0</v>
      </c>
      <c r="I22" s="4"/>
      <c r="J22" s="4">
        <f t="shared" ref="J22" si="4">SUM(J9:J21)</f>
        <v>0</v>
      </c>
      <c r="K22" s="4"/>
      <c r="L22" s="4">
        <f t="shared" ref="L22" si="5">SUM(L9:L21)</f>
        <v>0</v>
      </c>
      <c r="M22" s="4"/>
      <c r="N22" s="4">
        <f t="shared" ref="N22" si="6">SUM(N9:N21)</f>
        <v>0</v>
      </c>
      <c r="O22" s="4"/>
      <c r="P22" s="4">
        <f t="shared" ref="P22:T22" si="7">SUM(P9:P21)</f>
        <v>0</v>
      </c>
      <c r="Q22" s="4"/>
      <c r="R22" s="4">
        <f t="shared" si="7"/>
        <v>0</v>
      </c>
      <c r="S22" s="4"/>
      <c r="T22" s="4">
        <f t="shared" si="7"/>
        <v>0</v>
      </c>
    </row>
    <row r="26" spans="1:20">
      <c r="F26" s="4"/>
    </row>
  </sheetData>
  <phoneticPr fontId="0" type="noConversion"/>
  <pageMargins left="0" right="0" top="1" bottom="1" header="0.5" footer="0.5"/>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2FCEC-74CA-48B6-8ABB-819FE4419ED4}">
  <sheetPr codeName="Sheet3"/>
  <dimension ref="A1:AN18"/>
  <sheetViews>
    <sheetView workbookViewId="0">
      <selection activeCell="D4" sqref="D4"/>
    </sheetView>
  </sheetViews>
  <sheetFormatPr defaultRowHeight="12.6"/>
  <sheetData>
    <row r="1" spans="1:40" ht="12.95">
      <c r="A1" s="5" t="s">
        <v>154</v>
      </c>
    </row>
    <row r="2" spans="1:40" ht="12.95">
      <c r="A2" s="1" t="s">
        <v>190</v>
      </c>
    </row>
    <row r="3" spans="1:40">
      <c r="B3" s="79"/>
    </row>
    <row r="4" spans="1:40" ht="26.1">
      <c r="A4" s="80" t="s">
        <v>164</v>
      </c>
      <c r="B4" s="81" t="s">
        <v>191</v>
      </c>
      <c r="C4" s="2"/>
      <c r="D4" s="81" t="s">
        <v>192</v>
      </c>
      <c r="E4" s="2"/>
      <c r="F4" s="81" t="s">
        <v>193</v>
      </c>
      <c r="H4" s="81" t="s">
        <v>194</v>
      </c>
      <c r="I4" s="2"/>
      <c r="J4" s="81" t="s">
        <v>195</v>
      </c>
      <c r="K4" s="2"/>
      <c r="L4" s="81" t="s">
        <v>196</v>
      </c>
      <c r="M4" s="2"/>
      <c r="N4" s="81" t="s">
        <v>197</v>
      </c>
      <c r="O4" s="2"/>
      <c r="P4" s="81" t="s">
        <v>198</v>
      </c>
      <c r="R4" s="81" t="s">
        <v>199</v>
      </c>
      <c r="T4" s="81" t="s">
        <v>200</v>
      </c>
      <c r="V4" s="81" t="s">
        <v>201</v>
      </c>
      <c r="X4" s="81" t="s">
        <v>202</v>
      </c>
      <c r="Z4" s="81" t="s">
        <v>203</v>
      </c>
      <c r="AB4" s="81" t="s">
        <v>204</v>
      </c>
      <c r="AD4" s="81" t="s">
        <v>205</v>
      </c>
      <c r="AF4" s="81" t="s">
        <v>206</v>
      </c>
      <c r="AH4" s="81" t="s">
        <v>207</v>
      </c>
      <c r="AJ4" s="81" t="s">
        <v>208</v>
      </c>
      <c r="AL4" s="81" t="s">
        <v>209</v>
      </c>
      <c r="AN4" s="81" t="s">
        <v>210</v>
      </c>
    </row>
    <row r="5" spans="1:40">
      <c r="A5" s="7" t="str">
        <f>' B_Populations'!$A$9</f>
        <v>&lt;1</v>
      </c>
      <c r="B5" s="78"/>
      <c r="C5" s="7"/>
      <c r="D5" s="167"/>
      <c r="E5" s="7"/>
      <c r="F5" s="168"/>
      <c r="H5" s="78"/>
      <c r="I5" s="9"/>
      <c r="J5" s="167"/>
      <c r="K5" s="9"/>
      <c r="L5" s="78"/>
      <c r="M5" s="9"/>
      <c r="N5" s="168"/>
      <c r="O5" s="3"/>
      <c r="P5" s="78"/>
      <c r="R5" s="167"/>
      <c r="T5" s="78"/>
      <c r="V5" s="168"/>
      <c r="X5" s="167"/>
      <c r="Z5" s="168"/>
      <c r="AB5" s="167"/>
      <c r="AD5" s="167"/>
      <c r="AF5" s="167"/>
      <c r="AH5" s="167"/>
      <c r="AJ5" s="167"/>
      <c r="AL5" s="167"/>
      <c r="AN5" s="167"/>
    </row>
    <row r="6" spans="1:40">
      <c r="A6" s="8" t="str">
        <f>' B_Populations'!$A$10</f>
        <v>1-4</v>
      </c>
      <c r="B6" s="166"/>
      <c r="C6" s="8"/>
      <c r="D6" s="167"/>
      <c r="E6" s="8"/>
      <c r="F6" s="168"/>
      <c r="H6" s="166"/>
      <c r="I6" s="9"/>
      <c r="J6" s="167"/>
      <c r="K6" s="9"/>
      <c r="L6" s="166"/>
      <c r="M6" s="9"/>
      <c r="N6" s="168"/>
      <c r="P6" s="166"/>
      <c r="R6" s="167"/>
      <c r="T6" s="166"/>
      <c r="V6" s="168"/>
      <c r="X6" s="167"/>
      <c r="Z6" s="168"/>
      <c r="AB6" s="167"/>
      <c r="AD6" s="167"/>
      <c r="AF6" s="167"/>
      <c r="AH6" s="167"/>
      <c r="AJ6" s="167"/>
      <c r="AL6" s="167"/>
      <c r="AN6" s="167"/>
    </row>
    <row r="7" spans="1:40">
      <c r="A7" s="7" t="str">
        <f>' B_Populations'!$A$11</f>
        <v>5-9</v>
      </c>
      <c r="B7" s="166"/>
      <c r="C7" s="7"/>
      <c r="D7" s="167"/>
      <c r="E7" s="7"/>
      <c r="F7" s="168"/>
      <c r="H7" s="166"/>
      <c r="I7" s="9"/>
      <c r="J7" s="167"/>
      <c r="K7" s="9"/>
      <c r="L7" s="166"/>
      <c r="M7" s="9"/>
      <c r="N7" s="168"/>
      <c r="P7" s="166"/>
      <c r="R7" s="167"/>
      <c r="T7" s="166"/>
      <c r="V7" s="168"/>
      <c r="X7" s="167"/>
      <c r="Z7" s="168"/>
      <c r="AB7" s="167"/>
      <c r="AD7" s="167"/>
      <c r="AF7" s="167"/>
      <c r="AH7" s="167"/>
      <c r="AJ7" s="167"/>
      <c r="AL7" s="167"/>
      <c r="AN7" s="167"/>
    </row>
    <row r="8" spans="1:40">
      <c r="A8" s="7" t="str">
        <f>' B_Populations'!$A$12</f>
        <v>10-14</v>
      </c>
      <c r="B8" s="166"/>
      <c r="C8" s="7"/>
      <c r="D8" s="167"/>
      <c r="E8" s="7"/>
      <c r="F8" s="168"/>
      <c r="H8" s="166"/>
      <c r="I8" s="9"/>
      <c r="J8" s="167"/>
      <c r="K8" s="9"/>
      <c r="L8" s="166"/>
      <c r="M8" s="9"/>
      <c r="N8" s="168"/>
      <c r="P8" s="166"/>
      <c r="R8" s="167"/>
      <c r="T8" s="166"/>
      <c r="V8" s="168"/>
      <c r="X8" s="167"/>
      <c r="Z8" s="168"/>
      <c r="AB8" s="167"/>
      <c r="AD8" s="167"/>
      <c r="AF8" s="167"/>
      <c r="AH8" s="167"/>
      <c r="AJ8" s="167"/>
      <c r="AL8" s="167"/>
      <c r="AN8" s="167"/>
    </row>
    <row r="9" spans="1:40">
      <c r="A9" s="7" t="str">
        <f>' B_Populations'!$A$13</f>
        <v>15-19</v>
      </c>
      <c r="B9" s="166"/>
      <c r="C9" s="7"/>
      <c r="D9" s="167"/>
      <c r="E9" s="7"/>
      <c r="F9" s="168"/>
      <c r="H9" s="166"/>
      <c r="I9" s="9"/>
      <c r="J9" s="167"/>
      <c r="K9" s="9"/>
      <c r="L9" s="166"/>
      <c r="M9" s="9"/>
      <c r="N9" s="168"/>
      <c r="P9" s="166"/>
      <c r="R9" s="167"/>
      <c r="T9" s="166"/>
      <c r="V9" s="168"/>
      <c r="X9" s="167"/>
      <c r="Z9" s="168"/>
      <c r="AB9" s="167"/>
      <c r="AD9" s="167"/>
      <c r="AF9" s="167"/>
      <c r="AH9" s="167"/>
      <c r="AJ9" s="167"/>
      <c r="AL9" s="167"/>
      <c r="AN9" s="167"/>
    </row>
    <row r="10" spans="1:40">
      <c r="A10" s="7" t="str">
        <f>' B_Populations'!$A$14</f>
        <v>20-24</v>
      </c>
      <c r="B10" s="166"/>
      <c r="C10" s="7"/>
      <c r="D10" s="167"/>
      <c r="E10" s="7"/>
      <c r="F10" s="168"/>
      <c r="H10" s="166"/>
      <c r="I10" s="9"/>
      <c r="J10" s="167"/>
      <c r="K10" s="9"/>
      <c r="L10" s="166"/>
      <c r="M10" s="9"/>
      <c r="N10" s="168"/>
      <c r="P10" s="166"/>
      <c r="R10" s="167"/>
      <c r="T10" s="166"/>
      <c r="V10" s="168"/>
      <c r="X10" s="167"/>
      <c r="Z10" s="168"/>
      <c r="AB10" s="167"/>
      <c r="AD10" s="167"/>
      <c r="AF10" s="167"/>
      <c r="AH10" s="167"/>
      <c r="AJ10" s="167"/>
      <c r="AL10" s="167"/>
      <c r="AN10" s="167"/>
    </row>
    <row r="11" spans="1:40">
      <c r="A11" s="7" t="str">
        <f>' B_Populations'!$A$15</f>
        <v>25-34</v>
      </c>
      <c r="B11" s="166"/>
      <c r="C11" s="7"/>
      <c r="D11" s="167"/>
      <c r="E11" s="7"/>
      <c r="F11" s="168"/>
      <c r="H11" s="166"/>
      <c r="I11" s="9"/>
      <c r="J11" s="167"/>
      <c r="K11" s="9"/>
      <c r="L11" s="166"/>
      <c r="M11" s="9"/>
      <c r="N11" s="168"/>
      <c r="P11" s="166"/>
      <c r="R11" s="167"/>
      <c r="T11" s="166"/>
      <c r="V11" s="168"/>
      <c r="X11" s="167"/>
      <c r="Z11" s="168"/>
      <c r="AB11" s="167"/>
      <c r="AD11" s="167"/>
      <c r="AF11" s="167"/>
      <c r="AH11" s="167"/>
      <c r="AJ11" s="167"/>
      <c r="AL11" s="167"/>
      <c r="AN11" s="167"/>
    </row>
    <row r="12" spans="1:40">
      <c r="A12" s="7" t="str">
        <f>' B_Populations'!$A$16</f>
        <v>35-44</v>
      </c>
      <c r="B12" s="166"/>
      <c r="C12" s="7"/>
      <c r="D12" s="167"/>
      <c r="E12" s="7"/>
      <c r="F12" s="168"/>
      <c r="H12" s="166"/>
      <c r="I12" s="9"/>
      <c r="J12" s="167"/>
      <c r="K12" s="9"/>
      <c r="L12" s="166"/>
      <c r="M12" s="9"/>
      <c r="N12" s="168"/>
      <c r="P12" s="166"/>
      <c r="R12" s="167"/>
      <c r="T12" s="166"/>
      <c r="V12" s="168"/>
      <c r="X12" s="167"/>
      <c r="Z12" s="168"/>
      <c r="AB12" s="167"/>
      <c r="AD12" s="167"/>
      <c r="AF12" s="167"/>
      <c r="AH12" s="167"/>
      <c r="AJ12" s="167"/>
      <c r="AL12" s="167"/>
      <c r="AN12" s="167"/>
    </row>
    <row r="13" spans="1:40">
      <c r="A13" s="7" t="str">
        <f>' B_Populations'!$A$17</f>
        <v>45-54</v>
      </c>
      <c r="B13" s="166"/>
      <c r="C13" s="7"/>
      <c r="D13" s="167"/>
      <c r="E13" s="7"/>
      <c r="F13" s="168"/>
      <c r="H13" s="166"/>
      <c r="I13" s="9"/>
      <c r="J13" s="167"/>
      <c r="K13" s="9"/>
      <c r="L13" s="166"/>
      <c r="M13" s="9"/>
      <c r="N13" s="168"/>
      <c r="P13" s="166"/>
      <c r="R13" s="167"/>
      <c r="T13" s="166"/>
      <c r="V13" s="168"/>
      <c r="X13" s="167"/>
      <c r="Z13" s="168"/>
      <c r="AB13" s="167"/>
      <c r="AD13" s="167"/>
      <c r="AF13" s="167"/>
      <c r="AH13" s="167"/>
      <c r="AJ13" s="167"/>
      <c r="AL13" s="167"/>
      <c r="AN13" s="167"/>
    </row>
    <row r="14" spans="1:40">
      <c r="A14" s="7" t="str">
        <f>' B_Populations'!$A$18</f>
        <v>55-64</v>
      </c>
      <c r="B14" s="166"/>
      <c r="C14" s="7"/>
      <c r="D14" s="167"/>
      <c r="E14" s="7"/>
      <c r="F14" s="168"/>
      <c r="H14" s="166"/>
      <c r="I14" s="9"/>
      <c r="J14" s="167"/>
      <c r="K14" s="9"/>
      <c r="L14" s="166"/>
      <c r="M14" s="9"/>
      <c r="N14" s="168"/>
      <c r="P14" s="166"/>
      <c r="R14" s="167"/>
      <c r="T14" s="166"/>
      <c r="V14" s="168"/>
      <c r="X14" s="167"/>
      <c r="Z14" s="168"/>
      <c r="AB14" s="167"/>
      <c r="AD14" s="167"/>
      <c r="AF14" s="167"/>
      <c r="AH14" s="167"/>
      <c r="AJ14" s="167"/>
      <c r="AL14" s="167"/>
      <c r="AN14" s="167"/>
    </row>
    <row r="15" spans="1:40">
      <c r="A15" s="7" t="str">
        <f>' B_Populations'!$A$19</f>
        <v>65-74</v>
      </c>
      <c r="B15" s="166"/>
      <c r="C15" s="7"/>
      <c r="D15" s="167"/>
      <c r="E15" s="7"/>
      <c r="F15" s="168"/>
      <c r="H15" s="166"/>
      <c r="I15" s="9"/>
      <c r="J15" s="167"/>
      <c r="K15" s="9"/>
      <c r="L15" s="166"/>
      <c r="M15" s="9"/>
      <c r="N15" s="168"/>
      <c r="P15" s="166"/>
      <c r="R15" s="167"/>
      <c r="T15" s="166"/>
      <c r="V15" s="168"/>
      <c r="X15" s="167"/>
      <c r="Z15" s="168"/>
      <c r="AB15" s="167"/>
      <c r="AD15" s="167"/>
      <c r="AF15" s="167"/>
      <c r="AH15" s="167"/>
      <c r="AJ15" s="167"/>
      <c r="AL15" s="167"/>
      <c r="AN15" s="167"/>
    </row>
    <row r="16" spans="1:40">
      <c r="A16" s="7" t="str">
        <f>' B_Populations'!$A$20</f>
        <v>75-84</v>
      </c>
      <c r="B16" s="166"/>
      <c r="C16" s="7"/>
      <c r="D16" s="167"/>
      <c r="E16" s="7"/>
      <c r="F16" s="168"/>
      <c r="H16" s="166"/>
      <c r="I16" s="9"/>
      <c r="J16" s="167"/>
      <c r="K16" s="9"/>
      <c r="L16" s="166"/>
      <c r="M16" s="9"/>
      <c r="N16" s="168"/>
      <c r="P16" s="166"/>
      <c r="R16" s="167"/>
      <c r="T16" s="166"/>
      <c r="V16" s="168"/>
      <c r="X16" s="167"/>
      <c r="Z16" s="168"/>
      <c r="AB16" s="167"/>
      <c r="AD16" s="167"/>
      <c r="AF16" s="167"/>
      <c r="AH16" s="167"/>
      <c r="AJ16" s="167"/>
      <c r="AL16" s="167"/>
      <c r="AN16" s="167"/>
    </row>
    <row r="17" spans="1:40">
      <c r="A17" s="7" t="str">
        <f>' B_Populations'!$A$21</f>
        <v>85+</v>
      </c>
      <c r="B17" s="166"/>
      <c r="C17" s="7"/>
      <c r="D17" s="167"/>
      <c r="E17" s="7"/>
      <c r="F17" s="168"/>
      <c r="H17" s="166"/>
      <c r="I17" s="9"/>
      <c r="J17" s="167"/>
      <c r="K17" s="9"/>
      <c r="L17" s="166"/>
      <c r="M17" s="9"/>
      <c r="N17" s="168"/>
      <c r="P17" s="166"/>
      <c r="R17" s="167"/>
      <c r="T17" s="166"/>
      <c r="V17" s="168"/>
      <c r="X17" s="167"/>
      <c r="Z17" s="168"/>
      <c r="AB17" s="167"/>
      <c r="AD17" s="167"/>
      <c r="AF17" s="167"/>
      <c r="AH17" s="167"/>
      <c r="AJ17" s="167"/>
      <c r="AL17" s="167"/>
      <c r="AN17" s="167"/>
    </row>
    <row r="18" spans="1:40" ht="12.95">
      <c r="A18" s="5" t="s">
        <v>189</v>
      </c>
      <c r="B18" s="77">
        <f>SUM(B5:B17)</f>
        <v>0</v>
      </c>
      <c r="C18" s="77"/>
      <c r="D18" s="77">
        <f t="shared" ref="D18:AB18" si="0">SUM(D5:D17)</f>
        <v>0</v>
      </c>
      <c r="E18" s="77"/>
      <c r="F18" s="77">
        <f t="shared" si="0"/>
        <v>0</v>
      </c>
      <c r="G18" s="77"/>
      <c r="H18" s="77">
        <f t="shared" si="0"/>
        <v>0</v>
      </c>
      <c r="I18" s="77"/>
      <c r="J18" s="77">
        <f t="shared" si="0"/>
        <v>0</v>
      </c>
      <c r="K18" s="77"/>
      <c r="L18" s="77">
        <f t="shared" si="0"/>
        <v>0</v>
      </c>
      <c r="M18" s="77"/>
      <c r="N18" s="77">
        <f t="shared" si="0"/>
        <v>0</v>
      </c>
      <c r="O18" s="77"/>
      <c r="P18" s="77">
        <f t="shared" si="0"/>
        <v>0</v>
      </c>
      <c r="Q18" s="77"/>
      <c r="R18" s="77">
        <f t="shared" si="0"/>
        <v>0</v>
      </c>
      <c r="S18" s="77"/>
      <c r="T18" s="77">
        <f t="shared" si="0"/>
        <v>0</v>
      </c>
      <c r="U18" s="77"/>
      <c r="V18" s="77">
        <f t="shared" si="0"/>
        <v>0</v>
      </c>
      <c r="W18" s="77"/>
      <c r="X18" s="77">
        <f t="shared" si="0"/>
        <v>0</v>
      </c>
      <c r="Y18" s="77"/>
      <c r="Z18" s="77">
        <f t="shared" si="0"/>
        <v>0</v>
      </c>
      <c r="AA18" s="77"/>
      <c r="AB18" s="77">
        <f t="shared" si="0"/>
        <v>0</v>
      </c>
      <c r="AD18" s="77">
        <f t="shared" ref="AD18" si="1">SUM(AD5:AD17)</f>
        <v>0</v>
      </c>
      <c r="AF18" s="77">
        <f t="shared" ref="AF18" si="2">SUM(AF5:AF17)</f>
        <v>0</v>
      </c>
      <c r="AH18" s="77">
        <f t="shared" ref="AH18" si="3">SUM(AH5:AH17)</f>
        <v>0</v>
      </c>
      <c r="AJ18" s="77">
        <f t="shared" ref="AJ18" si="4">SUM(AJ5:AJ17)</f>
        <v>0</v>
      </c>
      <c r="AL18" s="77">
        <f t="shared" ref="AL18" si="5">SUM(AL5:AL17)</f>
        <v>0</v>
      </c>
      <c r="AN18" s="77">
        <f t="shared" ref="AN18" si="6">SUM(AN5:AN17)</f>
        <v>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C3A9C-1021-4B28-BD86-C73B8E9B6058}">
  <sheetPr codeName="Sheet5"/>
  <dimension ref="B1:DY51"/>
  <sheetViews>
    <sheetView topLeftCell="A19" zoomScale="70" zoomScaleNormal="70" workbookViewId="0">
      <selection activeCell="DX51" sqref="DX51"/>
    </sheetView>
  </sheetViews>
  <sheetFormatPr defaultColWidth="9.140625" defaultRowHeight="12.6"/>
  <cols>
    <col min="3" max="3" width="15.140625" customWidth="1"/>
    <col min="4" max="4" width="15.5703125" customWidth="1"/>
    <col min="5" max="5" width="15.140625" customWidth="1"/>
    <col min="6" max="6" width="17.85546875" customWidth="1"/>
    <col min="7" max="7" width="15.5703125" customWidth="1"/>
    <col min="8" max="8" width="15.42578125" customWidth="1"/>
    <col min="9" max="11" width="15.140625" customWidth="1"/>
    <col min="12" max="32" width="15.5703125" customWidth="1"/>
    <col min="33" max="33" width="6" customWidth="1"/>
    <col min="34" max="34" width="18.140625" customWidth="1"/>
    <col min="35" max="47" width="11.140625" customWidth="1"/>
    <col min="48" max="49" width="12.5703125" customWidth="1"/>
    <col min="50" max="94" width="11.140625" customWidth="1"/>
    <col min="95" max="95" width="6" customWidth="1"/>
    <col min="96" max="96" width="13.85546875" customWidth="1"/>
    <col min="97" max="97" width="14.5703125" customWidth="1"/>
    <col min="98" max="98" width="6" customWidth="1"/>
    <col min="100" max="101" width="15.5703125" customWidth="1"/>
    <col min="102" max="102" width="15.140625" customWidth="1"/>
    <col min="103" max="103" width="15.42578125" customWidth="1"/>
    <col min="104" max="104" width="15.5703125" customWidth="1"/>
    <col min="105" max="105" width="15.42578125" customWidth="1"/>
    <col min="106" max="122" width="15.140625" customWidth="1"/>
    <col min="123" max="129" width="14.5703125" customWidth="1"/>
  </cols>
  <sheetData>
    <row r="1" spans="2:129" ht="78.599999999999994" customHeight="1">
      <c r="B1" s="136" t="s">
        <v>211</v>
      </c>
      <c r="C1" s="137"/>
      <c r="D1" s="137"/>
      <c r="E1" s="137"/>
      <c r="F1" s="70"/>
      <c r="G1" s="70"/>
      <c r="H1" s="70"/>
      <c r="I1" s="70"/>
      <c r="J1" s="70"/>
      <c r="K1" s="70"/>
      <c r="L1" s="70"/>
      <c r="M1" s="69" t="s">
        <v>212</v>
      </c>
      <c r="AH1" s="88" t="s">
        <v>213</v>
      </c>
      <c r="CU1" s="138" t="s">
        <v>214</v>
      </c>
      <c r="CV1" s="137"/>
      <c r="CW1" s="137"/>
      <c r="CX1" s="88" t="s">
        <v>215</v>
      </c>
      <c r="CY1" s="71"/>
      <c r="CZ1" s="71"/>
      <c r="DA1" s="71"/>
      <c r="DB1" s="71"/>
      <c r="DC1" s="71"/>
      <c r="DD1" s="71"/>
      <c r="DE1" s="71"/>
      <c r="DF1" s="71"/>
      <c r="DG1" s="71"/>
    </row>
    <row r="2" spans="2:129">
      <c r="B2" s="11"/>
      <c r="C2" s="11"/>
      <c r="D2" s="12" t="s">
        <v>216</v>
      </c>
      <c r="E2" s="12"/>
      <c r="F2" s="16" t="s">
        <v>217</v>
      </c>
      <c r="G2" s="15"/>
      <c r="H2" s="15"/>
      <c r="I2" s="15"/>
      <c r="J2" s="15"/>
      <c r="K2" s="15"/>
      <c r="L2" s="15"/>
      <c r="M2" s="51" t="s">
        <v>218</v>
      </c>
      <c r="N2" s="51"/>
      <c r="O2" s="51"/>
      <c r="P2" s="51"/>
      <c r="Q2" s="51"/>
      <c r="R2" s="51"/>
      <c r="S2" s="51"/>
      <c r="T2" s="51"/>
      <c r="U2" s="51"/>
      <c r="V2" s="51"/>
      <c r="W2" s="51"/>
      <c r="X2" s="51"/>
      <c r="Y2" s="51"/>
      <c r="Z2" s="52"/>
      <c r="AA2" s="52"/>
      <c r="AB2" s="52"/>
      <c r="AC2" s="52"/>
      <c r="AD2" s="52"/>
      <c r="AE2" s="52"/>
      <c r="AF2" s="52"/>
      <c r="CV2" s="6" t="s">
        <v>219</v>
      </c>
      <c r="CW2" s="6"/>
      <c r="CX2" s="6"/>
      <c r="CY2" s="6"/>
    </row>
    <row r="3" spans="2:129" ht="39">
      <c r="B3" s="13" t="s">
        <v>164</v>
      </c>
      <c r="C3" s="10" t="s">
        <v>220</v>
      </c>
      <c r="D3" s="36" t="s">
        <v>221</v>
      </c>
      <c r="E3" s="36" t="s">
        <v>222</v>
      </c>
      <c r="F3" s="27" t="str">
        <f>' B_Populations'!$H$8</f>
        <v>White-Not Hispanic</v>
      </c>
      <c r="G3" s="27" t="str">
        <f>' B_Populations'!$J$8</f>
        <v>Hispanic</v>
      </c>
      <c r="H3" s="27" t="str">
        <f>' B_Populations'!$L$8</f>
        <v>Black-Not Hispanic</v>
      </c>
      <c r="I3" s="27" t="str">
        <f>' B_Populations'!$N$8</f>
        <v>Asian</v>
      </c>
      <c r="J3" s="27" t="str">
        <f>' B_Populations'!$P$8</f>
        <v>American Indian/Alaska Native</v>
      </c>
      <c r="K3" s="27" t="str">
        <f>' B_Populations'!$R$8</f>
        <v>Other</v>
      </c>
      <c r="L3" s="27" t="str">
        <f>' B_Populations'!$T$8</f>
        <v>Other</v>
      </c>
      <c r="M3" s="53" t="str">
        <f>'C_Health Regions'!$B$4</f>
        <v>Region 1</v>
      </c>
      <c r="N3" s="53" t="str">
        <f>'C_Health Regions'!$D$4</f>
        <v>Region 2</v>
      </c>
      <c r="O3" s="53" t="str">
        <f>'C_Health Regions'!$F$4</f>
        <v>Region 3</v>
      </c>
      <c r="P3" s="53" t="str">
        <f>'C_Health Regions'!$H$4</f>
        <v>Region 4</v>
      </c>
      <c r="Q3" s="53" t="str">
        <f>'C_Health Regions'!$J$4</f>
        <v>Region 5</v>
      </c>
      <c r="R3" s="53" t="str">
        <f>'C_Health Regions'!$L$4</f>
        <v>Region 6</v>
      </c>
      <c r="S3" s="53" t="str">
        <f>'C_Health Regions'!$N$4</f>
        <v>Region 7</v>
      </c>
      <c r="T3" s="53" t="str">
        <f>'C_Health Regions'!$P$4</f>
        <v>Region 8</v>
      </c>
      <c r="U3" s="53" t="str">
        <f>'C_Health Regions'!$R$4</f>
        <v>Region 9</v>
      </c>
      <c r="V3" s="53" t="str">
        <f>'C_Health Regions'!$T$4</f>
        <v>Region 10</v>
      </c>
      <c r="W3" s="53" t="str">
        <f>'C_Health Regions'!$V$4</f>
        <v>Region 11</v>
      </c>
      <c r="X3" s="53" t="str">
        <f>'C_Health Regions'!$X$4</f>
        <v>Region 12</v>
      </c>
      <c r="Y3" s="53" t="str">
        <f>'C_Health Regions'!$Z$4</f>
        <v>Region 13</v>
      </c>
      <c r="Z3" s="53" t="str">
        <f>'C_Health Regions'!$AB$4</f>
        <v>Region 14</v>
      </c>
      <c r="AA3" s="53" t="str">
        <f>'C_Health Regions'!$AD$4</f>
        <v>Region 15</v>
      </c>
      <c r="AB3" s="53" t="str">
        <f>'C_Health Regions'!$AF$4</f>
        <v>Region 16</v>
      </c>
      <c r="AC3" s="53" t="str">
        <f>'C_Health Regions'!$AH$4</f>
        <v>Region 17</v>
      </c>
      <c r="AD3" s="53" t="str">
        <f>'C_Health Regions'!$AJ$4</f>
        <v>Region 18</v>
      </c>
      <c r="AE3" s="53" t="str">
        <f>'C_Health Regions'!$AL$4</f>
        <v>Region 19</v>
      </c>
      <c r="AF3" s="53" t="str">
        <f>'C_Health Regions'!$AN$4</f>
        <v>Region 20</v>
      </c>
      <c r="AG3" s="2"/>
      <c r="AH3" s="41" t="s">
        <v>223</v>
      </c>
      <c r="AI3" s="41" t="s">
        <v>224</v>
      </c>
      <c r="AJ3" s="41" t="s">
        <v>225</v>
      </c>
      <c r="AK3" s="41" t="s">
        <v>224</v>
      </c>
      <c r="AL3" s="41" t="s">
        <v>226</v>
      </c>
      <c r="AM3" s="41" t="s">
        <v>224</v>
      </c>
      <c r="AN3" s="41" t="str">
        <f>' B_Populations'!$H$8</f>
        <v>White-Not Hispanic</v>
      </c>
      <c r="AO3" s="41" t="s">
        <v>224</v>
      </c>
      <c r="AP3" s="41" t="str">
        <f>' B_Populations'!$J$8</f>
        <v>Hispanic</v>
      </c>
      <c r="AQ3" s="41" t="s">
        <v>224</v>
      </c>
      <c r="AR3" s="41" t="str">
        <f>' B_Populations'!$L$8</f>
        <v>Black-Not Hispanic</v>
      </c>
      <c r="AS3" s="41" t="s">
        <v>224</v>
      </c>
      <c r="AT3" s="41" t="str">
        <f>' B_Populations'!$N$8</f>
        <v>Asian</v>
      </c>
      <c r="AU3" s="41" t="s">
        <v>224</v>
      </c>
      <c r="AV3" s="41" t="str">
        <f>' B_Populations'!$P$8</f>
        <v>American Indian/Alaska Native</v>
      </c>
      <c r="AW3" s="41" t="s">
        <v>224</v>
      </c>
      <c r="AX3" s="41" t="str">
        <f>' B_Populations'!$R$8</f>
        <v>Other</v>
      </c>
      <c r="AY3" s="41" t="s">
        <v>224</v>
      </c>
      <c r="AZ3" s="41" t="str">
        <f>' B_Populations'!$T$8</f>
        <v>Other</v>
      </c>
      <c r="BA3" s="41" t="s">
        <v>224</v>
      </c>
      <c r="BB3" s="2"/>
      <c r="BC3" s="41" t="str">
        <f>'C_Health Regions'!$B$4</f>
        <v>Region 1</v>
      </c>
      <c r="BD3" s="41" t="s">
        <v>224</v>
      </c>
      <c r="BE3" s="41" t="str">
        <f>'C_Health Regions'!$D$4</f>
        <v>Region 2</v>
      </c>
      <c r="BF3" s="41" t="s">
        <v>224</v>
      </c>
      <c r="BG3" s="41" t="str">
        <f>'C_Health Regions'!$F$4</f>
        <v>Region 3</v>
      </c>
      <c r="BH3" s="41" t="s">
        <v>224</v>
      </c>
      <c r="BI3" s="41" t="str">
        <f>'C_Health Regions'!$H$4</f>
        <v>Region 4</v>
      </c>
      <c r="BJ3" s="41" t="s">
        <v>224</v>
      </c>
      <c r="BK3" s="41" t="str">
        <f>'C_Health Regions'!$J$4</f>
        <v>Region 5</v>
      </c>
      <c r="BL3" s="41" t="s">
        <v>224</v>
      </c>
      <c r="BM3" s="41" t="str">
        <f>'C_Health Regions'!$L$4</f>
        <v>Region 6</v>
      </c>
      <c r="BN3" s="41" t="s">
        <v>224</v>
      </c>
      <c r="BO3" s="41" t="str">
        <f>'C_Health Regions'!$N$4</f>
        <v>Region 7</v>
      </c>
      <c r="BP3" s="41" t="s">
        <v>224</v>
      </c>
      <c r="BQ3" s="41" t="str">
        <f>'C_Health Regions'!$P$4</f>
        <v>Region 8</v>
      </c>
      <c r="BR3" s="41" t="s">
        <v>224</v>
      </c>
      <c r="BS3" s="41" t="str">
        <f>'C_Health Regions'!$R$4</f>
        <v>Region 9</v>
      </c>
      <c r="BT3" s="41" t="s">
        <v>224</v>
      </c>
      <c r="BU3" s="41" t="str">
        <f>'C_Health Regions'!$T$4</f>
        <v>Region 10</v>
      </c>
      <c r="BV3" s="41" t="s">
        <v>224</v>
      </c>
      <c r="BW3" s="41" t="str">
        <f>'C_Health Regions'!$V$4</f>
        <v>Region 11</v>
      </c>
      <c r="BX3" s="41" t="s">
        <v>224</v>
      </c>
      <c r="BY3" s="41" t="str">
        <f>'C_Health Regions'!$X$4</f>
        <v>Region 12</v>
      </c>
      <c r="BZ3" s="41" t="s">
        <v>224</v>
      </c>
      <c r="CA3" s="41" t="str">
        <f>'C_Health Regions'!$Z$4</f>
        <v>Region 13</v>
      </c>
      <c r="CB3" s="41" t="s">
        <v>224</v>
      </c>
      <c r="CC3" s="41" t="str">
        <f>'C_Health Regions'!$AB$4</f>
        <v>Region 14</v>
      </c>
      <c r="CD3" s="41" t="s">
        <v>224</v>
      </c>
      <c r="CE3" s="41" t="str">
        <f>'C_Health Regions'!$AD$4</f>
        <v>Region 15</v>
      </c>
      <c r="CF3" s="41" t="s">
        <v>224</v>
      </c>
      <c r="CG3" s="41" t="str">
        <f>'C_Health Regions'!$AF$4</f>
        <v>Region 16</v>
      </c>
      <c r="CH3" s="41" t="s">
        <v>224</v>
      </c>
      <c r="CI3" s="41" t="str">
        <f>'C_Health Regions'!$AH$4</f>
        <v>Region 17</v>
      </c>
      <c r="CJ3" s="41" t="s">
        <v>224</v>
      </c>
      <c r="CK3" s="41" t="str">
        <f>'C_Health Regions'!$AJ$4</f>
        <v>Region 18</v>
      </c>
      <c r="CL3" s="41" t="s">
        <v>224</v>
      </c>
      <c r="CM3" s="41" t="str">
        <f>'C_Health Regions'!$AL$4</f>
        <v>Region 19</v>
      </c>
      <c r="CN3" s="41" t="s">
        <v>224</v>
      </c>
      <c r="CO3" s="41" t="str">
        <f>'C_Health Regions'!$AN$4</f>
        <v>Region 20</v>
      </c>
      <c r="CP3" s="41" t="s">
        <v>224</v>
      </c>
      <c r="CQ3" s="2"/>
      <c r="CR3" s="62" t="s">
        <v>227</v>
      </c>
      <c r="CS3" s="62" t="s">
        <v>228</v>
      </c>
      <c r="CU3" s="41" t="s">
        <v>164</v>
      </c>
      <c r="CV3" s="42" t="s">
        <v>165</v>
      </c>
      <c r="CW3" s="43" t="s">
        <v>166</v>
      </c>
      <c r="CX3" s="43" t="s">
        <v>167</v>
      </c>
      <c r="CY3" s="27" t="str">
        <f>' B_Populations'!$H$8</f>
        <v>White-Not Hispanic</v>
      </c>
      <c r="CZ3" s="27" t="str">
        <f>' B_Populations'!$J$8</f>
        <v>Hispanic</v>
      </c>
      <c r="DA3" s="27" t="str">
        <f>' B_Populations'!$L$8</f>
        <v>Black-Not Hispanic</v>
      </c>
      <c r="DB3" s="27" t="str">
        <f>' B_Populations'!$N$8</f>
        <v>Asian</v>
      </c>
      <c r="DC3" s="27" t="str">
        <f>' B_Populations'!$P$8</f>
        <v>American Indian/Alaska Native</v>
      </c>
      <c r="DD3" s="27" t="str">
        <f>' B_Populations'!$R$8</f>
        <v>Other</v>
      </c>
      <c r="DE3" s="27" t="str">
        <f>' B_Populations'!$T$8</f>
        <v>Other</v>
      </c>
      <c r="DF3" s="44" t="str">
        <f>'C_Health Regions'!$B$4</f>
        <v>Region 1</v>
      </c>
      <c r="DG3" s="44" t="str">
        <f>'C_Health Regions'!$D$4</f>
        <v>Region 2</v>
      </c>
      <c r="DH3" s="44" t="str">
        <f>'C_Health Regions'!$F$4</f>
        <v>Region 3</v>
      </c>
      <c r="DI3" s="44" t="str">
        <f>'C_Health Regions'!$H$4</f>
        <v>Region 4</v>
      </c>
      <c r="DJ3" s="44" t="str">
        <f>'C_Health Regions'!$J$4</f>
        <v>Region 5</v>
      </c>
      <c r="DK3" s="44" t="str">
        <f>'C_Health Regions'!$L$4</f>
        <v>Region 6</v>
      </c>
      <c r="DL3" s="44" t="str">
        <f>'C_Health Regions'!$N$4</f>
        <v>Region 7</v>
      </c>
      <c r="DM3" s="44" t="str">
        <f>'C_Health Regions'!$P$4</f>
        <v>Region 8</v>
      </c>
      <c r="DN3" s="44" t="str">
        <f>'C_Health Regions'!$R$4</f>
        <v>Region 9</v>
      </c>
      <c r="DO3" s="44" t="str">
        <f>'C_Health Regions'!$T$4</f>
        <v>Region 10</v>
      </c>
      <c r="DP3" s="44" t="str">
        <f>'C_Health Regions'!$V$4</f>
        <v>Region 11</v>
      </c>
      <c r="DQ3" s="44" t="str">
        <f>'C_Health Regions'!$X$4</f>
        <v>Region 12</v>
      </c>
      <c r="DR3" s="44" t="str">
        <f>'C_Health Regions'!$Z$4</f>
        <v>Region 13</v>
      </c>
      <c r="DS3" s="44" t="str">
        <f>'C_Health Regions'!$AB$4</f>
        <v>Region 14</v>
      </c>
      <c r="DT3" s="44" t="str">
        <f>'C_Health Regions'!$AD$4</f>
        <v>Region 15</v>
      </c>
      <c r="DU3" s="44" t="str">
        <f>'C_Health Regions'!$AF$4</f>
        <v>Region 16</v>
      </c>
      <c r="DV3" s="44" t="str">
        <f>'C_Health Regions'!$AH$4</f>
        <v>Region 17</v>
      </c>
      <c r="DW3" s="44" t="str">
        <f>'C_Health Regions'!$AJ$4</f>
        <v>Region 18</v>
      </c>
      <c r="DX3" s="44" t="str">
        <f>'C_Health Regions'!$AL$4</f>
        <v>Region 19</v>
      </c>
      <c r="DY3" s="44" t="str">
        <f>'C_Health Regions'!$AN$4</f>
        <v>Region 20</v>
      </c>
    </row>
    <row r="4" spans="2:129">
      <c r="B4" s="7" t="str">
        <f>' B_Populations'!$A$9</f>
        <v>&lt;1</v>
      </c>
      <c r="C4" s="46"/>
      <c r="D4" s="37"/>
      <c r="E4" s="38"/>
      <c r="F4" s="28"/>
      <c r="G4" s="28"/>
      <c r="H4" s="28"/>
      <c r="I4" s="28"/>
      <c r="J4" s="47"/>
      <c r="K4" s="47"/>
      <c r="L4" s="29"/>
      <c r="M4" s="54"/>
      <c r="N4" s="54"/>
      <c r="O4" s="54"/>
      <c r="P4" s="54"/>
      <c r="Q4" s="54"/>
      <c r="R4" s="54"/>
      <c r="S4" s="54"/>
      <c r="T4" s="54"/>
      <c r="U4" s="54"/>
      <c r="V4" s="54"/>
      <c r="W4" s="54"/>
      <c r="X4" s="54"/>
      <c r="Y4" s="54"/>
      <c r="Z4" s="55"/>
      <c r="AA4" s="55"/>
      <c r="AB4" s="55"/>
      <c r="AC4" s="55"/>
      <c r="AD4" s="55"/>
      <c r="AE4" s="55"/>
      <c r="AF4" s="55"/>
      <c r="AG4" s="9"/>
      <c r="AH4" s="66">
        <f>' B_Populations'!B9</f>
        <v>0</v>
      </c>
      <c r="AI4" s="66">
        <f>IF(AH4=0,0,($C$4/$AH$4)*100000)</f>
        <v>0</v>
      </c>
      <c r="AJ4" s="66">
        <f>' B_Populations'!D9</f>
        <v>0</v>
      </c>
      <c r="AK4" s="66">
        <f>IF(AJ4=0,0,($D$4/$AJ$4)*100000)</f>
        <v>0</v>
      </c>
      <c r="AL4" s="66">
        <f>' B_Populations'!F9</f>
        <v>0</v>
      </c>
      <c r="AM4" s="66">
        <f>IF(AL4=0,0,($E$4/$AL$4)*100000)</f>
        <v>0</v>
      </c>
      <c r="AN4" s="66">
        <f>' B_Populations'!H9</f>
        <v>0</v>
      </c>
      <c r="AO4" s="66">
        <f>IF(AN4=0,0,($F$4/$AN$4)*100000)</f>
        <v>0</v>
      </c>
      <c r="AP4" s="66">
        <f>' B_Populations'!J9</f>
        <v>0</v>
      </c>
      <c r="AQ4" s="66">
        <f>IF(AP4=0,0,($G$4/$AP$4)*100000)</f>
        <v>0</v>
      </c>
      <c r="AR4" s="66">
        <f>' B_Populations'!L9</f>
        <v>0</v>
      </c>
      <c r="AS4" s="66">
        <f>IF(AR4=0,0,($H$4/$AR$4)*100000)</f>
        <v>0</v>
      </c>
      <c r="AT4" s="66">
        <f>' B_Populations'!N9</f>
        <v>0</v>
      </c>
      <c r="AU4" s="66">
        <f>IF(AT4=0,0,($I$4/$AT$4)*100000)</f>
        <v>0</v>
      </c>
      <c r="AV4" s="66">
        <f>' B_Populations'!P9</f>
        <v>0</v>
      </c>
      <c r="AW4" s="66">
        <f>IF(AV4=0,0,($J$4/$AV$4)*100000)</f>
        <v>0</v>
      </c>
      <c r="AX4" s="66">
        <f>' B_Populations'!R9</f>
        <v>0</v>
      </c>
      <c r="AY4" s="66">
        <f>IF(AX4=0,0,($K$4/$AX$4)*100000)</f>
        <v>0</v>
      </c>
      <c r="AZ4" s="66">
        <f>' B_Populations'!T9</f>
        <v>0</v>
      </c>
      <c r="BA4" s="66">
        <f>IF(AZ4=0,0,($L$4/$AZ$4)*100000)</f>
        <v>0</v>
      </c>
      <c r="BB4" s="4"/>
      <c r="BC4" s="66">
        <f>'C_Health Regions'!B5</f>
        <v>0</v>
      </c>
      <c r="BD4" s="66">
        <f>IF(BC4=0,0,($M$4/$BC$4)*100000)</f>
        <v>0</v>
      </c>
      <c r="BE4" s="66">
        <f>'C_Health Regions'!D5</f>
        <v>0</v>
      </c>
      <c r="BF4" s="66">
        <f>IF(BE4=0,0,($N$4/$BE$4)*100000)</f>
        <v>0</v>
      </c>
      <c r="BG4" s="66">
        <f>'C_Health Regions'!F5</f>
        <v>0</v>
      </c>
      <c r="BH4" s="66">
        <f>IF(BG4=0,0,($O$4/$BG$4)*100000)</f>
        <v>0</v>
      </c>
      <c r="BI4" s="66">
        <f>'C_Health Regions'!H5</f>
        <v>0</v>
      </c>
      <c r="BJ4" s="66">
        <f>IF(BI4=0,0,($P$4/$BI$4)*100000)</f>
        <v>0</v>
      </c>
      <c r="BK4" s="66">
        <f>'C_Health Regions'!J5</f>
        <v>0</v>
      </c>
      <c r="BL4" s="66">
        <f>IF(BK4=0,0,($Q$4/$BK$4)*100000)</f>
        <v>0</v>
      </c>
      <c r="BM4" s="66">
        <f>'C_Health Regions'!L5</f>
        <v>0</v>
      </c>
      <c r="BN4" s="66">
        <f>IF(BM4=0,0,($R$4/$BM$4)*100000)</f>
        <v>0</v>
      </c>
      <c r="BO4" s="66">
        <f>'C_Health Regions'!N5</f>
        <v>0</v>
      </c>
      <c r="BP4" s="66">
        <f>IF(BO4=0,0,($S$4/$BO$4)*100000)</f>
        <v>0</v>
      </c>
      <c r="BQ4" s="66">
        <f>'C_Health Regions'!P5</f>
        <v>0</v>
      </c>
      <c r="BR4" s="66">
        <f>IF(BQ4=0,0,($T$4/$BQ$4)*100000)</f>
        <v>0</v>
      </c>
      <c r="BS4" s="66">
        <f>'C_Health Regions'!R5</f>
        <v>0</v>
      </c>
      <c r="BT4" s="66">
        <f>IF(BS4=0,0,($U$4/$BS$4)*100000)</f>
        <v>0</v>
      </c>
      <c r="BU4" s="66">
        <f>'C_Health Regions'!T5</f>
        <v>0</v>
      </c>
      <c r="BV4" s="66">
        <f>IF(BU4=0,0,($V$4/$BU$4)*100000)</f>
        <v>0</v>
      </c>
      <c r="BW4" s="66">
        <f>'C_Health Regions'!V5</f>
        <v>0</v>
      </c>
      <c r="BX4" s="66">
        <f>IF(BW4=0,0,($W$4/$BW$4)*100000)</f>
        <v>0</v>
      </c>
      <c r="BY4" s="66">
        <f>'C_Health Regions'!X5</f>
        <v>0</v>
      </c>
      <c r="BZ4" s="66">
        <f>IF(BY4=0,0,($X$4/$BY$4)*100000)</f>
        <v>0</v>
      </c>
      <c r="CA4" s="66">
        <f>'C_Health Regions'!Z5</f>
        <v>0</v>
      </c>
      <c r="CB4" s="66">
        <f>IF(CA4=0,0,($Y$4/$CA$4)*100000)</f>
        <v>0</v>
      </c>
      <c r="CC4" s="66">
        <f>'C_Health Regions'!AB5</f>
        <v>0</v>
      </c>
      <c r="CD4" s="66">
        <f>IF(CC4=0,0,($Z$4/$CC$4)*100000)</f>
        <v>0</v>
      </c>
      <c r="CE4" s="66">
        <f>'C_Health Regions'!AD5</f>
        <v>0</v>
      </c>
      <c r="CF4" s="66">
        <f>IF(CE4=0,0,($AA$4/$CE$4)*100000)</f>
        <v>0</v>
      </c>
      <c r="CG4" s="66">
        <f>'C_Health Regions'!AF5</f>
        <v>0</v>
      </c>
      <c r="CH4" s="66">
        <f>IF(CG4=0,0,($AB$4/$CG$4)*100000)</f>
        <v>0</v>
      </c>
      <c r="CI4" s="66">
        <f>'C_Health Regions'!AH5</f>
        <v>0</v>
      </c>
      <c r="CJ4" s="66">
        <f>IF(CI4=0,0,($AC$4/$CI$4)*100000)</f>
        <v>0</v>
      </c>
      <c r="CK4" s="66">
        <f>'C_Health Regions'!AJ54</f>
        <v>0</v>
      </c>
      <c r="CL4" s="66">
        <f>IF(CK4=0,0,($AD$4/$CK$4)*100000)</f>
        <v>0</v>
      </c>
      <c r="CM4" s="66">
        <f>'C_Health Regions'!AL54</f>
        <v>0</v>
      </c>
      <c r="CN4" s="66">
        <f>IF(CM4=0,0,($AE$4/$CM$4)*100000)</f>
        <v>0</v>
      </c>
      <c r="CO4" s="66">
        <f>'C_Health Regions'!AN5</f>
        <v>0</v>
      </c>
      <c r="CP4" s="66">
        <f>IF(CO4=0,0,($AF$4/$CO$4)*100000)</f>
        <v>0</v>
      </c>
      <c r="CQ4" s="9"/>
      <c r="CR4" s="64">
        <v>3795</v>
      </c>
      <c r="CS4" s="65">
        <v>1.3818E-2</v>
      </c>
      <c r="CT4" s="9"/>
      <c r="CU4" s="7" t="str">
        <f>' B_Populations'!$A$9</f>
        <v>&lt;1</v>
      </c>
      <c r="CV4" s="72">
        <f t="shared" ref="CV4:CV16" si="0">AI4*CS4</f>
        <v>0</v>
      </c>
      <c r="CW4" s="73">
        <f t="shared" ref="CW4:CW16" si="1">AK4*CS4</f>
        <v>0</v>
      </c>
      <c r="CX4" s="73">
        <f t="shared" ref="CX4:CX16" si="2">AM4*CS4</f>
        <v>0</v>
      </c>
      <c r="CY4" s="40">
        <f t="shared" ref="CY4:CY16" si="3">AO4*CS4</f>
        <v>0</v>
      </c>
      <c r="CZ4" s="40">
        <f t="shared" ref="CZ4:CZ16" si="4">AQ4*CS4</f>
        <v>0</v>
      </c>
      <c r="DA4" s="40">
        <f t="shared" ref="DA4:DA16" si="5">AS4*CS4</f>
        <v>0</v>
      </c>
      <c r="DB4" s="40">
        <f t="shared" ref="DB4:DB16" si="6">AU4*CS4</f>
        <v>0</v>
      </c>
      <c r="DC4" s="40">
        <f t="shared" ref="DC4:DC16" si="7">AW4*CS4</f>
        <v>0</v>
      </c>
      <c r="DD4" s="40">
        <f t="shared" ref="DD4:DD16" si="8">AY4*CS4</f>
        <v>0</v>
      </c>
      <c r="DE4" s="40">
        <f t="shared" ref="DE4:DE16" si="9">BA4*CS4</f>
        <v>0</v>
      </c>
      <c r="DF4" s="40">
        <f>BD4*CS4</f>
        <v>0</v>
      </c>
      <c r="DG4" s="40">
        <f>BF4*CS4</f>
        <v>0</v>
      </c>
      <c r="DH4" s="40">
        <f>BH4*CS4</f>
        <v>0</v>
      </c>
      <c r="DI4" s="40">
        <f>BJ4*CS4</f>
        <v>0</v>
      </c>
      <c r="DJ4" s="40">
        <f>BL4*CS4</f>
        <v>0</v>
      </c>
      <c r="DK4" s="40">
        <f>BN4*CS4</f>
        <v>0</v>
      </c>
      <c r="DL4" s="40">
        <f>BO4*CS4</f>
        <v>0</v>
      </c>
      <c r="DM4" s="40">
        <f>BR4*CS4</f>
        <v>0</v>
      </c>
      <c r="DN4" s="40">
        <f>BT4*CS4</f>
        <v>0</v>
      </c>
      <c r="DO4" s="40">
        <f>BV4*CS4</f>
        <v>0</v>
      </c>
      <c r="DP4" s="40">
        <f>BX4*CS4</f>
        <v>0</v>
      </c>
      <c r="DQ4" s="40">
        <f>BZ4*CS4</f>
        <v>0</v>
      </c>
      <c r="DR4" s="40">
        <f>CB4*CS4</f>
        <v>0</v>
      </c>
      <c r="DS4" s="40">
        <f>CD4*CS4</f>
        <v>0</v>
      </c>
      <c r="DT4" s="40">
        <f>CE4*CS4</f>
        <v>0</v>
      </c>
      <c r="DU4" s="40">
        <f>CF4*CS4</f>
        <v>0</v>
      </c>
      <c r="DV4" s="40">
        <f>CG4*CS4</f>
        <v>0</v>
      </c>
      <c r="DW4" s="40">
        <f>CH4*CS4</f>
        <v>0</v>
      </c>
      <c r="DX4" s="40">
        <f>CI4*CS4</f>
        <v>0</v>
      </c>
      <c r="DY4" s="40">
        <f>CJ4*CS4</f>
        <v>0</v>
      </c>
    </row>
    <row r="5" spans="2:129">
      <c r="B5" s="8" t="str">
        <f>' B_Populations'!$A$10</f>
        <v>1-4</v>
      </c>
      <c r="C5" s="169"/>
      <c r="D5" s="170"/>
      <c r="E5" s="39"/>
      <c r="F5" s="30"/>
      <c r="G5" s="30"/>
      <c r="H5" s="30"/>
      <c r="I5" s="30"/>
      <c r="J5" s="48"/>
      <c r="K5" s="48"/>
      <c r="L5" s="31"/>
      <c r="M5" s="56"/>
      <c r="N5" s="56"/>
      <c r="O5" s="56"/>
      <c r="P5" s="56"/>
      <c r="Q5" s="56"/>
      <c r="R5" s="56"/>
      <c r="S5" s="56"/>
      <c r="T5" s="56"/>
      <c r="U5" s="56"/>
      <c r="V5" s="56"/>
      <c r="W5" s="56"/>
      <c r="X5" s="56"/>
      <c r="Y5" s="56"/>
      <c r="Z5" s="57"/>
      <c r="AA5" s="57"/>
      <c r="AB5" s="57"/>
      <c r="AC5" s="57"/>
      <c r="AD5" s="57"/>
      <c r="AE5" s="57"/>
      <c r="AF5" s="57"/>
      <c r="AG5" s="9"/>
      <c r="AH5" s="66">
        <f>' B_Populations'!B10</f>
        <v>0</v>
      </c>
      <c r="AI5" s="66">
        <f>IF(AH5=0,0,($C$5/$AH$5)*100000)</f>
        <v>0</v>
      </c>
      <c r="AJ5" s="66">
        <f>' B_Populations'!D10</f>
        <v>0</v>
      </c>
      <c r="AK5" s="66">
        <f>IF(AJ5=0,0,($D$5/$AJ$5)*100000)</f>
        <v>0</v>
      </c>
      <c r="AL5" s="66">
        <f>' B_Populations'!F10</f>
        <v>0</v>
      </c>
      <c r="AM5" s="66">
        <f>IF(AL5=0,0,($E$5/$AL$5)*100000)</f>
        <v>0</v>
      </c>
      <c r="AN5" s="66">
        <f>' B_Populations'!H10</f>
        <v>0</v>
      </c>
      <c r="AO5" s="66">
        <f>IF(AN5=0,0,($F$5/$AN$5)*100000)</f>
        <v>0</v>
      </c>
      <c r="AP5" s="66">
        <f>' B_Populations'!J10</f>
        <v>0</v>
      </c>
      <c r="AQ5" s="66">
        <f>IF(AP5=0,0,($G$5/$AP$5)*100000)</f>
        <v>0</v>
      </c>
      <c r="AR5" s="66">
        <f>' B_Populations'!L10</f>
        <v>0</v>
      </c>
      <c r="AS5" s="66">
        <f>IF(AR5=0,0,($G$5/$AR$5)*100000)</f>
        <v>0</v>
      </c>
      <c r="AT5" s="66">
        <f>' B_Populations'!N10</f>
        <v>0</v>
      </c>
      <c r="AU5" s="66">
        <f>IF(AT5=0,0,($I$5/$AT$5)*100000)</f>
        <v>0</v>
      </c>
      <c r="AV5" s="66">
        <f>' B_Populations'!P10</f>
        <v>0</v>
      </c>
      <c r="AW5" s="66">
        <f>IF(AV5=0,0,($J$5/$AV$5)*100000)</f>
        <v>0</v>
      </c>
      <c r="AX5" s="66">
        <f>' B_Populations'!R10</f>
        <v>0</v>
      </c>
      <c r="AY5" s="66">
        <f>IF(AX5=0,0,($K$5/$AX$5)*100000)</f>
        <v>0</v>
      </c>
      <c r="AZ5" s="66">
        <f>' B_Populations'!T10</f>
        <v>0</v>
      </c>
      <c r="BA5" s="66">
        <f>IF(AZ5=0,0,($L$5/$AZ$5)*100000)</f>
        <v>0</v>
      </c>
      <c r="BB5" s="4"/>
      <c r="BC5" s="66">
        <f>'C_Health Regions'!B6</f>
        <v>0</v>
      </c>
      <c r="BD5" s="66">
        <f>IF(BC5=0,0,($M$5/$BC$5)*100000)</f>
        <v>0</v>
      </c>
      <c r="BE5" s="66">
        <f>'C_Health Regions'!D6</f>
        <v>0</v>
      </c>
      <c r="BF5" s="66">
        <f>IF(BE5=0,0,($N$5/$BE$5)*100000)</f>
        <v>0</v>
      </c>
      <c r="BG5" s="66">
        <f>'C_Health Regions'!F6</f>
        <v>0</v>
      </c>
      <c r="BH5" s="66">
        <f>IF(BG5=0,0,($O$5/$BG$5)*100000)</f>
        <v>0</v>
      </c>
      <c r="BI5" s="66">
        <f>'C_Health Regions'!H6</f>
        <v>0</v>
      </c>
      <c r="BJ5" s="66">
        <f>IF(BI5=0,0,($P$5/$BI$5)*100000)</f>
        <v>0</v>
      </c>
      <c r="BK5" s="66">
        <f>'C_Health Regions'!J6</f>
        <v>0</v>
      </c>
      <c r="BL5" s="66">
        <f>IF(BK5=0,0,($Q$5/$BK$5)*100000)</f>
        <v>0</v>
      </c>
      <c r="BM5" s="66">
        <f>'C_Health Regions'!L6</f>
        <v>0</v>
      </c>
      <c r="BN5" s="66">
        <f>IF(BM5=0,0,($R$5/$BM$5)*100000)</f>
        <v>0</v>
      </c>
      <c r="BO5" s="66">
        <f>'C_Health Regions'!N6</f>
        <v>0</v>
      </c>
      <c r="BP5" s="66">
        <f>IF(BO5=0,0,($S$5/$BO$5)*100000)</f>
        <v>0</v>
      </c>
      <c r="BQ5" s="66">
        <f>'C_Health Regions'!P6</f>
        <v>0</v>
      </c>
      <c r="BR5" s="66">
        <f>IF(BQ5=0,0,($T$5/$BQ$5)*100000)</f>
        <v>0</v>
      </c>
      <c r="BS5" s="66">
        <f>'C_Health Regions'!R6</f>
        <v>0</v>
      </c>
      <c r="BT5" s="66">
        <f>IF(BS5=0,0,($U$5/$BS$5)*100000)</f>
        <v>0</v>
      </c>
      <c r="BU5" s="66">
        <f>'C_Health Regions'!T6</f>
        <v>0</v>
      </c>
      <c r="BV5" s="66">
        <f>IF(BU5=0,0,($V$5/$BU$5)*100000)</f>
        <v>0</v>
      </c>
      <c r="BW5" s="66">
        <f>'C_Health Regions'!V6</f>
        <v>0</v>
      </c>
      <c r="BX5" s="66">
        <f>IF(BW5=0,0,($W$5/$BW$5)*100000)</f>
        <v>0</v>
      </c>
      <c r="BY5" s="66">
        <f>'C_Health Regions'!X6</f>
        <v>0</v>
      </c>
      <c r="BZ5" s="66">
        <f>IF(BY5=0,0,($X$5/$BY$5)*100000)</f>
        <v>0</v>
      </c>
      <c r="CA5" s="66">
        <f>'C_Health Regions'!Z6</f>
        <v>0</v>
      </c>
      <c r="CB5" s="66">
        <f>IF(CA5=0,0,($Y$5/$CA$5)*100000)</f>
        <v>0</v>
      </c>
      <c r="CC5" s="66">
        <f>'C_Health Regions'!AB6</f>
        <v>0</v>
      </c>
      <c r="CD5" s="66">
        <f>IF(CC5=0,0,($Z$5/$CC$5)*100000)</f>
        <v>0</v>
      </c>
      <c r="CE5" s="66">
        <f>'C_Health Regions'!AD6</f>
        <v>0</v>
      </c>
      <c r="CF5" s="66">
        <f>IF(CE5=0,0,($AA$5/$CE$5)*100000)</f>
        <v>0</v>
      </c>
      <c r="CG5" s="66">
        <f>'C_Health Regions'!AF6</f>
        <v>0</v>
      </c>
      <c r="CH5" s="66">
        <f>IF(CG5=0,0,($AB$4/$CG$5)*100000)</f>
        <v>0</v>
      </c>
      <c r="CI5" s="66">
        <f>'C_Health Regions'!AH6</f>
        <v>0</v>
      </c>
      <c r="CJ5" s="66">
        <f>IF(CI5=0,0,($AC$4/$CI$5)*100000)</f>
        <v>0</v>
      </c>
      <c r="CK5" s="66">
        <f>'C_Health Regions'!AJ55</f>
        <v>0</v>
      </c>
      <c r="CL5" s="66">
        <f>IF(CK5=0,0,($AD$4/$CK$5)*100000)</f>
        <v>0</v>
      </c>
      <c r="CM5" s="66">
        <f>'C_Health Regions'!AL55</f>
        <v>0</v>
      </c>
      <c r="CN5" s="66">
        <f>IF(CM5=0,0,($AE$4/$CM$5)*100000)</f>
        <v>0</v>
      </c>
      <c r="CO5" s="66">
        <f>'C_Health Regions'!AN6</f>
        <v>0</v>
      </c>
      <c r="CP5" s="66">
        <f>IF(CO5=0,0,($AF$4/$CO$5)*100000)</f>
        <v>0</v>
      </c>
      <c r="CQ5" s="9"/>
      <c r="CR5" s="64">
        <v>15192</v>
      </c>
      <c r="CS5" s="65">
        <v>5.5316999999999998E-2</v>
      </c>
      <c r="CT5" s="9"/>
      <c r="CU5" s="8" t="str">
        <f>' B_Populations'!$A$10</f>
        <v>1-4</v>
      </c>
      <c r="CV5" s="72">
        <f t="shared" si="0"/>
        <v>0</v>
      </c>
      <c r="CW5" s="73">
        <f t="shared" si="1"/>
        <v>0</v>
      </c>
      <c r="CX5" s="73">
        <f t="shared" si="2"/>
        <v>0</v>
      </c>
      <c r="CY5" s="40">
        <f t="shared" si="3"/>
        <v>0</v>
      </c>
      <c r="CZ5" s="40">
        <f t="shared" si="4"/>
        <v>0</v>
      </c>
      <c r="DA5" s="40">
        <f t="shared" si="5"/>
        <v>0</v>
      </c>
      <c r="DB5" s="40">
        <f t="shared" si="6"/>
        <v>0</v>
      </c>
      <c r="DC5" s="40">
        <f t="shared" si="7"/>
        <v>0</v>
      </c>
      <c r="DD5" s="40">
        <f t="shared" si="8"/>
        <v>0</v>
      </c>
      <c r="DE5" s="40">
        <f t="shared" si="9"/>
        <v>0</v>
      </c>
      <c r="DF5" s="40">
        <f t="shared" ref="DF5:DF16" si="10">BD5*CS5</f>
        <v>0</v>
      </c>
      <c r="DG5" s="40">
        <f t="shared" ref="DG5:DG16" si="11">BF5*CS5</f>
        <v>0</v>
      </c>
      <c r="DH5" s="40">
        <f t="shared" ref="DH5:DH16" si="12">BH5*CS5</f>
        <v>0</v>
      </c>
      <c r="DI5" s="40">
        <f t="shared" ref="DI5:DI16" si="13">BJ5*CS5</f>
        <v>0</v>
      </c>
      <c r="DJ5" s="40">
        <f t="shared" ref="DJ5:DJ16" si="14">BL5*CS5</f>
        <v>0</v>
      </c>
      <c r="DK5" s="40">
        <f t="shared" ref="DK5:DK16" si="15">BN5*CS5</f>
        <v>0</v>
      </c>
      <c r="DL5" s="40">
        <f t="shared" ref="DL5:DL16" si="16">BO5*CS5</f>
        <v>0</v>
      </c>
      <c r="DM5" s="40">
        <f t="shared" ref="DM5:DM16" si="17">BR5*CS5</f>
        <v>0</v>
      </c>
      <c r="DN5" s="40">
        <f t="shared" ref="DN5:DN16" si="18">BT5*CS5</f>
        <v>0</v>
      </c>
      <c r="DO5" s="40">
        <f t="shared" ref="DO5:DO16" si="19">BV5*CS5</f>
        <v>0</v>
      </c>
      <c r="DP5" s="40">
        <f t="shared" ref="DP5:DP16" si="20">BX5*CS5</f>
        <v>0</v>
      </c>
      <c r="DQ5" s="40">
        <f t="shared" ref="DQ5:DQ16" si="21">BZ5*CS5</f>
        <v>0</v>
      </c>
      <c r="DR5" s="40">
        <f t="shared" ref="DR5:DR16" si="22">CB5*CS5</f>
        <v>0</v>
      </c>
      <c r="DS5" s="40">
        <f t="shared" ref="DS5:DS16" si="23">CD5*CS5</f>
        <v>0</v>
      </c>
      <c r="DT5" s="40">
        <f t="shared" ref="DT5:DT16" si="24">CE5*CS5</f>
        <v>0</v>
      </c>
      <c r="DU5" s="40">
        <f t="shared" ref="DU5:DU16" si="25">CF5*CS5</f>
        <v>0</v>
      </c>
      <c r="DV5" s="40">
        <f t="shared" ref="DV5:DV16" si="26">CG5*CS5</f>
        <v>0</v>
      </c>
      <c r="DW5" s="40">
        <f t="shared" ref="DW5:DW16" si="27">CH5*CS5</f>
        <v>0</v>
      </c>
      <c r="DX5" s="40">
        <f t="shared" ref="DX5:DX16" si="28">CI5*CS5</f>
        <v>0</v>
      </c>
      <c r="DY5" s="40">
        <f t="shared" ref="DY5:DY16" si="29">CJ5*CS5</f>
        <v>0</v>
      </c>
    </row>
    <row r="6" spans="2:129">
      <c r="B6" s="7" t="str">
        <f>' B_Populations'!$A$11</f>
        <v>5-9</v>
      </c>
      <c r="C6" s="169"/>
      <c r="D6" s="170"/>
      <c r="E6" s="39"/>
      <c r="F6" s="30"/>
      <c r="G6" s="30"/>
      <c r="H6" s="30"/>
      <c r="I6" s="30"/>
      <c r="J6" s="48"/>
      <c r="K6" s="48"/>
      <c r="L6" s="31"/>
      <c r="M6" s="56"/>
      <c r="N6" s="56"/>
      <c r="O6" s="56"/>
      <c r="P6" s="56"/>
      <c r="Q6" s="56"/>
      <c r="R6" s="56"/>
      <c r="S6" s="56"/>
      <c r="T6" s="56"/>
      <c r="U6" s="56"/>
      <c r="V6" s="56"/>
      <c r="W6" s="56"/>
      <c r="X6" s="56"/>
      <c r="Y6" s="56"/>
      <c r="Z6" s="57"/>
      <c r="AA6" s="57"/>
      <c r="AB6" s="57"/>
      <c r="AC6" s="57"/>
      <c r="AD6" s="57"/>
      <c r="AE6" s="57"/>
      <c r="AF6" s="57"/>
      <c r="AG6" s="9"/>
      <c r="AH6" s="66">
        <f>' B_Populations'!B11</f>
        <v>0</v>
      </c>
      <c r="AI6" s="66">
        <f>IF(AH6=0,0,($C$6/$AH$6)*100000)</f>
        <v>0</v>
      </c>
      <c r="AJ6" s="66">
        <f>' B_Populations'!D11</f>
        <v>0</v>
      </c>
      <c r="AK6" s="66">
        <f>IF(AJ6=0,0,($D$6/$AJ$6)*100000)</f>
        <v>0</v>
      </c>
      <c r="AL6" s="66">
        <f>' B_Populations'!F11</f>
        <v>0</v>
      </c>
      <c r="AM6" s="66">
        <f>IF(AL6=0,0,($E$6/$AL$6)*100000)</f>
        <v>0</v>
      </c>
      <c r="AN6" s="66">
        <f>' B_Populations'!H11</f>
        <v>0</v>
      </c>
      <c r="AO6" s="66">
        <f>IF(AN6=0,0,($F$6/$AN$6)*100000)</f>
        <v>0</v>
      </c>
      <c r="AP6" s="66">
        <f>' B_Populations'!J11</f>
        <v>0</v>
      </c>
      <c r="AQ6" s="66">
        <f>IF(AP6=0,0,($G$6/$AP$6)*100000)</f>
        <v>0</v>
      </c>
      <c r="AR6" s="66">
        <f>' B_Populations'!L11</f>
        <v>0</v>
      </c>
      <c r="AS6" s="66">
        <f>IF(AR6=0,0,($G$6/$AR$6)*100000)</f>
        <v>0</v>
      </c>
      <c r="AT6" s="66">
        <f>' B_Populations'!N11</f>
        <v>0</v>
      </c>
      <c r="AU6" s="66">
        <f>IF(AT6=0,0,($I$6/$AT$6)*100000)</f>
        <v>0</v>
      </c>
      <c r="AV6" s="66">
        <f>' B_Populations'!P11</f>
        <v>0</v>
      </c>
      <c r="AW6" s="66">
        <f>IF(AV6=0,0,($J$6/$AV$6)*100000)</f>
        <v>0</v>
      </c>
      <c r="AX6" s="66">
        <f>' B_Populations'!R11</f>
        <v>0</v>
      </c>
      <c r="AY6" s="66">
        <f>IF(AX6=0,0,($K$6/$AX$6)*100000)</f>
        <v>0</v>
      </c>
      <c r="AZ6" s="66">
        <f>' B_Populations'!T11</f>
        <v>0</v>
      </c>
      <c r="BA6" s="66">
        <f>IF(AZ6=0,0,($L$6/$AZ$6)*100000)</f>
        <v>0</v>
      </c>
      <c r="BB6" s="4"/>
      <c r="BC6" s="66">
        <f>'C_Health Regions'!B7</f>
        <v>0</v>
      </c>
      <c r="BD6" s="66">
        <f>IF(BC6=0,0,($M$6/$BC$6)*100000)</f>
        <v>0</v>
      </c>
      <c r="BE6" s="66">
        <f>'C_Health Regions'!D7</f>
        <v>0</v>
      </c>
      <c r="BF6" s="66">
        <f>IF(BE6=0,0,($N$6/$BE$6)*100000)</f>
        <v>0</v>
      </c>
      <c r="BG6" s="66">
        <f>'C_Health Regions'!F7</f>
        <v>0</v>
      </c>
      <c r="BH6" s="66">
        <f>IF(BG6=0,0,($O$6/$BG$6)*100000)</f>
        <v>0</v>
      </c>
      <c r="BI6" s="66">
        <f>'C_Health Regions'!H7</f>
        <v>0</v>
      </c>
      <c r="BJ6" s="66">
        <f>IF(BI6=0,0,($P$6/$BI$6)*100000)</f>
        <v>0</v>
      </c>
      <c r="BK6" s="66">
        <f>'C_Health Regions'!J7</f>
        <v>0</v>
      </c>
      <c r="BL6" s="66">
        <f>IF(BK6=0,0,($Q$6/$BK$6)*100000)</f>
        <v>0</v>
      </c>
      <c r="BM6" s="66">
        <f>'C_Health Regions'!L7</f>
        <v>0</v>
      </c>
      <c r="BN6" s="66">
        <f>IF(BM6=0,0,($R$6/$BM$6)*100000)</f>
        <v>0</v>
      </c>
      <c r="BO6" s="66">
        <f>'C_Health Regions'!N7</f>
        <v>0</v>
      </c>
      <c r="BP6" s="66">
        <f>IF(BO6=0,0,($S$6/$BO$6)*100000)</f>
        <v>0</v>
      </c>
      <c r="BQ6" s="66">
        <f>'C_Health Regions'!P7</f>
        <v>0</v>
      </c>
      <c r="BR6" s="66">
        <f>IF(BQ6=0,0,($T$6/$BQ$6)*100000)</f>
        <v>0</v>
      </c>
      <c r="BS6" s="66">
        <f>'C_Health Regions'!R7</f>
        <v>0</v>
      </c>
      <c r="BT6" s="66">
        <f>IF(BS6=0,0,($U$6/$BS$6)*100000)</f>
        <v>0</v>
      </c>
      <c r="BU6" s="66">
        <f>'C_Health Regions'!T7</f>
        <v>0</v>
      </c>
      <c r="BV6" s="66">
        <f>IF(BU6=0,0,($V$6/$BU$6)*100000)</f>
        <v>0</v>
      </c>
      <c r="BW6" s="66">
        <f>'C_Health Regions'!V7</f>
        <v>0</v>
      </c>
      <c r="BX6" s="66">
        <f>IF(BW6=0,0,($W$6/$BW$6)*100000)</f>
        <v>0</v>
      </c>
      <c r="BY6" s="66">
        <f>'C_Health Regions'!X7</f>
        <v>0</v>
      </c>
      <c r="BZ6" s="66">
        <f>IF(BY6=0,0,($X$6/$BY$6)*100000)</f>
        <v>0</v>
      </c>
      <c r="CA6" s="66">
        <f>'C_Health Regions'!Z7</f>
        <v>0</v>
      </c>
      <c r="CB6" s="66">
        <f>IF(CA6=0,0,($Y$6/$CA$6)*100000)</f>
        <v>0</v>
      </c>
      <c r="CC6" s="66">
        <f>'C_Health Regions'!AB7</f>
        <v>0</v>
      </c>
      <c r="CD6" s="66">
        <f>IF(CC6=0,0,($Z$6/$CC$6)*100000)</f>
        <v>0</v>
      </c>
      <c r="CE6" s="66">
        <f>'C_Health Regions'!AD7</f>
        <v>0</v>
      </c>
      <c r="CF6" s="66">
        <f>IF(CE6=0,0,($AA$6/$CE$6)*100000)</f>
        <v>0</v>
      </c>
      <c r="CG6" s="66">
        <f>'C_Health Regions'!AF7</f>
        <v>0</v>
      </c>
      <c r="CH6" s="66">
        <f>IF(CG6=0,0,($AB$4/$CG$6)*100000)</f>
        <v>0</v>
      </c>
      <c r="CI6" s="66">
        <f>'C_Health Regions'!AH7</f>
        <v>0</v>
      </c>
      <c r="CJ6" s="66">
        <f>IF(CI6=0,0,($AC$4/$CI$6)*100000)</f>
        <v>0</v>
      </c>
      <c r="CK6" s="66">
        <f>'C_Health Regions'!AJ56</f>
        <v>0</v>
      </c>
      <c r="CL6" s="66">
        <f>IF(CK6=0,0,($AD$4/$CK$6)*100000)</f>
        <v>0</v>
      </c>
      <c r="CM6" s="66">
        <f>'C_Health Regions'!AL56</f>
        <v>0</v>
      </c>
      <c r="CN6" s="66">
        <f>IF(CM6=0,0,($AE$4/$CM$6)*100000)</f>
        <v>0</v>
      </c>
      <c r="CO6" s="66">
        <f>'C_Health Regions'!AN7</f>
        <v>0</v>
      </c>
      <c r="CP6" s="66">
        <f>IF(CO6=0,0,($AF$4/$CO$6)*100000)</f>
        <v>0</v>
      </c>
      <c r="CQ6" s="9"/>
      <c r="CR6" s="64">
        <v>19920</v>
      </c>
      <c r="CS6" s="65">
        <v>7.2533E-2</v>
      </c>
      <c r="CT6" s="9"/>
      <c r="CU6" s="7" t="str">
        <f>' B_Populations'!$A$11</f>
        <v>5-9</v>
      </c>
      <c r="CV6" s="72">
        <f t="shared" si="0"/>
        <v>0</v>
      </c>
      <c r="CW6" s="73">
        <f t="shared" si="1"/>
        <v>0</v>
      </c>
      <c r="CX6" s="73">
        <f t="shared" si="2"/>
        <v>0</v>
      </c>
      <c r="CY6" s="40">
        <f t="shared" si="3"/>
        <v>0</v>
      </c>
      <c r="CZ6" s="40">
        <f t="shared" si="4"/>
        <v>0</v>
      </c>
      <c r="DA6" s="40">
        <f t="shared" si="5"/>
        <v>0</v>
      </c>
      <c r="DB6" s="40">
        <f t="shared" si="6"/>
        <v>0</v>
      </c>
      <c r="DC6" s="40">
        <f t="shared" si="7"/>
        <v>0</v>
      </c>
      <c r="DD6" s="40">
        <f t="shared" si="8"/>
        <v>0</v>
      </c>
      <c r="DE6" s="40">
        <f t="shared" si="9"/>
        <v>0</v>
      </c>
      <c r="DF6" s="40">
        <f t="shared" si="10"/>
        <v>0</v>
      </c>
      <c r="DG6" s="40">
        <f t="shared" si="11"/>
        <v>0</v>
      </c>
      <c r="DH6" s="40">
        <f t="shared" si="12"/>
        <v>0</v>
      </c>
      <c r="DI6" s="40">
        <f t="shared" si="13"/>
        <v>0</v>
      </c>
      <c r="DJ6" s="40">
        <f t="shared" si="14"/>
        <v>0</v>
      </c>
      <c r="DK6" s="40">
        <f t="shared" si="15"/>
        <v>0</v>
      </c>
      <c r="DL6" s="40">
        <f t="shared" si="16"/>
        <v>0</v>
      </c>
      <c r="DM6" s="40">
        <f t="shared" si="17"/>
        <v>0</v>
      </c>
      <c r="DN6" s="40">
        <f t="shared" si="18"/>
        <v>0</v>
      </c>
      <c r="DO6" s="40">
        <f t="shared" si="19"/>
        <v>0</v>
      </c>
      <c r="DP6" s="40">
        <f t="shared" si="20"/>
        <v>0</v>
      </c>
      <c r="DQ6" s="40">
        <f t="shared" si="21"/>
        <v>0</v>
      </c>
      <c r="DR6" s="40">
        <f t="shared" si="22"/>
        <v>0</v>
      </c>
      <c r="DS6" s="40">
        <f t="shared" si="23"/>
        <v>0</v>
      </c>
      <c r="DT6" s="40">
        <f t="shared" si="24"/>
        <v>0</v>
      </c>
      <c r="DU6" s="40">
        <f t="shared" si="25"/>
        <v>0</v>
      </c>
      <c r="DV6" s="40">
        <f t="shared" si="26"/>
        <v>0</v>
      </c>
      <c r="DW6" s="40">
        <f t="shared" si="27"/>
        <v>0</v>
      </c>
      <c r="DX6" s="40">
        <f t="shared" si="28"/>
        <v>0</v>
      </c>
      <c r="DY6" s="40">
        <f t="shared" si="29"/>
        <v>0</v>
      </c>
    </row>
    <row r="7" spans="2:129">
      <c r="B7" s="7" t="str">
        <f>' B_Populations'!$A$12</f>
        <v>10-14</v>
      </c>
      <c r="C7" s="169"/>
      <c r="D7" s="170"/>
      <c r="E7" s="39"/>
      <c r="F7" s="30"/>
      <c r="G7" s="30"/>
      <c r="H7" s="30"/>
      <c r="I7" s="30"/>
      <c r="J7" s="48"/>
      <c r="K7" s="48"/>
      <c r="L7" s="31"/>
      <c r="M7" s="56"/>
      <c r="N7" s="56"/>
      <c r="O7" s="56"/>
      <c r="P7" s="56"/>
      <c r="Q7" s="56"/>
      <c r="R7" s="56"/>
      <c r="S7" s="56"/>
      <c r="T7" s="56"/>
      <c r="U7" s="56"/>
      <c r="V7" s="56"/>
      <c r="W7" s="56"/>
      <c r="X7" s="56"/>
      <c r="Y7" s="56"/>
      <c r="Z7" s="57"/>
      <c r="AA7" s="57"/>
      <c r="AB7" s="57"/>
      <c r="AC7" s="57"/>
      <c r="AD7" s="57"/>
      <c r="AE7" s="57"/>
      <c r="AF7" s="57"/>
      <c r="AG7" s="9"/>
      <c r="AH7" s="66">
        <f>' B_Populations'!B12</f>
        <v>0</v>
      </c>
      <c r="AI7" s="66">
        <f>IF(AH7=0,0,($C$7/$AH$7)*100000)</f>
        <v>0</v>
      </c>
      <c r="AJ7" s="66">
        <f>' B_Populations'!D12</f>
        <v>0</v>
      </c>
      <c r="AK7" s="66">
        <f>IF(AJ7=0,0,($D$7/$AJ$7)*100000)</f>
        <v>0</v>
      </c>
      <c r="AL7" s="66">
        <f>' B_Populations'!F12</f>
        <v>0</v>
      </c>
      <c r="AM7" s="66">
        <f>IF(AL7=0,0,($E$7/$AL$7)*100000)</f>
        <v>0</v>
      </c>
      <c r="AN7" s="66">
        <f>' B_Populations'!H12</f>
        <v>0</v>
      </c>
      <c r="AO7" s="66">
        <f>IF(AN7=0,0,($F$7/$AN$7)*100000)</f>
        <v>0</v>
      </c>
      <c r="AP7" s="66">
        <f>' B_Populations'!J12</f>
        <v>0</v>
      </c>
      <c r="AQ7" s="66">
        <f>IF(AP7=0,0,($G$7/$AP$7)*100000)</f>
        <v>0</v>
      </c>
      <c r="AR7" s="66">
        <f>' B_Populations'!L12</f>
        <v>0</v>
      </c>
      <c r="AS7" s="66">
        <f>IF(AR7=0,0,($G$7/$AR$7)*100000)</f>
        <v>0</v>
      </c>
      <c r="AT7" s="66">
        <f>' B_Populations'!N12</f>
        <v>0</v>
      </c>
      <c r="AU7" s="66">
        <f>IF(AT7=0,0,($I$7/$AT$7)*100000)</f>
        <v>0</v>
      </c>
      <c r="AV7" s="66">
        <f>' B_Populations'!P12</f>
        <v>0</v>
      </c>
      <c r="AW7" s="66">
        <f>IF(AV7=0,0,($J$7/$AV$7)*100000)</f>
        <v>0</v>
      </c>
      <c r="AX7" s="66">
        <f>' B_Populations'!R12</f>
        <v>0</v>
      </c>
      <c r="AY7" s="66">
        <f>IF(AX7=0,0,($K$7/$AX$7)*100000)</f>
        <v>0</v>
      </c>
      <c r="AZ7" s="66">
        <f>' B_Populations'!T12</f>
        <v>0</v>
      </c>
      <c r="BA7" s="66">
        <f>IF(AZ7=0,0,($L$7/$AZ$7)*100000)</f>
        <v>0</v>
      </c>
      <c r="BB7" s="4"/>
      <c r="BC7" s="66">
        <f>'C_Health Regions'!B8</f>
        <v>0</v>
      </c>
      <c r="BD7" s="66">
        <f>IF(BC7=0,0,($M$7/$BC$7)*100000)</f>
        <v>0</v>
      </c>
      <c r="BE7" s="66">
        <f>'C_Health Regions'!D8</f>
        <v>0</v>
      </c>
      <c r="BF7" s="66">
        <f>IF(BE7=0,0,($N$7/$BE$7)*100000)</f>
        <v>0</v>
      </c>
      <c r="BG7" s="66">
        <f>'C_Health Regions'!F8</f>
        <v>0</v>
      </c>
      <c r="BH7" s="66">
        <f>IF(BG7=0,0,($O$7/$BG$7)*100000)</f>
        <v>0</v>
      </c>
      <c r="BI7" s="66">
        <f>'C_Health Regions'!H8</f>
        <v>0</v>
      </c>
      <c r="BJ7" s="66">
        <f>IF(BI7=0,0,($P$7/$BI$7)*100000)</f>
        <v>0</v>
      </c>
      <c r="BK7" s="66">
        <f>'C_Health Regions'!J8</f>
        <v>0</v>
      </c>
      <c r="BL7" s="66">
        <f>IF(BK7=0,0,($Q$7/$BK$7)*100000)</f>
        <v>0</v>
      </c>
      <c r="BM7" s="66">
        <f>'C_Health Regions'!L8</f>
        <v>0</v>
      </c>
      <c r="BN7" s="66">
        <f>IF(BM7=0,0,($R$7/$BM$7)*100000)</f>
        <v>0</v>
      </c>
      <c r="BO7" s="66">
        <f>'C_Health Regions'!N8</f>
        <v>0</v>
      </c>
      <c r="BP7" s="66">
        <f>IF(BO7=0,0,($S$7/$BO$7)*100000)</f>
        <v>0</v>
      </c>
      <c r="BQ7" s="66">
        <f>'C_Health Regions'!P8</f>
        <v>0</v>
      </c>
      <c r="BR7" s="66">
        <f>IF(BQ7=0,0,($T$7/$BQ$7)*100000)</f>
        <v>0</v>
      </c>
      <c r="BS7" s="66">
        <f>'C_Health Regions'!R8</f>
        <v>0</v>
      </c>
      <c r="BT7" s="66">
        <f>IF(BS7=0,0,($U$7/$BS$7)*100000)</f>
        <v>0</v>
      </c>
      <c r="BU7" s="66">
        <f>'C_Health Regions'!T8</f>
        <v>0</v>
      </c>
      <c r="BV7" s="66">
        <f>IF(BU7=0,0,($V$7/$BU$7)*100000)</f>
        <v>0</v>
      </c>
      <c r="BW7" s="66">
        <f>'C_Health Regions'!V8</f>
        <v>0</v>
      </c>
      <c r="BX7" s="66">
        <f>IF(BW7=0,0,($W$7/$BW$7)*100000)</f>
        <v>0</v>
      </c>
      <c r="BY7" s="66">
        <f>'C_Health Regions'!X8</f>
        <v>0</v>
      </c>
      <c r="BZ7" s="66">
        <f>IF(BY7=0,0,($X$7/$BY$7)*100000)</f>
        <v>0</v>
      </c>
      <c r="CA7" s="66">
        <f>'C_Health Regions'!Z8</f>
        <v>0</v>
      </c>
      <c r="CB7" s="66">
        <f>IF(CA7=0,0,($Y$7/$CA$7)*100000)</f>
        <v>0</v>
      </c>
      <c r="CC7" s="66">
        <f>'C_Health Regions'!AB8</f>
        <v>0</v>
      </c>
      <c r="CD7" s="66">
        <f>IF(CC7=0,0,($Z$7/$CC$7)*100000)</f>
        <v>0</v>
      </c>
      <c r="CE7" s="66">
        <f>'C_Health Regions'!AD8</f>
        <v>0</v>
      </c>
      <c r="CF7" s="66">
        <f>IF(CE7=0,0,($AA$7/$CE$7)*100000)</f>
        <v>0</v>
      </c>
      <c r="CG7" s="66">
        <f>'C_Health Regions'!AF8</f>
        <v>0</v>
      </c>
      <c r="CH7" s="66">
        <f>IF(CG7=0,0,($AB$4/$CG$7)*100000)</f>
        <v>0</v>
      </c>
      <c r="CI7" s="66">
        <f>'C_Health Regions'!AH8</f>
        <v>0</v>
      </c>
      <c r="CJ7" s="66">
        <f>IF(CI7=0,0,($AC$4/$CI$7)*100000)</f>
        <v>0</v>
      </c>
      <c r="CK7" s="66">
        <f>'C_Health Regions'!AJ57</f>
        <v>0</v>
      </c>
      <c r="CL7" s="66">
        <f>IF(CK7=0,0,($AD$4/$CK$7)*100000)</f>
        <v>0</v>
      </c>
      <c r="CM7" s="66">
        <f>'C_Health Regions'!AL57</f>
        <v>0</v>
      </c>
      <c r="CN7" s="66">
        <f>IF(CM7=0,0,($AE$4/$CM$7)*100000)</f>
        <v>0</v>
      </c>
      <c r="CO7" s="66">
        <f>'C_Health Regions'!AN8</f>
        <v>0</v>
      </c>
      <c r="CP7" s="66">
        <f>IF(CO7=0,0,($AF$4/$CO$7)*100000)</f>
        <v>0</v>
      </c>
      <c r="CQ7" s="9"/>
      <c r="CR7" s="64">
        <v>20057</v>
      </c>
      <c r="CS7" s="65">
        <v>7.3032E-2</v>
      </c>
      <c r="CT7" s="9"/>
      <c r="CU7" s="7" t="str">
        <f>' B_Populations'!$A$12</f>
        <v>10-14</v>
      </c>
      <c r="CV7" s="72">
        <f t="shared" si="0"/>
        <v>0</v>
      </c>
      <c r="CW7" s="73">
        <f t="shared" si="1"/>
        <v>0</v>
      </c>
      <c r="CX7" s="73">
        <f t="shared" si="2"/>
        <v>0</v>
      </c>
      <c r="CY7" s="40">
        <f t="shared" si="3"/>
        <v>0</v>
      </c>
      <c r="CZ7" s="40">
        <f t="shared" si="4"/>
        <v>0</v>
      </c>
      <c r="DA7" s="40">
        <f t="shared" si="5"/>
        <v>0</v>
      </c>
      <c r="DB7" s="40">
        <f t="shared" si="6"/>
        <v>0</v>
      </c>
      <c r="DC7" s="40">
        <f t="shared" si="7"/>
        <v>0</v>
      </c>
      <c r="DD7" s="40">
        <f t="shared" si="8"/>
        <v>0</v>
      </c>
      <c r="DE7" s="40">
        <f t="shared" si="9"/>
        <v>0</v>
      </c>
      <c r="DF7" s="40">
        <f t="shared" si="10"/>
        <v>0</v>
      </c>
      <c r="DG7" s="40">
        <f t="shared" si="11"/>
        <v>0</v>
      </c>
      <c r="DH7" s="40">
        <f t="shared" si="12"/>
        <v>0</v>
      </c>
      <c r="DI7" s="40">
        <f t="shared" si="13"/>
        <v>0</v>
      </c>
      <c r="DJ7" s="40">
        <f t="shared" si="14"/>
        <v>0</v>
      </c>
      <c r="DK7" s="40">
        <f t="shared" si="15"/>
        <v>0</v>
      </c>
      <c r="DL7" s="40">
        <f t="shared" si="16"/>
        <v>0</v>
      </c>
      <c r="DM7" s="40">
        <f t="shared" si="17"/>
        <v>0</v>
      </c>
      <c r="DN7" s="40">
        <f t="shared" si="18"/>
        <v>0</v>
      </c>
      <c r="DO7" s="40">
        <f t="shared" si="19"/>
        <v>0</v>
      </c>
      <c r="DP7" s="40">
        <f t="shared" si="20"/>
        <v>0</v>
      </c>
      <c r="DQ7" s="40">
        <f t="shared" si="21"/>
        <v>0</v>
      </c>
      <c r="DR7" s="40">
        <f t="shared" si="22"/>
        <v>0</v>
      </c>
      <c r="DS7" s="40">
        <f t="shared" si="23"/>
        <v>0</v>
      </c>
      <c r="DT7" s="40">
        <f t="shared" si="24"/>
        <v>0</v>
      </c>
      <c r="DU7" s="40">
        <f t="shared" si="25"/>
        <v>0</v>
      </c>
      <c r="DV7" s="40">
        <f t="shared" si="26"/>
        <v>0</v>
      </c>
      <c r="DW7" s="40">
        <f t="shared" si="27"/>
        <v>0</v>
      </c>
      <c r="DX7" s="40">
        <f t="shared" si="28"/>
        <v>0</v>
      </c>
      <c r="DY7" s="40">
        <f t="shared" si="29"/>
        <v>0</v>
      </c>
    </row>
    <row r="8" spans="2:129">
      <c r="B8" s="7" t="str">
        <f>' B_Populations'!$A$13</f>
        <v>15-19</v>
      </c>
      <c r="C8" s="169"/>
      <c r="D8" s="170"/>
      <c r="E8" s="39"/>
      <c r="F8" s="30"/>
      <c r="G8" s="30"/>
      <c r="H8" s="30"/>
      <c r="I8" s="30"/>
      <c r="J8" s="48"/>
      <c r="K8" s="48"/>
      <c r="L8" s="31"/>
      <c r="M8" s="56"/>
      <c r="N8" s="56"/>
      <c r="O8" s="56"/>
      <c r="P8" s="56"/>
      <c r="Q8" s="56"/>
      <c r="R8" s="56"/>
      <c r="S8" s="56"/>
      <c r="T8" s="56"/>
      <c r="U8" s="56"/>
      <c r="V8" s="56"/>
      <c r="W8" s="56"/>
      <c r="X8" s="56"/>
      <c r="Y8" s="56"/>
      <c r="Z8" s="57"/>
      <c r="AA8" s="57"/>
      <c r="AB8" s="57"/>
      <c r="AC8" s="57"/>
      <c r="AD8" s="57"/>
      <c r="AE8" s="57"/>
      <c r="AF8" s="57"/>
      <c r="AG8" s="9"/>
      <c r="AH8" s="66">
        <f>' B_Populations'!B13</f>
        <v>0</v>
      </c>
      <c r="AI8" s="66">
        <f>IF(AH8=0,0,($C$8/$AH$8)*100000)</f>
        <v>0</v>
      </c>
      <c r="AJ8" s="66">
        <f>' B_Populations'!D13</f>
        <v>0</v>
      </c>
      <c r="AK8" s="66">
        <f>IF(AJ8=0,0,($D$8/$AJ$8)*100000)</f>
        <v>0</v>
      </c>
      <c r="AL8" s="66">
        <f>' B_Populations'!F13</f>
        <v>0</v>
      </c>
      <c r="AM8" s="66">
        <f>IF(AL8=0,0,($E$8/$AL$8)*100000)</f>
        <v>0</v>
      </c>
      <c r="AN8" s="66">
        <f>' B_Populations'!H13</f>
        <v>0</v>
      </c>
      <c r="AO8" s="66">
        <f>IF(AN8=0,0,($F$8/$AN$8)*100000)</f>
        <v>0</v>
      </c>
      <c r="AP8" s="66">
        <f>' B_Populations'!J13</f>
        <v>0</v>
      </c>
      <c r="AQ8" s="66">
        <f>IF(AP8=0,0,($G$8/$AP$8)*100000)</f>
        <v>0</v>
      </c>
      <c r="AR8" s="66">
        <f>' B_Populations'!L13</f>
        <v>0</v>
      </c>
      <c r="AS8" s="66">
        <f>IF(AR8=0,0,($G$8/$AR$8)*100000)</f>
        <v>0</v>
      </c>
      <c r="AT8" s="66">
        <f>' B_Populations'!N13</f>
        <v>0</v>
      </c>
      <c r="AU8" s="66">
        <f>IF(AT8=0,0,($I$8/$AT$8)*100000)</f>
        <v>0</v>
      </c>
      <c r="AV8" s="66">
        <f>' B_Populations'!P13</f>
        <v>0</v>
      </c>
      <c r="AW8" s="66">
        <f>IF(AV8=0,0,($J$8/$AV$8)*100000)</f>
        <v>0</v>
      </c>
      <c r="AX8" s="66">
        <f>' B_Populations'!R13</f>
        <v>0</v>
      </c>
      <c r="AY8" s="66">
        <f>IF(AX8=0,0,($K$8/$AX$8)*100000)</f>
        <v>0</v>
      </c>
      <c r="AZ8" s="66">
        <f>' B_Populations'!T13</f>
        <v>0</v>
      </c>
      <c r="BA8" s="66">
        <f>IF(AZ8=0,0,($L$8/$AZ$8)*100000)</f>
        <v>0</v>
      </c>
      <c r="BB8" s="4"/>
      <c r="BC8" s="66">
        <f>'C_Health Regions'!B9</f>
        <v>0</v>
      </c>
      <c r="BD8" s="66">
        <f>IF(BC8=0,0,($M$8/$BC$8)*100000)</f>
        <v>0</v>
      </c>
      <c r="BE8" s="66">
        <f>'C_Health Regions'!D9</f>
        <v>0</v>
      </c>
      <c r="BF8" s="66">
        <f>IF(BE8=0,0,($N$8/$BE$8)*100000)</f>
        <v>0</v>
      </c>
      <c r="BG8" s="66">
        <f>'C_Health Regions'!F9</f>
        <v>0</v>
      </c>
      <c r="BH8" s="66">
        <f>IF(BG8=0,0,($O$8/$BG$8)*100000)</f>
        <v>0</v>
      </c>
      <c r="BI8" s="66">
        <f>'C_Health Regions'!H9</f>
        <v>0</v>
      </c>
      <c r="BJ8" s="66">
        <f>IF(BI8=0,0,($P$8/$BI$8)*100000)</f>
        <v>0</v>
      </c>
      <c r="BK8" s="66">
        <f>'C_Health Regions'!J9</f>
        <v>0</v>
      </c>
      <c r="BL8" s="66">
        <f>IF(BK8=0,0,($Q$8/$BK$8)*100000)</f>
        <v>0</v>
      </c>
      <c r="BM8" s="66">
        <f>'C_Health Regions'!L9</f>
        <v>0</v>
      </c>
      <c r="BN8" s="66">
        <f>IF(BM8=0,0,($R$8/$BM$8)*100000)</f>
        <v>0</v>
      </c>
      <c r="BO8" s="66">
        <f>'C_Health Regions'!N9</f>
        <v>0</v>
      </c>
      <c r="BP8" s="66">
        <f>IF(BO8=0,0,($S$8/$BO$8)*100000)</f>
        <v>0</v>
      </c>
      <c r="BQ8" s="66">
        <f>'C_Health Regions'!P9</f>
        <v>0</v>
      </c>
      <c r="BR8" s="66">
        <f>IF(BQ8=0,0,($T$8/$BQ$8)*100000)</f>
        <v>0</v>
      </c>
      <c r="BS8" s="66">
        <f>'C_Health Regions'!R9</f>
        <v>0</v>
      </c>
      <c r="BT8" s="66">
        <f>IF(BS8=0,0,($U$8/$BC$8)*100000)</f>
        <v>0</v>
      </c>
      <c r="BU8" s="66">
        <f>'C_Health Regions'!T9</f>
        <v>0</v>
      </c>
      <c r="BV8" s="66">
        <f>IF(BU8=0,0,($V$8/$BU$8)*100000)</f>
        <v>0</v>
      </c>
      <c r="BW8" s="66">
        <f>'C_Health Regions'!V9</f>
        <v>0</v>
      </c>
      <c r="BX8" s="66">
        <f>IF(BW8=0,0,($W$8/$BW$8)*100000)</f>
        <v>0</v>
      </c>
      <c r="BY8" s="66">
        <f>'C_Health Regions'!X9</f>
        <v>0</v>
      </c>
      <c r="BZ8" s="66">
        <f>IF(BY8=0,0,($X$8/$BY$8)*100000)</f>
        <v>0</v>
      </c>
      <c r="CA8" s="66">
        <f>'C_Health Regions'!Z9</f>
        <v>0</v>
      </c>
      <c r="CB8" s="66">
        <f>IF(CA8=0,0,($Y$8/$CA$8)*100000)</f>
        <v>0</v>
      </c>
      <c r="CC8" s="66">
        <f>'C_Health Regions'!AB9</f>
        <v>0</v>
      </c>
      <c r="CD8" s="66">
        <f>IF(CC8=0,0,($Z$8/$CC$8)*100000)</f>
        <v>0</v>
      </c>
      <c r="CE8" s="66">
        <f>'C_Health Regions'!AD9</f>
        <v>0</v>
      </c>
      <c r="CF8" s="66">
        <f>IF(CE8=0,0,($AA$8/$CE$8)*100000)</f>
        <v>0</v>
      </c>
      <c r="CG8" s="66">
        <f>'C_Health Regions'!AF9</f>
        <v>0</v>
      </c>
      <c r="CH8" s="66">
        <f>IF(CG8=0,0,($AB$4/$CG$8)*100000)</f>
        <v>0</v>
      </c>
      <c r="CI8" s="66">
        <f>'C_Health Regions'!AH9</f>
        <v>0</v>
      </c>
      <c r="CJ8" s="66">
        <f>IF(CI8=0,0,($AC$4/$CI$8)*100000)</f>
        <v>0</v>
      </c>
      <c r="CK8" s="66">
        <f>'C_Health Regions'!AJ58</f>
        <v>0</v>
      </c>
      <c r="CL8" s="66">
        <f>IF(CK8=0,0,($AD$4/$CK$8)*100000)</f>
        <v>0</v>
      </c>
      <c r="CM8" s="66">
        <f>'C_Health Regions'!AL58</f>
        <v>0</v>
      </c>
      <c r="CN8" s="66">
        <f>IF(CM8=0,0,($AE$4/$CM$8)*100000)</f>
        <v>0</v>
      </c>
      <c r="CO8" s="66">
        <f>'C_Health Regions'!AN9</f>
        <v>0</v>
      </c>
      <c r="CP8" s="66">
        <f>IF(CO8=0,0,($AF$4/$CO$8)*100000)</f>
        <v>0</v>
      </c>
      <c r="CQ8" s="9"/>
      <c r="CR8" s="64">
        <v>19820</v>
      </c>
      <c r="CS8" s="65">
        <v>7.2168999999999997E-2</v>
      </c>
      <c r="CT8" s="9"/>
      <c r="CU8" s="7" t="str">
        <f>' B_Populations'!$A$13</f>
        <v>15-19</v>
      </c>
      <c r="CV8" s="72">
        <f t="shared" si="0"/>
        <v>0</v>
      </c>
      <c r="CW8" s="73">
        <f t="shared" si="1"/>
        <v>0</v>
      </c>
      <c r="CX8" s="73">
        <f t="shared" si="2"/>
        <v>0</v>
      </c>
      <c r="CY8" s="40">
        <f t="shared" si="3"/>
        <v>0</v>
      </c>
      <c r="CZ8" s="40">
        <f t="shared" si="4"/>
        <v>0</v>
      </c>
      <c r="DA8" s="40">
        <f t="shared" si="5"/>
        <v>0</v>
      </c>
      <c r="DB8" s="40">
        <f t="shared" si="6"/>
        <v>0</v>
      </c>
      <c r="DC8" s="40">
        <f t="shared" si="7"/>
        <v>0</v>
      </c>
      <c r="DD8" s="40">
        <f t="shared" si="8"/>
        <v>0</v>
      </c>
      <c r="DE8" s="40">
        <f t="shared" si="9"/>
        <v>0</v>
      </c>
      <c r="DF8" s="40">
        <f t="shared" si="10"/>
        <v>0</v>
      </c>
      <c r="DG8" s="40">
        <f t="shared" si="11"/>
        <v>0</v>
      </c>
      <c r="DH8" s="40">
        <f t="shared" si="12"/>
        <v>0</v>
      </c>
      <c r="DI8" s="40">
        <f t="shared" si="13"/>
        <v>0</v>
      </c>
      <c r="DJ8" s="40">
        <f t="shared" si="14"/>
        <v>0</v>
      </c>
      <c r="DK8" s="40">
        <f t="shared" si="15"/>
        <v>0</v>
      </c>
      <c r="DL8" s="40">
        <f t="shared" si="16"/>
        <v>0</v>
      </c>
      <c r="DM8" s="40">
        <f t="shared" si="17"/>
        <v>0</v>
      </c>
      <c r="DN8" s="40">
        <f t="shared" si="18"/>
        <v>0</v>
      </c>
      <c r="DO8" s="40">
        <f t="shared" si="19"/>
        <v>0</v>
      </c>
      <c r="DP8" s="40">
        <f t="shared" si="20"/>
        <v>0</v>
      </c>
      <c r="DQ8" s="40">
        <f t="shared" si="21"/>
        <v>0</v>
      </c>
      <c r="DR8" s="40">
        <f t="shared" si="22"/>
        <v>0</v>
      </c>
      <c r="DS8" s="40">
        <f t="shared" si="23"/>
        <v>0</v>
      </c>
      <c r="DT8" s="40">
        <f t="shared" si="24"/>
        <v>0</v>
      </c>
      <c r="DU8" s="40">
        <f t="shared" si="25"/>
        <v>0</v>
      </c>
      <c r="DV8" s="40">
        <f t="shared" si="26"/>
        <v>0</v>
      </c>
      <c r="DW8" s="40">
        <f t="shared" si="27"/>
        <v>0</v>
      </c>
      <c r="DX8" s="40">
        <f t="shared" si="28"/>
        <v>0</v>
      </c>
      <c r="DY8" s="40">
        <f t="shared" si="29"/>
        <v>0</v>
      </c>
    </row>
    <row r="9" spans="2:129">
      <c r="B9" s="7" t="str">
        <f>' B_Populations'!$A$14</f>
        <v>20-24</v>
      </c>
      <c r="C9" s="169"/>
      <c r="D9" s="170"/>
      <c r="E9" s="39"/>
      <c r="F9" s="30"/>
      <c r="G9" s="30"/>
      <c r="H9" s="30"/>
      <c r="I9" s="30"/>
      <c r="J9" s="48"/>
      <c r="K9" s="48"/>
      <c r="L9" s="31"/>
      <c r="M9" s="56"/>
      <c r="N9" s="56"/>
      <c r="O9" s="56"/>
      <c r="P9" s="56"/>
      <c r="Q9" s="56"/>
      <c r="R9" s="56"/>
      <c r="S9" s="56"/>
      <c r="T9" s="56"/>
      <c r="U9" s="56"/>
      <c r="V9" s="56"/>
      <c r="W9" s="56"/>
      <c r="X9" s="56"/>
      <c r="Y9" s="56"/>
      <c r="Z9" s="57"/>
      <c r="AA9" s="57"/>
      <c r="AB9" s="57"/>
      <c r="AC9" s="57"/>
      <c r="AD9" s="57"/>
      <c r="AE9" s="57"/>
      <c r="AF9" s="57"/>
      <c r="AG9" s="9"/>
      <c r="AH9" s="66">
        <f>' B_Populations'!B14</f>
        <v>0</v>
      </c>
      <c r="AI9" s="66">
        <f>IF(AH9=0,0,($C$9/$AH$9)*100000)</f>
        <v>0</v>
      </c>
      <c r="AJ9" s="66">
        <f>' B_Populations'!D14</f>
        <v>0</v>
      </c>
      <c r="AK9" s="66">
        <f>IF(AJ9=0,0,($D$9/$AJ$9)*100000)</f>
        <v>0</v>
      </c>
      <c r="AL9" s="66">
        <f>' B_Populations'!F14</f>
        <v>0</v>
      </c>
      <c r="AM9" s="66">
        <f>IF(AL9=0,0,($E$9/$AL$9)*100000)</f>
        <v>0</v>
      </c>
      <c r="AN9" s="66">
        <f>' B_Populations'!H14</f>
        <v>0</v>
      </c>
      <c r="AO9" s="66">
        <f>IF(AN9=0,0,($F$9/$AN$9)*100000)</f>
        <v>0</v>
      </c>
      <c r="AP9" s="66">
        <f>' B_Populations'!J14</f>
        <v>0</v>
      </c>
      <c r="AQ9" s="66">
        <f>IF(AP9=0,0,($G$9/$AP$9)*100000)</f>
        <v>0</v>
      </c>
      <c r="AR9" s="66">
        <f>' B_Populations'!L14</f>
        <v>0</v>
      </c>
      <c r="AS9" s="66">
        <f>IF(AR9=0,0,($G$9/$AR$9)*100000)</f>
        <v>0</v>
      </c>
      <c r="AT9" s="66">
        <f>' B_Populations'!N14</f>
        <v>0</v>
      </c>
      <c r="AU9" s="66">
        <f>IF(AT9=0,0,($I$9/$AT$9)*100000)</f>
        <v>0</v>
      </c>
      <c r="AV9" s="66">
        <f>' B_Populations'!P14</f>
        <v>0</v>
      </c>
      <c r="AW9" s="66">
        <f>IF(AV9=0,0,($J$9/$AV$9)*100000)</f>
        <v>0</v>
      </c>
      <c r="AX9" s="66">
        <f>' B_Populations'!R14</f>
        <v>0</v>
      </c>
      <c r="AY9" s="66">
        <f>IF(AX9=0,0,($K$9/$AX$9)*100000)</f>
        <v>0</v>
      </c>
      <c r="AZ9" s="66">
        <f>' B_Populations'!T14</f>
        <v>0</v>
      </c>
      <c r="BA9" s="66">
        <f>IF(AZ9=0,0,($L$9/$AZ$9)*100000)</f>
        <v>0</v>
      </c>
      <c r="BB9" s="4"/>
      <c r="BC9" s="66">
        <f>'C_Health Regions'!B10</f>
        <v>0</v>
      </c>
      <c r="BD9" s="66">
        <f>IF(BC9=0,0,($M$9/$BC$9)*100000)</f>
        <v>0</v>
      </c>
      <c r="BE9" s="66">
        <f>'C_Health Regions'!D10</f>
        <v>0</v>
      </c>
      <c r="BF9" s="66">
        <f>IF(BE9=0,0,($N$9/$BE$9)*100000)</f>
        <v>0</v>
      </c>
      <c r="BG9" s="66">
        <f>'C_Health Regions'!F10</f>
        <v>0</v>
      </c>
      <c r="BH9" s="66">
        <f>IF(BG9=0,0,($O$9/$BG$9)*100000)</f>
        <v>0</v>
      </c>
      <c r="BI9" s="66">
        <f>'C_Health Regions'!H10</f>
        <v>0</v>
      </c>
      <c r="BJ9" s="66">
        <f>IF(BI9=0,0,($P$9/$BI$9)*100000)</f>
        <v>0</v>
      </c>
      <c r="BK9" s="66">
        <f>'C_Health Regions'!J10</f>
        <v>0</v>
      </c>
      <c r="BL9" s="66">
        <f>IF(BK9=0,0,($Q$9/$BK$9)*100000)</f>
        <v>0</v>
      </c>
      <c r="BM9" s="66">
        <f>'C_Health Regions'!L10</f>
        <v>0</v>
      </c>
      <c r="BN9" s="66">
        <f>IF(BM9=0,0,($R$9/$BM$9)*100000)</f>
        <v>0</v>
      </c>
      <c r="BO9" s="66">
        <f>'C_Health Regions'!N10</f>
        <v>0</v>
      </c>
      <c r="BP9" s="66">
        <f>IF(BO9=0,0,($S$9/$BO$9)*100000)</f>
        <v>0</v>
      </c>
      <c r="BQ9" s="66">
        <f>'C_Health Regions'!P10</f>
        <v>0</v>
      </c>
      <c r="BR9" s="66">
        <f>IF(BQ9=0,0,($T$9/$BQ$9)*100000)</f>
        <v>0</v>
      </c>
      <c r="BS9" s="66">
        <f>'C_Health Regions'!R10</f>
        <v>0</v>
      </c>
      <c r="BT9" s="66">
        <f>IF(BS9=0,0,($U$9/$BS$9)*100000)</f>
        <v>0</v>
      </c>
      <c r="BU9" s="66">
        <f>'C_Health Regions'!T10</f>
        <v>0</v>
      </c>
      <c r="BV9" s="66">
        <f>IF(BU9=0,0,($V$9/$BU$9)*100000)</f>
        <v>0</v>
      </c>
      <c r="BW9" s="66">
        <f>'C_Health Regions'!V10</f>
        <v>0</v>
      </c>
      <c r="BX9" s="66">
        <f>IF(BW9=0,0,($W$9/$BW$9)*100000)</f>
        <v>0</v>
      </c>
      <c r="BY9" s="66">
        <f>'C_Health Regions'!X10</f>
        <v>0</v>
      </c>
      <c r="BZ9" s="66">
        <f>IF(BY9=0,0,($X$9/$BY$9)*100000)</f>
        <v>0</v>
      </c>
      <c r="CA9" s="66">
        <f>'C_Health Regions'!Z10</f>
        <v>0</v>
      </c>
      <c r="CB9" s="66">
        <f>IF(CA9=0,0,($Y$9/$CA$9)*100000)</f>
        <v>0</v>
      </c>
      <c r="CC9" s="66">
        <f>'C_Health Regions'!AB10</f>
        <v>0</v>
      </c>
      <c r="CD9" s="66">
        <f>IF(CC9=0,0,($Z$9/$CC$9)*100000)</f>
        <v>0</v>
      </c>
      <c r="CE9" s="66">
        <f>'C_Health Regions'!AD10</f>
        <v>0</v>
      </c>
      <c r="CF9" s="66">
        <f>IF(CE9=0,0,($AA$9/$CE$9)*100000)</f>
        <v>0</v>
      </c>
      <c r="CG9" s="66">
        <f>'C_Health Regions'!AF10</f>
        <v>0</v>
      </c>
      <c r="CH9" s="66">
        <f>IF(CG9=0,0,($AB$4/$CG$9)*100000)</f>
        <v>0</v>
      </c>
      <c r="CI9" s="66">
        <f>'C_Health Regions'!AH10</f>
        <v>0</v>
      </c>
      <c r="CJ9" s="66">
        <f>IF(CI9=0,0,($AC$4/$CI$9)*100000)</f>
        <v>0</v>
      </c>
      <c r="CK9" s="66">
        <f>'C_Health Regions'!AJ59</f>
        <v>0</v>
      </c>
      <c r="CL9" s="66">
        <f>IF(CK9=0,0,($AD$4/$CK$9)*100000)</f>
        <v>0</v>
      </c>
      <c r="CM9" s="66">
        <f>'C_Health Regions'!AL59</f>
        <v>0</v>
      </c>
      <c r="CN9" s="66">
        <f>IF(CM9=0,0,($AE$4/$CM$9)*100000)</f>
        <v>0</v>
      </c>
      <c r="CO9" s="66">
        <f>'C_Health Regions'!AN10</f>
        <v>0</v>
      </c>
      <c r="CP9" s="66">
        <f>IF(CO9=0,0,($AF$4/$CO$9)*100000)</f>
        <v>0</v>
      </c>
      <c r="CQ9" s="9"/>
      <c r="CR9" s="64">
        <v>18257</v>
      </c>
      <c r="CS9" s="65">
        <v>6.6477999999999995E-2</v>
      </c>
      <c r="CT9" s="9"/>
      <c r="CU9" s="7" t="str">
        <f>' B_Populations'!$A$14</f>
        <v>20-24</v>
      </c>
      <c r="CV9" s="72">
        <f t="shared" si="0"/>
        <v>0</v>
      </c>
      <c r="CW9" s="73">
        <f t="shared" si="1"/>
        <v>0</v>
      </c>
      <c r="CX9" s="73">
        <f t="shared" si="2"/>
        <v>0</v>
      </c>
      <c r="CY9" s="40">
        <f t="shared" si="3"/>
        <v>0</v>
      </c>
      <c r="CZ9" s="40">
        <f t="shared" si="4"/>
        <v>0</v>
      </c>
      <c r="DA9" s="40">
        <f t="shared" si="5"/>
        <v>0</v>
      </c>
      <c r="DB9" s="40">
        <f t="shared" si="6"/>
        <v>0</v>
      </c>
      <c r="DC9" s="40">
        <f t="shared" si="7"/>
        <v>0</v>
      </c>
      <c r="DD9" s="40">
        <f t="shared" si="8"/>
        <v>0</v>
      </c>
      <c r="DE9" s="40">
        <f t="shared" si="9"/>
        <v>0</v>
      </c>
      <c r="DF9" s="40">
        <f t="shared" si="10"/>
        <v>0</v>
      </c>
      <c r="DG9" s="40">
        <f t="shared" si="11"/>
        <v>0</v>
      </c>
      <c r="DH9" s="40">
        <f t="shared" si="12"/>
        <v>0</v>
      </c>
      <c r="DI9" s="40">
        <f t="shared" si="13"/>
        <v>0</v>
      </c>
      <c r="DJ9" s="40">
        <f t="shared" si="14"/>
        <v>0</v>
      </c>
      <c r="DK9" s="40">
        <f t="shared" si="15"/>
        <v>0</v>
      </c>
      <c r="DL9" s="40">
        <f t="shared" si="16"/>
        <v>0</v>
      </c>
      <c r="DM9" s="40">
        <f t="shared" si="17"/>
        <v>0</v>
      </c>
      <c r="DN9" s="40">
        <f t="shared" si="18"/>
        <v>0</v>
      </c>
      <c r="DO9" s="40">
        <f t="shared" si="19"/>
        <v>0</v>
      </c>
      <c r="DP9" s="40">
        <f t="shared" si="20"/>
        <v>0</v>
      </c>
      <c r="DQ9" s="40">
        <f t="shared" si="21"/>
        <v>0</v>
      </c>
      <c r="DR9" s="40">
        <f t="shared" si="22"/>
        <v>0</v>
      </c>
      <c r="DS9" s="40">
        <f t="shared" si="23"/>
        <v>0</v>
      </c>
      <c r="DT9" s="40">
        <f t="shared" si="24"/>
        <v>0</v>
      </c>
      <c r="DU9" s="40">
        <f t="shared" si="25"/>
        <v>0</v>
      </c>
      <c r="DV9" s="40">
        <f t="shared" si="26"/>
        <v>0</v>
      </c>
      <c r="DW9" s="40">
        <f t="shared" si="27"/>
        <v>0</v>
      </c>
      <c r="DX9" s="40">
        <f t="shared" si="28"/>
        <v>0</v>
      </c>
      <c r="DY9" s="40">
        <f t="shared" si="29"/>
        <v>0</v>
      </c>
    </row>
    <row r="10" spans="2:129">
      <c r="B10" s="7" t="str">
        <f>' B_Populations'!$A$15</f>
        <v>25-34</v>
      </c>
      <c r="C10" s="169"/>
      <c r="D10" s="170"/>
      <c r="E10" s="39"/>
      <c r="F10" s="30"/>
      <c r="G10" s="30"/>
      <c r="H10" s="30"/>
      <c r="I10" s="30"/>
      <c r="J10" s="48"/>
      <c r="K10" s="48"/>
      <c r="L10" s="31"/>
      <c r="M10" s="56"/>
      <c r="N10" s="56"/>
      <c r="O10" s="56"/>
      <c r="P10" s="56"/>
      <c r="Q10" s="56"/>
      <c r="R10" s="56"/>
      <c r="S10" s="56"/>
      <c r="T10" s="56"/>
      <c r="U10" s="56"/>
      <c r="V10" s="56"/>
      <c r="W10" s="56"/>
      <c r="X10" s="56"/>
      <c r="Y10" s="56"/>
      <c r="Z10" s="57"/>
      <c r="AA10" s="57"/>
      <c r="AB10" s="57"/>
      <c r="AC10" s="57"/>
      <c r="AD10" s="57"/>
      <c r="AE10" s="57"/>
      <c r="AF10" s="57"/>
      <c r="AG10" s="9"/>
      <c r="AH10" s="66">
        <f>' B_Populations'!B15</f>
        <v>0</v>
      </c>
      <c r="AI10" s="66">
        <f>IF(AH10=0,0,($C$10/$AH$10)*100000)</f>
        <v>0</v>
      </c>
      <c r="AJ10" s="66">
        <f>' B_Populations'!D15</f>
        <v>0</v>
      </c>
      <c r="AK10" s="66">
        <f>IF(AJ10=0,0,($D$10/$AJ$10)*100000)</f>
        <v>0</v>
      </c>
      <c r="AL10" s="66">
        <f>' B_Populations'!F15</f>
        <v>0</v>
      </c>
      <c r="AM10" s="66">
        <f>IF(AL10=0,0,($E$10/$AL$10)*100000)</f>
        <v>0</v>
      </c>
      <c r="AN10" s="66">
        <f>' B_Populations'!H15</f>
        <v>0</v>
      </c>
      <c r="AO10" s="66">
        <f>IF(AN10=0,0,($F$10/$AN$10)*100000)</f>
        <v>0</v>
      </c>
      <c r="AP10" s="66">
        <f>' B_Populations'!J15</f>
        <v>0</v>
      </c>
      <c r="AQ10" s="66">
        <f>IF(AP10=0,0,($G$10/$AP$10)*100000)</f>
        <v>0</v>
      </c>
      <c r="AR10" s="66">
        <f>' B_Populations'!L15</f>
        <v>0</v>
      </c>
      <c r="AS10" s="66">
        <f>IF(AR10=0,0,($G$10/$AR$10)*100000)</f>
        <v>0</v>
      </c>
      <c r="AT10" s="66">
        <f>' B_Populations'!N15</f>
        <v>0</v>
      </c>
      <c r="AU10" s="66">
        <f>IF(AT10=0,0,($I$10/$AT$10)*100000)</f>
        <v>0</v>
      </c>
      <c r="AV10" s="66">
        <f>' B_Populations'!P15</f>
        <v>0</v>
      </c>
      <c r="AW10" s="66">
        <f>IF(AV10=0,0,($J$10/$AV$10)*100000)</f>
        <v>0</v>
      </c>
      <c r="AX10" s="66">
        <f>' B_Populations'!R15</f>
        <v>0</v>
      </c>
      <c r="AY10" s="66">
        <f>IF(AX10=0,0,($K$10/$AX$10)*100000)</f>
        <v>0</v>
      </c>
      <c r="AZ10" s="66">
        <f>' B_Populations'!T15</f>
        <v>0</v>
      </c>
      <c r="BA10" s="66">
        <f>IF(AZ10=0,0,($L$10/$AZ$10)*100000)</f>
        <v>0</v>
      </c>
      <c r="BB10" s="4"/>
      <c r="BC10" s="66">
        <f>'C_Health Regions'!B11</f>
        <v>0</v>
      </c>
      <c r="BD10" s="66">
        <f>IF(BC10=0,0,($M$10/$BC$10)*100000)</f>
        <v>0</v>
      </c>
      <c r="BE10" s="66">
        <f>'C_Health Regions'!D11</f>
        <v>0</v>
      </c>
      <c r="BF10" s="66">
        <f>IF(BE10=0,0,($N$10/$BE$10)*100000)</f>
        <v>0</v>
      </c>
      <c r="BG10" s="66">
        <f>'C_Health Regions'!F11</f>
        <v>0</v>
      </c>
      <c r="BH10" s="66">
        <f>IF(BG10=0,0,($O$10/$BG$10)*100000)</f>
        <v>0</v>
      </c>
      <c r="BI10" s="66">
        <f>'C_Health Regions'!H11</f>
        <v>0</v>
      </c>
      <c r="BJ10" s="66">
        <f>IF(BI10=0,0,($P$10/$BI$10)*100000)</f>
        <v>0</v>
      </c>
      <c r="BK10" s="66">
        <f>'C_Health Regions'!J11</f>
        <v>0</v>
      </c>
      <c r="BL10" s="66">
        <f>IF(BK10=0,0,($Q$10/$BK$10)*100000)</f>
        <v>0</v>
      </c>
      <c r="BM10" s="66">
        <f>'C_Health Regions'!L11</f>
        <v>0</v>
      </c>
      <c r="BN10" s="66">
        <f>IF(BM10=0,0,($R$10/$BM$10)*100000)</f>
        <v>0</v>
      </c>
      <c r="BO10" s="66">
        <f>'C_Health Regions'!N11</f>
        <v>0</v>
      </c>
      <c r="BP10" s="66">
        <f>IF(BO10=0,0,($S$10/$BO$10)*100000)</f>
        <v>0</v>
      </c>
      <c r="BQ10" s="66">
        <f>'C_Health Regions'!P11</f>
        <v>0</v>
      </c>
      <c r="BR10" s="66">
        <f>IF(BQ10=0,0,($T$10/$BQ$10)*100000)</f>
        <v>0</v>
      </c>
      <c r="BS10" s="66">
        <f>'C_Health Regions'!R11</f>
        <v>0</v>
      </c>
      <c r="BT10" s="66">
        <f>IF(BS10=0,0,($U$10/$BS$10)*100000)</f>
        <v>0</v>
      </c>
      <c r="BU10" s="66">
        <f>'C_Health Regions'!T11</f>
        <v>0</v>
      </c>
      <c r="BV10" s="66">
        <f>IF(BU10=0,0,($V$10/$BU$10)*100000)</f>
        <v>0</v>
      </c>
      <c r="BW10" s="66">
        <f>'C_Health Regions'!V11</f>
        <v>0</v>
      </c>
      <c r="BX10" s="66">
        <f>IF(BW10=0,0,($W$10/$BW$10)*100000)</f>
        <v>0</v>
      </c>
      <c r="BY10" s="66">
        <f>'C_Health Regions'!X11</f>
        <v>0</v>
      </c>
      <c r="BZ10" s="66">
        <f>IF(BY10=0,0,($X$10/$BY$10)*100000)</f>
        <v>0</v>
      </c>
      <c r="CA10" s="66">
        <f>'C_Health Regions'!Z11</f>
        <v>0</v>
      </c>
      <c r="CB10" s="66">
        <f>IF(CA10=0,0,($Y$10/$CA$10)*100000)</f>
        <v>0</v>
      </c>
      <c r="CC10" s="66">
        <f>'C_Health Regions'!AB11</f>
        <v>0</v>
      </c>
      <c r="CD10" s="66">
        <f>IF(CC10=0,0,($Z$10/$CC$10)*100000)</f>
        <v>0</v>
      </c>
      <c r="CE10" s="66">
        <f>'C_Health Regions'!AD11</f>
        <v>0</v>
      </c>
      <c r="CF10" s="66">
        <f>IF(CE10=0,0,($AA$10/$CE$10)*100000)</f>
        <v>0</v>
      </c>
      <c r="CG10" s="66">
        <f>'C_Health Regions'!AF11</f>
        <v>0</v>
      </c>
      <c r="CH10" s="66">
        <f>IF(CG10=0,0,(ABZ$4/$CG$10)*100000)</f>
        <v>0</v>
      </c>
      <c r="CI10" s="66">
        <f>'C_Health Regions'!AH11</f>
        <v>0</v>
      </c>
      <c r="CJ10" s="66">
        <f>IF(CI10=0,0,($AC$4/$CI$10)*100000)</f>
        <v>0</v>
      </c>
      <c r="CK10" s="66">
        <f>'C_Health Regions'!AJ60</f>
        <v>0</v>
      </c>
      <c r="CL10" s="66">
        <f>IF(CK10=0,0,($AD$4/$CK$10)*100000)</f>
        <v>0</v>
      </c>
      <c r="CM10" s="66">
        <f>'C_Health Regions'!AL60</f>
        <v>0</v>
      </c>
      <c r="CN10" s="66">
        <f>IF(CM10=0,0,($AE$4/$CM$10)*100000)</f>
        <v>0</v>
      </c>
      <c r="CO10" s="66">
        <f>'C_Health Regions'!AN11</f>
        <v>0</v>
      </c>
      <c r="CP10" s="66">
        <f>IF(CO10=0,0,($AF$4/$CO$10)*100000)</f>
        <v>0</v>
      </c>
      <c r="CQ10" s="9"/>
      <c r="CR10" s="64">
        <v>37233</v>
      </c>
      <c r="CS10" s="65">
        <v>0.135573</v>
      </c>
      <c r="CT10" s="9"/>
      <c r="CU10" s="7" t="str">
        <f>' B_Populations'!$A$15</f>
        <v>25-34</v>
      </c>
      <c r="CV10" s="72">
        <f t="shared" si="0"/>
        <v>0</v>
      </c>
      <c r="CW10" s="73">
        <f t="shared" si="1"/>
        <v>0</v>
      </c>
      <c r="CX10" s="73">
        <f t="shared" si="2"/>
        <v>0</v>
      </c>
      <c r="CY10" s="40">
        <f t="shared" si="3"/>
        <v>0</v>
      </c>
      <c r="CZ10" s="40">
        <f t="shared" si="4"/>
        <v>0</v>
      </c>
      <c r="DA10" s="40">
        <f t="shared" si="5"/>
        <v>0</v>
      </c>
      <c r="DB10" s="40">
        <f t="shared" si="6"/>
        <v>0</v>
      </c>
      <c r="DC10" s="40">
        <f t="shared" si="7"/>
        <v>0</v>
      </c>
      <c r="DD10" s="40">
        <f t="shared" si="8"/>
        <v>0</v>
      </c>
      <c r="DE10" s="40">
        <f t="shared" si="9"/>
        <v>0</v>
      </c>
      <c r="DF10" s="40">
        <f>BD10*CS10</f>
        <v>0</v>
      </c>
      <c r="DG10" s="40">
        <f t="shared" si="11"/>
        <v>0</v>
      </c>
      <c r="DH10" s="40">
        <f t="shared" si="12"/>
        <v>0</v>
      </c>
      <c r="DI10" s="40">
        <f t="shared" si="13"/>
        <v>0</v>
      </c>
      <c r="DJ10" s="40">
        <f t="shared" si="14"/>
        <v>0</v>
      </c>
      <c r="DK10" s="40">
        <f t="shared" si="15"/>
        <v>0</v>
      </c>
      <c r="DL10" s="40">
        <f t="shared" si="16"/>
        <v>0</v>
      </c>
      <c r="DM10" s="40">
        <f t="shared" si="17"/>
        <v>0</v>
      </c>
      <c r="DN10" s="40">
        <f t="shared" si="18"/>
        <v>0</v>
      </c>
      <c r="DO10" s="40">
        <f t="shared" si="19"/>
        <v>0</v>
      </c>
      <c r="DP10" s="40">
        <f t="shared" si="20"/>
        <v>0</v>
      </c>
      <c r="DQ10" s="40">
        <f t="shared" si="21"/>
        <v>0</v>
      </c>
      <c r="DR10" s="40">
        <f t="shared" si="22"/>
        <v>0</v>
      </c>
      <c r="DS10" s="40">
        <f t="shared" si="23"/>
        <v>0</v>
      </c>
      <c r="DT10" s="40">
        <f t="shared" si="24"/>
        <v>0</v>
      </c>
      <c r="DU10" s="40">
        <f t="shared" si="25"/>
        <v>0</v>
      </c>
      <c r="DV10" s="40">
        <f t="shared" si="26"/>
        <v>0</v>
      </c>
      <c r="DW10" s="40">
        <f t="shared" si="27"/>
        <v>0</v>
      </c>
      <c r="DX10" s="40">
        <f t="shared" si="28"/>
        <v>0</v>
      </c>
      <c r="DY10" s="40">
        <f t="shared" si="29"/>
        <v>0</v>
      </c>
    </row>
    <row r="11" spans="2:129">
      <c r="B11" s="7" t="str">
        <f>' B_Populations'!$A$16</f>
        <v>35-44</v>
      </c>
      <c r="C11" s="169"/>
      <c r="D11" s="170"/>
      <c r="E11" s="39"/>
      <c r="F11" s="30"/>
      <c r="G11" s="30"/>
      <c r="H11" s="30"/>
      <c r="I11" s="30"/>
      <c r="J11" s="48"/>
      <c r="K11" s="48"/>
      <c r="L11" s="31"/>
      <c r="M11" s="56"/>
      <c r="N11" s="56"/>
      <c r="O11" s="56"/>
      <c r="P11" s="56"/>
      <c r="Q11" s="56"/>
      <c r="R11" s="56"/>
      <c r="S11" s="56"/>
      <c r="T11" s="56"/>
      <c r="U11" s="56"/>
      <c r="V11" s="56"/>
      <c r="W11" s="56"/>
      <c r="X11" s="56"/>
      <c r="Y11" s="56"/>
      <c r="Z11" s="57"/>
      <c r="AA11" s="57"/>
      <c r="AB11" s="57"/>
      <c r="AC11" s="57"/>
      <c r="AD11" s="57"/>
      <c r="AE11" s="57"/>
      <c r="AF11" s="57"/>
      <c r="AG11" s="9"/>
      <c r="AH11" s="66">
        <f>' B_Populations'!B16</f>
        <v>0</v>
      </c>
      <c r="AI11" s="66">
        <f>IF(AH11=0,0,($C$11/$AH$11)*100000)</f>
        <v>0</v>
      </c>
      <c r="AJ11" s="66">
        <f>' B_Populations'!D16</f>
        <v>0</v>
      </c>
      <c r="AK11" s="66">
        <f>IF(AJ11=0,0,($D$11/$AJ$11)*100000)</f>
        <v>0</v>
      </c>
      <c r="AL11" s="66">
        <f>' B_Populations'!F16</f>
        <v>0</v>
      </c>
      <c r="AM11" s="66">
        <f>IF(AL11=0,0,($E$11/$AL$11)*100000)</f>
        <v>0</v>
      </c>
      <c r="AN11" s="66">
        <f>' B_Populations'!H16</f>
        <v>0</v>
      </c>
      <c r="AO11" s="66">
        <f>IF(AN11=0,0,($F$11/$AN$11)*100000)</f>
        <v>0</v>
      </c>
      <c r="AP11" s="66">
        <f>' B_Populations'!J16</f>
        <v>0</v>
      </c>
      <c r="AQ11" s="66">
        <f>IF(AP11=0,0,($G$11/$AP$11)*100000)</f>
        <v>0</v>
      </c>
      <c r="AR11" s="66">
        <f>' B_Populations'!L16</f>
        <v>0</v>
      </c>
      <c r="AS11" s="66">
        <f>IF(AR11=0,0,($G$11/$AR$11)*100000)</f>
        <v>0</v>
      </c>
      <c r="AT11" s="66">
        <f>' B_Populations'!N16</f>
        <v>0</v>
      </c>
      <c r="AU11" s="66">
        <f>IF(AT11=0,0,($I$11/$AT$11)*100000)</f>
        <v>0</v>
      </c>
      <c r="AV11" s="66">
        <f>' B_Populations'!P16</f>
        <v>0</v>
      </c>
      <c r="AW11" s="66">
        <f>IF(AV11=0,0,($J$11/$AV$11)*100000)</f>
        <v>0</v>
      </c>
      <c r="AX11" s="66">
        <f>' B_Populations'!R16</f>
        <v>0</v>
      </c>
      <c r="AY11" s="66">
        <f>IF(AX11=0,0,($K$11/$AX$11)*100000)</f>
        <v>0</v>
      </c>
      <c r="AZ11" s="66">
        <f>' B_Populations'!T16</f>
        <v>0</v>
      </c>
      <c r="BA11" s="66">
        <f>IF(AZ11=0,0,($L$11/$AZ$11)*100000)</f>
        <v>0</v>
      </c>
      <c r="BB11" s="4"/>
      <c r="BC11" s="66">
        <f>'C_Health Regions'!B12</f>
        <v>0</v>
      </c>
      <c r="BD11" s="66">
        <f>IF(BC11=0,0,($M$11/$BC$11)*100000)</f>
        <v>0</v>
      </c>
      <c r="BE11" s="66">
        <f>'C_Health Regions'!D12</f>
        <v>0</v>
      </c>
      <c r="BF11" s="66">
        <f>IF(BE11=0,0,($N$11/$BE$11)*100000)</f>
        <v>0</v>
      </c>
      <c r="BG11" s="66">
        <f>'C_Health Regions'!F12</f>
        <v>0</v>
      </c>
      <c r="BH11" s="66">
        <f>IF(BG11=0,0,($O$11/$BG$11)*100000)</f>
        <v>0</v>
      </c>
      <c r="BI11" s="66">
        <f>'C_Health Regions'!H12</f>
        <v>0</v>
      </c>
      <c r="BJ11" s="66">
        <f>IF(BI11=0,0,($P$11/$BI$11)*100000)</f>
        <v>0</v>
      </c>
      <c r="BK11" s="66">
        <f>'C_Health Regions'!J12</f>
        <v>0</v>
      </c>
      <c r="BL11" s="66">
        <f>IF(BK11=0,0,($Q$11/$BK$11)*100000)</f>
        <v>0</v>
      </c>
      <c r="BM11" s="66">
        <f>'C_Health Regions'!L12</f>
        <v>0</v>
      </c>
      <c r="BN11" s="66">
        <f>IF(BM11=0,0,($R$11/$BM$11)*100000)</f>
        <v>0</v>
      </c>
      <c r="BO11" s="66">
        <f>'C_Health Regions'!N12</f>
        <v>0</v>
      </c>
      <c r="BP11" s="66">
        <f>IF(BO11=0,0,($S$11/$BO$11)*100000)</f>
        <v>0</v>
      </c>
      <c r="BQ11" s="66">
        <f>'C_Health Regions'!P12</f>
        <v>0</v>
      </c>
      <c r="BR11" s="66">
        <f>IF(BQ11=0,0,($T$11/$BQ$11)*100000)</f>
        <v>0</v>
      </c>
      <c r="BS11" s="66">
        <f>'C_Health Regions'!R12</f>
        <v>0</v>
      </c>
      <c r="BT11" s="66">
        <f>IF(BS11=0,0,($U$11/$BS$11)*100000)</f>
        <v>0</v>
      </c>
      <c r="BU11" s="66">
        <f>'C_Health Regions'!T12</f>
        <v>0</v>
      </c>
      <c r="BV11" s="66">
        <f>IF(BU11=0,0,($V$11/$BU$11)*100000)</f>
        <v>0</v>
      </c>
      <c r="BW11" s="66">
        <f>'C_Health Regions'!V12</f>
        <v>0</v>
      </c>
      <c r="BX11" s="66">
        <f>IF(BW11=0,0,($W$11/$BW$11)*100000)</f>
        <v>0</v>
      </c>
      <c r="BY11" s="66">
        <f>'C_Health Regions'!X12</f>
        <v>0</v>
      </c>
      <c r="BZ11" s="66">
        <f>IF(BY11=0,0,($X$11/$BY$11)*100000)</f>
        <v>0</v>
      </c>
      <c r="CA11" s="66">
        <f>'C_Health Regions'!Z12</f>
        <v>0</v>
      </c>
      <c r="CB11" s="66">
        <f>IF(CA11=0,0,($Y$11/$CA$11)*100000)</f>
        <v>0</v>
      </c>
      <c r="CC11" s="66">
        <f>'C_Health Regions'!AB12</f>
        <v>0</v>
      </c>
      <c r="CD11" s="66">
        <f>IF(CC11=0,0,($Z$11/$CC$11)*100000)</f>
        <v>0</v>
      </c>
      <c r="CE11" s="66">
        <f>'C_Health Regions'!AD12</f>
        <v>0</v>
      </c>
      <c r="CF11" s="66">
        <f>IF(CE11=0,0,($AA$11/$CE$11)*100000)</f>
        <v>0</v>
      </c>
      <c r="CG11" s="66">
        <f>'C_Health Regions'!AF12</f>
        <v>0</v>
      </c>
      <c r="CH11" s="66">
        <f>IF(CG11=0,0,(ABZ$4/$CG$11)*100000)</f>
        <v>0</v>
      </c>
      <c r="CI11" s="66">
        <f>'C_Health Regions'!AH12</f>
        <v>0</v>
      </c>
      <c r="CJ11" s="66">
        <f>IF(CI11=0,0,($AC$4/$CI$11)*100000)</f>
        <v>0</v>
      </c>
      <c r="CK11" s="66">
        <f>'C_Health Regions'!AJ61</f>
        <v>0</v>
      </c>
      <c r="CL11" s="66">
        <f>IF(CK11=0,0,($AD$4/$CK$11)*100000)</f>
        <v>0</v>
      </c>
      <c r="CM11" s="66">
        <f>'C_Health Regions'!AL61</f>
        <v>0</v>
      </c>
      <c r="CN11" s="66">
        <f>IF(CM11=0,0,($AE$4/$CM$11)*100000)</f>
        <v>0</v>
      </c>
      <c r="CO11" s="66">
        <f>'C_Health Regions'!AN12</f>
        <v>0</v>
      </c>
      <c r="CP11" s="66">
        <f>IF(CO11=0,0,($AF$4/$CO$11)*100000)</f>
        <v>0</v>
      </c>
      <c r="CQ11" s="9"/>
      <c r="CR11" s="64">
        <v>44659</v>
      </c>
      <c r="CS11" s="65">
        <v>0.16261300000000001</v>
      </c>
      <c r="CT11" s="9"/>
      <c r="CU11" s="7" t="str">
        <f>' B_Populations'!$A$16</f>
        <v>35-44</v>
      </c>
      <c r="CV11" s="72">
        <f t="shared" si="0"/>
        <v>0</v>
      </c>
      <c r="CW11" s="73">
        <f t="shared" si="1"/>
        <v>0</v>
      </c>
      <c r="CX11" s="73">
        <f t="shared" si="2"/>
        <v>0</v>
      </c>
      <c r="CY11" s="40">
        <f t="shared" si="3"/>
        <v>0</v>
      </c>
      <c r="CZ11" s="40">
        <f t="shared" si="4"/>
        <v>0</v>
      </c>
      <c r="DA11" s="40">
        <f t="shared" si="5"/>
        <v>0</v>
      </c>
      <c r="DB11" s="40">
        <f t="shared" si="6"/>
        <v>0</v>
      </c>
      <c r="DC11" s="40">
        <f t="shared" si="7"/>
        <v>0</v>
      </c>
      <c r="DD11" s="40">
        <f t="shared" si="8"/>
        <v>0</v>
      </c>
      <c r="DE11" s="40">
        <f t="shared" si="9"/>
        <v>0</v>
      </c>
      <c r="DF11" s="40">
        <f t="shared" si="10"/>
        <v>0</v>
      </c>
      <c r="DG11" s="40">
        <f t="shared" si="11"/>
        <v>0</v>
      </c>
      <c r="DH11" s="40">
        <f t="shared" si="12"/>
        <v>0</v>
      </c>
      <c r="DI11" s="40">
        <f t="shared" si="13"/>
        <v>0</v>
      </c>
      <c r="DJ11" s="40">
        <f t="shared" si="14"/>
        <v>0</v>
      </c>
      <c r="DK11" s="40">
        <f t="shared" si="15"/>
        <v>0</v>
      </c>
      <c r="DL11" s="40">
        <f t="shared" si="16"/>
        <v>0</v>
      </c>
      <c r="DM11" s="40">
        <f t="shared" si="17"/>
        <v>0</v>
      </c>
      <c r="DN11" s="40">
        <f t="shared" si="18"/>
        <v>0</v>
      </c>
      <c r="DO11" s="40">
        <f t="shared" si="19"/>
        <v>0</v>
      </c>
      <c r="DP11" s="40">
        <f t="shared" si="20"/>
        <v>0</v>
      </c>
      <c r="DQ11" s="40">
        <f t="shared" si="21"/>
        <v>0</v>
      </c>
      <c r="DR11" s="40">
        <f t="shared" si="22"/>
        <v>0</v>
      </c>
      <c r="DS11" s="40">
        <f t="shared" si="23"/>
        <v>0</v>
      </c>
      <c r="DT11" s="40">
        <f t="shared" si="24"/>
        <v>0</v>
      </c>
      <c r="DU11" s="40">
        <f t="shared" si="25"/>
        <v>0</v>
      </c>
      <c r="DV11" s="40">
        <f t="shared" si="26"/>
        <v>0</v>
      </c>
      <c r="DW11" s="40">
        <f t="shared" si="27"/>
        <v>0</v>
      </c>
      <c r="DX11" s="40">
        <f t="shared" si="28"/>
        <v>0</v>
      </c>
      <c r="DY11" s="40">
        <f t="shared" si="29"/>
        <v>0</v>
      </c>
    </row>
    <row r="12" spans="2:129">
      <c r="B12" s="7" t="str">
        <f>' B_Populations'!$A$17</f>
        <v>45-54</v>
      </c>
      <c r="C12" s="169"/>
      <c r="D12" s="170"/>
      <c r="E12" s="39"/>
      <c r="F12" s="30"/>
      <c r="G12" s="30"/>
      <c r="H12" s="30"/>
      <c r="I12" s="30"/>
      <c r="J12" s="48"/>
      <c r="K12" s="48"/>
      <c r="L12" s="31"/>
      <c r="M12" s="56"/>
      <c r="N12" s="56"/>
      <c r="O12" s="56"/>
      <c r="P12" s="56"/>
      <c r="Q12" s="56"/>
      <c r="R12" s="56"/>
      <c r="S12" s="56"/>
      <c r="T12" s="56"/>
      <c r="U12" s="56"/>
      <c r="V12" s="56"/>
      <c r="W12" s="56"/>
      <c r="X12" s="56"/>
      <c r="Y12" s="56"/>
      <c r="Z12" s="57"/>
      <c r="AA12" s="57"/>
      <c r="AB12" s="57"/>
      <c r="AC12" s="57"/>
      <c r="AD12" s="57"/>
      <c r="AE12" s="57"/>
      <c r="AF12" s="57"/>
      <c r="AG12" s="9"/>
      <c r="AH12" s="66">
        <f>' B_Populations'!B17</f>
        <v>0</v>
      </c>
      <c r="AI12" s="66">
        <f>IF(AH12=0,0,($C$12/$AH$12)*100000)</f>
        <v>0</v>
      </c>
      <c r="AJ12" s="66">
        <f>' B_Populations'!D17</f>
        <v>0</v>
      </c>
      <c r="AK12" s="66">
        <f>IF(AJ12=0,0,($D$12/$AJ$12)*100000)</f>
        <v>0</v>
      </c>
      <c r="AL12" s="66">
        <f>' B_Populations'!F17</f>
        <v>0</v>
      </c>
      <c r="AM12" s="66">
        <f>IF(AL12=0,0,($E$12/$AL$12)*100000)</f>
        <v>0</v>
      </c>
      <c r="AN12" s="66">
        <f>' B_Populations'!H17</f>
        <v>0</v>
      </c>
      <c r="AO12" s="66">
        <f>IF(AN12=0,0,($F$12/$AN$12)*100000)</f>
        <v>0</v>
      </c>
      <c r="AP12" s="66">
        <f>' B_Populations'!J17</f>
        <v>0</v>
      </c>
      <c r="AQ12" s="66">
        <f>IF(AP12=0,0,($G$12/$AP$12)*100000)</f>
        <v>0</v>
      </c>
      <c r="AR12" s="66">
        <f>' B_Populations'!L17</f>
        <v>0</v>
      </c>
      <c r="AS12" s="66">
        <f>IF(AR12=0,0,($G$12/$AR$12)*100000)</f>
        <v>0</v>
      </c>
      <c r="AT12" s="66">
        <f>' B_Populations'!N17</f>
        <v>0</v>
      </c>
      <c r="AU12" s="66">
        <f>IF(AT12=0,0,($I$12/$AT$12)*100000)</f>
        <v>0</v>
      </c>
      <c r="AV12" s="66">
        <f>' B_Populations'!P17</f>
        <v>0</v>
      </c>
      <c r="AW12" s="66">
        <f>IF(AV12=0,0,($J$12/$AV$12)*100000)</f>
        <v>0</v>
      </c>
      <c r="AX12" s="66">
        <f>' B_Populations'!R17</f>
        <v>0</v>
      </c>
      <c r="AY12" s="66">
        <f>IF(AX12=0,0,($K$12/$AX$12)*100000)</f>
        <v>0</v>
      </c>
      <c r="AZ12" s="66">
        <f>' B_Populations'!T17</f>
        <v>0</v>
      </c>
      <c r="BA12" s="66">
        <f>IF(AZ12=0,0,($L$12/$AZ$12)*100000)</f>
        <v>0</v>
      </c>
      <c r="BB12" s="4"/>
      <c r="BC12" s="66">
        <f>'C_Health Regions'!B13</f>
        <v>0</v>
      </c>
      <c r="BD12" s="66">
        <f>IF(BC12=0,0,($M$12/$BC$12)*100000)</f>
        <v>0</v>
      </c>
      <c r="BE12" s="66">
        <f>'C_Health Regions'!D13</f>
        <v>0</v>
      </c>
      <c r="BF12" s="66">
        <f>IF(BE12=0,0,($N$12/$BE$12)*100000)</f>
        <v>0</v>
      </c>
      <c r="BG12" s="66">
        <f>'C_Health Regions'!F13</f>
        <v>0</v>
      </c>
      <c r="BH12" s="66">
        <f>IF(BG12=0,0,($O$12/$BG$12)*100000)</f>
        <v>0</v>
      </c>
      <c r="BI12" s="66">
        <f>'C_Health Regions'!H13</f>
        <v>0</v>
      </c>
      <c r="BJ12" s="66">
        <f>IF(BI12=0,0,($P$12/$BI$12)*100000)</f>
        <v>0</v>
      </c>
      <c r="BK12" s="66">
        <f>'C_Health Regions'!J13</f>
        <v>0</v>
      </c>
      <c r="BL12" s="66">
        <f>IF(BK12=0,0,($Q$12/$BK$12)*100000)</f>
        <v>0</v>
      </c>
      <c r="BM12" s="66">
        <f>'C_Health Regions'!L13</f>
        <v>0</v>
      </c>
      <c r="BN12" s="66">
        <f>IF(BM12=0,0,($R$12/$BM$12)*100000)</f>
        <v>0</v>
      </c>
      <c r="BO12" s="66">
        <f>'C_Health Regions'!N13</f>
        <v>0</v>
      </c>
      <c r="BP12" s="66">
        <f>IF(BO12=0,0,($S$12/$BO$12)*100000)</f>
        <v>0</v>
      </c>
      <c r="BQ12" s="66">
        <f>'C_Health Regions'!P13</f>
        <v>0</v>
      </c>
      <c r="BR12" s="66">
        <f>IF(BQ12=0,0,($T$12/$BQ$12)*100000)</f>
        <v>0</v>
      </c>
      <c r="BS12" s="66">
        <f>'C_Health Regions'!R13</f>
        <v>0</v>
      </c>
      <c r="BT12" s="66">
        <f>IF(BS12=0,0,($U$12/$BS$12)*100000)</f>
        <v>0</v>
      </c>
      <c r="BU12" s="66">
        <f>'C_Health Regions'!T13</f>
        <v>0</v>
      </c>
      <c r="BV12" s="66">
        <f>IF(BU12=0,0,($V$12/$BU$12)*100000)</f>
        <v>0</v>
      </c>
      <c r="BW12" s="66">
        <f>'C_Health Regions'!V13</f>
        <v>0</v>
      </c>
      <c r="BX12" s="66">
        <f>IF(BW12=0,0,($W$12/$BW$12)*100000)</f>
        <v>0</v>
      </c>
      <c r="BY12" s="66">
        <f>'C_Health Regions'!X13</f>
        <v>0</v>
      </c>
      <c r="BZ12" s="66">
        <f>IF(BY12=0,0,($X$12/$BY$12)*100000)</f>
        <v>0</v>
      </c>
      <c r="CA12" s="66">
        <f>'C_Health Regions'!Z13</f>
        <v>0</v>
      </c>
      <c r="CB12" s="66">
        <f>IF(CA12=0,0,($Y$12/$CA$12)*100000)</f>
        <v>0</v>
      </c>
      <c r="CC12" s="66">
        <f>'C_Health Regions'!AB13</f>
        <v>0</v>
      </c>
      <c r="CD12" s="66">
        <f>IF(CC12=0,0,($Z$12/$CC$12)*100000)</f>
        <v>0</v>
      </c>
      <c r="CE12" s="66">
        <f>'C_Health Regions'!AD13</f>
        <v>0</v>
      </c>
      <c r="CF12" s="66">
        <f>IF(CE12=0,0,($AA$12/$CE$12)*100000)</f>
        <v>0</v>
      </c>
      <c r="CG12" s="66">
        <f>'C_Health Regions'!AF13</f>
        <v>0</v>
      </c>
      <c r="CH12" s="66">
        <f>IF(CG12=0,0,($AB$4/$CG$12)*100000)</f>
        <v>0</v>
      </c>
      <c r="CI12" s="66">
        <f>'C_Health Regions'!AH13</f>
        <v>0</v>
      </c>
      <c r="CJ12" s="66">
        <f>IF(CI12=0,0,($AC$4/$CI$12)*100000)</f>
        <v>0</v>
      </c>
      <c r="CK12" s="66">
        <f>'C_Health Regions'!AJ62</f>
        <v>0</v>
      </c>
      <c r="CL12" s="66">
        <f>IF(CK12=0,0,($AD$4/$CK$12)*100000)</f>
        <v>0</v>
      </c>
      <c r="CM12" s="66">
        <f>'C_Health Regions'!AL62</f>
        <v>0</v>
      </c>
      <c r="CN12" s="66">
        <f>IF(CM12=0,0,($AE$4/$CM$12)*100000)</f>
        <v>0</v>
      </c>
      <c r="CO12" s="66">
        <f>'C_Health Regions'!AN13</f>
        <v>0</v>
      </c>
      <c r="CP12" s="66">
        <f>IF(CO12=0,0,($AF$4/$CO$12)*100000)</f>
        <v>0</v>
      </c>
      <c r="CQ12" s="9"/>
      <c r="CR12" s="64">
        <v>37030</v>
      </c>
      <c r="CS12" s="65">
        <v>0.13483400000000001</v>
      </c>
      <c r="CT12" s="9"/>
      <c r="CU12" s="7" t="str">
        <f>' B_Populations'!$A$17</f>
        <v>45-54</v>
      </c>
      <c r="CV12" s="72">
        <f t="shared" si="0"/>
        <v>0</v>
      </c>
      <c r="CW12" s="73">
        <f t="shared" si="1"/>
        <v>0</v>
      </c>
      <c r="CX12" s="73">
        <f t="shared" si="2"/>
        <v>0</v>
      </c>
      <c r="CY12" s="40">
        <f t="shared" si="3"/>
        <v>0</v>
      </c>
      <c r="CZ12" s="40">
        <f t="shared" si="4"/>
        <v>0</v>
      </c>
      <c r="DA12" s="40">
        <f t="shared" si="5"/>
        <v>0</v>
      </c>
      <c r="DB12" s="40">
        <f t="shared" si="6"/>
        <v>0</v>
      </c>
      <c r="DC12" s="40">
        <f t="shared" si="7"/>
        <v>0</v>
      </c>
      <c r="DD12" s="40">
        <f t="shared" si="8"/>
        <v>0</v>
      </c>
      <c r="DE12" s="40">
        <f t="shared" si="9"/>
        <v>0</v>
      </c>
      <c r="DF12" s="40">
        <f t="shared" si="10"/>
        <v>0</v>
      </c>
      <c r="DG12" s="40">
        <f t="shared" si="11"/>
        <v>0</v>
      </c>
      <c r="DH12" s="40">
        <f t="shared" si="12"/>
        <v>0</v>
      </c>
      <c r="DI12" s="40">
        <f t="shared" si="13"/>
        <v>0</v>
      </c>
      <c r="DJ12" s="40">
        <f t="shared" si="14"/>
        <v>0</v>
      </c>
      <c r="DK12" s="40">
        <f t="shared" si="15"/>
        <v>0</v>
      </c>
      <c r="DL12" s="40">
        <f t="shared" si="16"/>
        <v>0</v>
      </c>
      <c r="DM12" s="40">
        <f t="shared" si="17"/>
        <v>0</v>
      </c>
      <c r="DN12" s="40">
        <f t="shared" si="18"/>
        <v>0</v>
      </c>
      <c r="DO12" s="40">
        <f t="shared" si="19"/>
        <v>0</v>
      </c>
      <c r="DP12" s="40">
        <f t="shared" si="20"/>
        <v>0</v>
      </c>
      <c r="DQ12" s="40">
        <f t="shared" si="21"/>
        <v>0</v>
      </c>
      <c r="DR12" s="40">
        <f t="shared" si="22"/>
        <v>0</v>
      </c>
      <c r="DS12" s="40">
        <f t="shared" si="23"/>
        <v>0</v>
      </c>
      <c r="DT12" s="40">
        <f t="shared" si="24"/>
        <v>0</v>
      </c>
      <c r="DU12" s="40">
        <f t="shared" si="25"/>
        <v>0</v>
      </c>
      <c r="DV12" s="40">
        <f t="shared" si="26"/>
        <v>0</v>
      </c>
      <c r="DW12" s="40">
        <f t="shared" si="27"/>
        <v>0</v>
      </c>
      <c r="DX12" s="40">
        <f t="shared" si="28"/>
        <v>0</v>
      </c>
      <c r="DY12" s="40">
        <f t="shared" si="29"/>
        <v>0</v>
      </c>
    </row>
    <row r="13" spans="2:129">
      <c r="B13" s="7" t="str">
        <f>' B_Populations'!$A$18</f>
        <v>55-64</v>
      </c>
      <c r="C13" s="169"/>
      <c r="D13" s="170"/>
      <c r="E13" s="39"/>
      <c r="F13" s="30"/>
      <c r="G13" s="30"/>
      <c r="H13" s="30"/>
      <c r="I13" s="30"/>
      <c r="J13" s="48"/>
      <c r="K13" s="48"/>
      <c r="L13" s="31"/>
      <c r="M13" s="56"/>
      <c r="N13" s="56"/>
      <c r="O13" s="56"/>
      <c r="P13" s="56"/>
      <c r="Q13" s="56"/>
      <c r="R13" s="56"/>
      <c r="S13" s="56"/>
      <c r="T13" s="56"/>
      <c r="U13" s="56"/>
      <c r="V13" s="56"/>
      <c r="W13" s="56"/>
      <c r="X13" s="56"/>
      <c r="Y13" s="56"/>
      <c r="Z13" s="57"/>
      <c r="AA13" s="57"/>
      <c r="AB13" s="57"/>
      <c r="AC13" s="57"/>
      <c r="AD13" s="57"/>
      <c r="AE13" s="57"/>
      <c r="AF13" s="57"/>
      <c r="AG13" s="9"/>
      <c r="AH13" s="66">
        <f>' B_Populations'!B18</f>
        <v>0</v>
      </c>
      <c r="AI13" s="66">
        <f>IF(AH13=0,0,($C$13/$AH$13)*100000)</f>
        <v>0</v>
      </c>
      <c r="AJ13" s="66">
        <f>' B_Populations'!D18</f>
        <v>0</v>
      </c>
      <c r="AK13" s="66">
        <f>IF(AJ13=0,0,($D$13/$AJ$13)*100000)</f>
        <v>0</v>
      </c>
      <c r="AL13" s="66">
        <f>' B_Populations'!F18</f>
        <v>0</v>
      </c>
      <c r="AM13" s="66">
        <f>IF(AL13=0,0,($E$13/$AL$13)*100000)</f>
        <v>0</v>
      </c>
      <c r="AN13" s="66">
        <f>' B_Populations'!H18</f>
        <v>0</v>
      </c>
      <c r="AO13" s="66">
        <f>IF(AN13=0,0,($F$13/$AN$13)*100000)</f>
        <v>0</v>
      </c>
      <c r="AP13" s="66">
        <f>' B_Populations'!J18</f>
        <v>0</v>
      </c>
      <c r="AQ13" s="66">
        <f>IF(AP13=0,0,($G$13/$AP$13)*100000)</f>
        <v>0</v>
      </c>
      <c r="AR13" s="66">
        <f>' B_Populations'!L18</f>
        <v>0</v>
      </c>
      <c r="AS13" s="66">
        <f>IF(AR13=0,0,($G$13/$AR$13)*100000)</f>
        <v>0</v>
      </c>
      <c r="AT13" s="66">
        <f>' B_Populations'!N18</f>
        <v>0</v>
      </c>
      <c r="AU13" s="66">
        <f>IF(AT13=0,0,($I$13/$AT$13)*100000)</f>
        <v>0</v>
      </c>
      <c r="AV13" s="66">
        <f>' B_Populations'!P18</f>
        <v>0</v>
      </c>
      <c r="AW13" s="66">
        <f>IF(AV13=0,0,($J$13/$AV$13)*100000)</f>
        <v>0</v>
      </c>
      <c r="AX13" s="66">
        <f>' B_Populations'!R18</f>
        <v>0</v>
      </c>
      <c r="AY13" s="66">
        <f>IF(AX13=0,0,($K$13/$AX$13)*100000)</f>
        <v>0</v>
      </c>
      <c r="AZ13" s="66">
        <f>' B_Populations'!T18</f>
        <v>0</v>
      </c>
      <c r="BA13" s="66">
        <f>IF(AZ13=0,0,($L$13/$AZ$13)*100000)</f>
        <v>0</v>
      </c>
      <c r="BB13" s="4"/>
      <c r="BC13" s="66">
        <f>'C_Health Regions'!B14</f>
        <v>0</v>
      </c>
      <c r="BD13" s="66">
        <f>IF(BC13=0,0,($M$13/$BC$13)*100000)</f>
        <v>0</v>
      </c>
      <c r="BE13" s="66">
        <f>'C_Health Regions'!D14</f>
        <v>0</v>
      </c>
      <c r="BF13" s="66">
        <f>IF(BE13=0,0,($N$13/$BE$13)*100000)</f>
        <v>0</v>
      </c>
      <c r="BG13" s="66">
        <f>'C_Health Regions'!F14</f>
        <v>0</v>
      </c>
      <c r="BH13" s="66">
        <f>IF(BG13=0,0,($O$13/$BG$13)*100000)</f>
        <v>0</v>
      </c>
      <c r="BI13" s="66">
        <f>'C_Health Regions'!H14</f>
        <v>0</v>
      </c>
      <c r="BJ13" s="66">
        <f>IF(BI13=0,0,($P$13/$BI$13)*100000)</f>
        <v>0</v>
      </c>
      <c r="BK13" s="66">
        <f>'C_Health Regions'!J14</f>
        <v>0</v>
      </c>
      <c r="BL13" s="66">
        <f>IF(BK13=0,0,($Q$13/$BK$13)*100000)</f>
        <v>0</v>
      </c>
      <c r="BM13" s="66">
        <f>'C_Health Regions'!L14</f>
        <v>0</v>
      </c>
      <c r="BN13" s="66">
        <f>IF(BM13=0,0,($R$13/$BM$13)*100000)</f>
        <v>0</v>
      </c>
      <c r="BO13" s="66">
        <f>'C_Health Regions'!N14</f>
        <v>0</v>
      </c>
      <c r="BP13" s="66">
        <f>IF(BO13=0,0,($S$13/$BO$13)*100000)</f>
        <v>0</v>
      </c>
      <c r="BQ13" s="66">
        <f>'C_Health Regions'!P14</f>
        <v>0</v>
      </c>
      <c r="BR13" s="66">
        <f>IF(BQ13=0,0,($T$13/$BQ$13)*100000)</f>
        <v>0</v>
      </c>
      <c r="BS13" s="66">
        <f>'C_Health Regions'!R14</f>
        <v>0</v>
      </c>
      <c r="BT13" s="66">
        <f>IF(BS13=0,0,($U$13/$BS$13)*100000)</f>
        <v>0</v>
      </c>
      <c r="BU13" s="66">
        <f>'C_Health Regions'!T14</f>
        <v>0</v>
      </c>
      <c r="BV13" s="66">
        <f>IF(BU13=0,0,($V$13/$BU$13)*100000)</f>
        <v>0</v>
      </c>
      <c r="BW13" s="66">
        <f>'C_Health Regions'!V14</f>
        <v>0</v>
      </c>
      <c r="BX13" s="66">
        <f>IF(BW13=0,0,($W$13/$BW$13)*100000)</f>
        <v>0</v>
      </c>
      <c r="BY13" s="66">
        <f>'C_Health Regions'!X14</f>
        <v>0</v>
      </c>
      <c r="BZ13" s="66">
        <f>IF(BY13=0,0,($X$13/$BY$13)*100000)</f>
        <v>0</v>
      </c>
      <c r="CA13" s="66">
        <f>'C_Health Regions'!Z14</f>
        <v>0</v>
      </c>
      <c r="CB13" s="66">
        <f>IF(CA13=0,0,($Y$13/$CA$13)*100000)</f>
        <v>0</v>
      </c>
      <c r="CC13" s="66">
        <f>'C_Health Regions'!AB14</f>
        <v>0</v>
      </c>
      <c r="CD13" s="66">
        <f>IF(CC13=0,0,($Z$13/$CC$13)*100000)</f>
        <v>0</v>
      </c>
      <c r="CE13" s="66">
        <f>'C_Health Regions'!AD14</f>
        <v>0</v>
      </c>
      <c r="CF13" s="66">
        <f>IF(CE13=0,0,($AA$13/$CE$13)*100000)</f>
        <v>0</v>
      </c>
      <c r="CG13" s="66">
        <f>'C_Health Regions'!AF14</f>
        <v>0</v>
      </c>
      <c r="CH13" s="66">
        <f>IF(CG13=0,0,($AB$4/$CG$13)*100000)</f>
        <v>0</v>
      </c>
      <c r="CI13" s="66">
        <f>'C_Health Regions'!AH14</f>
        <v>0</v>
      </c>
      <c r="CJ13" s="66">
        <f>IF(CI13=0,0,($AC$4/$CI$13)*100000)</f>
        <v>0</v>
      </c>
      <c r="CK13" s="66">
        <f>'C_Health Regions'!AJ63</f>
        <v>0</v>
      </c>
      <c r="CL13" s="66">
        <f>IF(CK13=0,0,($AD$4/$CK$13)*100000)</f>
        <v>0</v>
      </c>
      <c r="CM13" s="66">
        <f>'C_Health Regions'!AL63</f>
        <v>0</v>
      </c>
      <c r="CN13" s="66">
        <f>IF(CM13=0,0,($AE$4/$CM$13)*100000)</f>
        <v>0</v>
      </c>
      <c r="CO13" s="66">
        <f>'C_Health Regions'!AN14</f>
        <v>0</v>
      </c>
      <c r="CP13" s="66">
        <f>IF(CO13=0,0,($AF$4/$CO$13)*100000)</f>
        <v>0</v>
      </c>
      <c r="CQ13" s="9"/>
      <c r="CR13" s="64">
        <v>23961</v>
      </c>
      <c r="CS13" s="65">
        <v>8.7247000000000005E-2</v>
      </c>
      <c r="CT13" s="9"/>
      <c r="CU13" s="7" t="str">
        <f>' B_Populations'!$A$18</f>
        <v>55-64</v>
      </c>
      <c r="CV13" s="72">
        <f t="shared" si="0"/>
        <v>0</v>
      </c>
      <c r="CW13" s="73">
        <f t="shared" si="1"/>
        <v>0</v>
      </c>
      <c r="CX13" s="73">
        <f t="shared" si="2"/>
        <v>0</v>
      </c>
      <c r="CY13" s="40">
        <f t="shared" si="3"/>
        <v>0</v>
      </c>
      <c r="CZ13" s="40">
        <f t="shared" si="4"/>
        <v>0</v>
      </c>
      <c r="DA13" s="40">
        <f t="shared" si="5"/>
        <v>0</v>
      </c>
      <c r="DB13" s="40">
        <f t="shared" si="6"/>
        <v>0</v>
      </c>
      <c r="DC13" s="40">
        <f t="shared" si="7"/>
        <v>0</v>
      </c>
      <c r="DD13" s="40">
        <f t="shared" si="8"/>
        <v>0</v>
      </c>
      <c r="DE13" s="40">
        <f t="shared" si="9"/>
        <v>0</v>
      </c>
      <c r="DF13" s="40">
        <f t="shared" si="10"/>
        <v>0</v>
      </c>
      <c r="DG13" s="40">
        <f t="shared" si="11"/>
        <v>0</v>
      </c>
      <c r="DH13" s="40">
        <f t="shared" si="12"/>
        <v>0</v>
      </c>
      <c r="DI13" s="40">
        <f t="shared" si="13"/>
        <v>0</v>
      </c>
      <c r="DJ13" s="40">
        <f t="shared" si="14"/>
        <v>0</v>
      </c>
      <c r="DK13" s="40">
        <f t="shared" si="15"/>
        <v>0</v>
      </c>
      <c r="DL13" s="40">
        <f t="shared" si="16"/>
        <v>0</v>
      </c>
      <c r="DM13" s="40">
        <f t="shared" si="17"/>
        <v>0</v>
      </c>
      <c r="DN13" s="40">
        <f t="shared" si="18"/>
        <v>0</v>
      </c>
      <c r="DO13" s="40">
        <f t="shared" si="19"/>
        <v>0</v>
      </c>
      <c r="DP13" s="40">
        <f t="shared" si="20"/>
        <v>0</v>
      </c>
      <c r="DQ13" s="40">
        <f t="shared" si="21"/>
        <v>0</v>
      </c>
      <c r="DR13" s="40">
        <f t="shared" si="22"/>
        <v>0</v>
      </c>
      <c r="DS13" s="40">
        <f t="shared" si="23"/>
        <v>0</v>
      </c>
      <c r="DT13" s="40">
        <f t="shared" si="24"/>
        <v>0</v>
      </c>
      <c r="DU13" s="40">
        <f t="shared" si="25"/>
        <v>0</v>
      </c>
      <c r="DV13" s="40">
        <f t="shared" si="26"/>
        <v>0</v>
      </c>
      <c r="DW13" s="40">
        <f t="shared" si="27"/>
        <v>0</v>
      </c>
      <c r="DX13" s="40">
        <f t="shared" si="28"/>
        <v>0</v>
      </c>
      <c r="DY13" s="40">
        <f t="shared" si="29"/>
        <v>0</v>
      </c>
    </row>
    <row r="14" spans="2:129">
      <c r="B14" s="7" t="str">
        <f>' B_Populations'!$A$19</f>
        <v>65-74</v>
      </c>
      <c r="C14" s="169"/>
      <c r="D14" s="170"/>
      <c r="E14" s="39"/>
      <c r="F14" s="30"/>
      <c r="G14" s="30"/>
      <c r="H14" s="30"/>
      <c r="I14" s="30"/>
      <c r="J14" s="48"/>
      <c r="K14" s="48"/>
      <c r="L14" s="31"/>
      <c r="M14" s="56"/>
      <c r="N14" s="56"/>
      <c r="O14" s="56"/>
      <c r="P14" s="56"/>
      <c r="Q14" s="56"/>
      <c r="R14" s="56"/>
      <c r="S14" s="56"/>
      <c r="T14" s="56"/>
      <c r="U14" s="56"/>
      <c r="V14" s="56"/>
      <c r="W14" s="56"/>
      <c r="X14" s="56"/>
      <c r="Y14" s="56"/>
      <c r="Z14" s="57"/>
      <c r="AA14" s="57"/>
      <c r="AB14" s="57"/>
      <c r="AC14" s="57"/>
      <c r="AD14" s="57"/>
      <c r="AE14" s="57"/>
      <c r="AF14" s="57"/>
      <c r="AG14" s="9"/>
      <c r="AH14" s="66">
        <f>' B_Populations'!B19</f>
        <v>0</v>
      </c>
      <c r="AI14" s="66">
        <f>IF(AH14=0,0,($C$14/$AH$14)*100000)</f>
        <v>0</v>
      </c>
      <c r="AJ14" s="66">
        <f>' B_Populations'!D19</f>
        <v>0</v>
      </c>
      <c r="AK14" s="66">
        <f>IF(AJ14=0,0,($D$14/$AJ$14)*100000)</f>
        <v>0</v>
      </c>
      <c r="AL14" s="66">
        <f>' B_Populations'!F19</f>
        <v>0</v>
      </c>
      <c r="AM14" s="66">
        <f>IF(AL14=0,0,($E$14/$AL$14)*100000)</f>
        <v>0</v>
      </c>
      <c r="AN14" s="66">
        <f>' B_Populations'!H19</f>
        <v>0</v>
      </c>
      <c r="AO14" s="66">
        <f>IF(AN14=0,0,($F$14/$AN$14)*100000)</f>
        <v>0</v>
      </c>
      <c r="AP14" s="66">
        <f>' B_Populations'!J19</f>
        <v>0</v>
      </c>
      <c r="AQ14" s="66">
        <f>IF(AP14=0,0,($G$14/$AP$14)*100000)</f>
        <v>0</v>
      </c>
      <c r="AR14" s="66">
        <f>' B_Populations'!L19</f>
        <v>0</v>
      </c>
      <c r="AS14" s="66">
        <f>IF(AR14=0,0,($G$14/$AR$14)*100000)</f>
        <v>0</v>
      </c>
      <c r="AT14" s="66">
        <f>' B_Populations'!N19</f>
        <v>0</v>
      </c>
      <c r="AU14" s="66">
        <f>IF(AT14=0,0,($I$14/$AT$14)*100000)</f>
        <v>0</v>
      </c>
      <c r="AV14" s="66">
        <f>' B_Populations'!P19</f>
        <v>0</v>
      </c>
      <c r="AW14" s="66">
        <f>IF(AV14=0,0,($J$14/$AV$14)*100000)</f>
        <v>0</v>
      </c>
      <c r="AX14" s="66">
        <f>' B_Populations'!R19</f>
        <v>0</v>
      </c>
      <c r="AY14" s="66">
        <f>IF(AX14=0,0,($K$14/$AX$14)*100000)</f>
        <v>0</v>
      </c>
      <c r="AZ14" s="66">
        <f>' B_Populations'!T19</f>
        <v>0</v>
      </c>
      <c r="BA14" s="66">
        <f>IF(AZ14=0,0,($L$14/$AZ$14)*100000)</f>
        <v>0</v>
      </c>
      <c r="BB14" s="4"/>
      <c r="BC14" s="66">
        <f>'C_Health Regions'!B15</f>
        <v>0</v>
      </c>
      <c r="BD14" s="66">
        <f>IF(BC14=0,0,($M$14/$BC$14)*100000)</f>
        <v>0</v>
      </c>
      <c r="BE14" s="66">
        <f>'C_Health Regions'!D15</f>
        <v>0</v>
      </c>
      <c r="BF14" s="66">
        <f>IF(BE14=0,0,($N$14/$BE$14)*100000)</f>
        <v>0</v>
      </c>
      <c r="BG14" s="66">
        <f>'C_Health Regions'!F15</f>
        <v>0</v>
      </c>
      <c r="BH14" s="66">
        <f>IF(BG14=0,0,($O$14/$BG$14)*100000)</f>
        <v>0</v>
      </c>
      <c r="BI14" s="66">
        <f>'C_Health Regions'!H15</f>
        <v>0</v>
      </c>
      <c r="BJ14" s="66">
        <f>IF(BI14=0,0,($P$14/$BI$14)*100000)</f>
        <v>0</v>
      </c>
      <c r="BK14" s="66">
        <f>'C_Health Regions'!J15</f>
        <v>0</v>
      </c>
      <c r="BL14" s="66">
        <f>IF(BK14=0,0,($Q$14/$BK$14)*100000)</f>
        <v>0</v>
      </c>
      <c r="BM14" s="66">
        <f>'C_Health Regions'!L15</f>
        <v>0</v>
      </c>
      <c r="BN14" s="66">
        <f>IF(BM14=0,0,($R$14/$BM$14)*100000)</f>
        <v>0</v>
      </c>
      <c r="BO14" s="66">
        <f>'C_Health Regions'!N15</f>
        <v>0</v>
      </c>
      <c r="BP14" s="66">
        <f>IF(BO14=0,0,($S$14/$BO$14)*100000)</f>
        <v>0</v>
      </c>
      <c r="BQ14" s="66">
        <f>'C_Health Regions'!P15</f>
        <v>0</v>
      </c>
      <c r="BR14" s="66">
        <f>IF(BQ14=0,0,($T$14/$BQ$14)*100000)</f>
        <v>0</v>
      </c>
      <c r="BS14" s="66">
        <f>'C_Health Regions'!R15</f>
        <v>0</v>
      </c>
      <c r="BT14" s="66">
        <f>IF(BS14=0,0,($U$14/$BS$14)*100000)</f>
        <v>0</v>
      </c>
      <c r="BU14" s="66">
        <f>'C_Health Regions'!T15</f>
        <v>0</v>
      </c>
      <c r="BV14" s="66">
        <f>IF(BU14=0,0,($V$14/$BU$14)*100000)</f>
        <v>0</v>
      </c>
      <c r="BW14" s="66">
        <f>'C_Health Regions'!V15</f>
        <v>0</v>
      </c>
      <c r="BX14" s="66">
        <f>IF(BW14=0,0,($W$14/$BW$14)*100000)</f>
        <v>0</v>
      </c>
      <c r="BY14" s="66">
        <f>'C_Health Regions'!X15</f>
        <v>0</v>
      </c>
      <c r="BZ14" s="66">
        <f>IF(BY14=0,0,($X$14/$BY$14)*100000)</f>
        <v>0</v>
      </c>
      <c r="CA14" s="66">
        <f>'C_Health Regions'!Z15</f>
        <v>0</v>
      </c>
      <c r="CB14" s="66">
        <f>IF(CA14=0,0,($Y$14/$CA$14)*100000)</f>
        <v>0</v>
      </c>
      <c r="CC14" s="66">
        <f>'C_Health Regions'!AB15</f>
        <v>0</v>
      </c>
      <c r="CD14" s="66">
        <f>IF(CC14=0,0,($Z$14/$CC$14)*100000)</f>
        <v>0</v>
      </c>
      <c r="CE14" s="66">
        <f>'C_Health Regions'!AD15</f>
        <v>0</v>
      </c>
      <c r="CF14" s="66">
        <f>IF(CE14=0,0,($AA$14/$CE$14)*100000)</f>
        <v>0</v>
      </c>
      <c r="CG14" s="66">
        <f>'C_Health Regions'!AF15</f>
        <v>0</v>
      </c>
      <c r="CH14" s="66">
        <f>IF(CG14=0,0,($AB$4/$CG$14)*100000)</f>
        <v>0</v>
      </c>
      <c r="CI14" s="66">
        <f>'C_Health Regions'!AH15</f>
        <v>0</v>
      </c>
      <c r="CJ14" s="66">
        <f>IF(CI14=0,0,($AC$4/$CI$14)*100000)</f>
        <v>0</v>
      </c>
      <c r="CK14" s="66">
        <f>'C_Health Regions'!AJ64</f>
        <v>0</v>
      </c>
      <c r="CL14" s="66">
        <f>IF(CK14=0,0,($AD$4/$CK$14)*100000)</f>
        <v>0</v>
      </c>
      <c r="CM14" s="66">
        <f>'C_Health Regions'!AL64</f>
        <v>0</v>
      </c>
      <c r="CN14" s="66">
        <f>IF(CM14=0,0,($AE$4/$CM$14)*100000)</f>
        <v>0</v>
      </c>
      <c r="CO14" s="66">
        <f>'C_Health Regions'!AN15</f>
        <v>0</v>
      </c>
      <c r="CP14" s="66">
        <f>IF(CO14=0,0,($AF$4/$CO$14)*100000)</f>
        <v>0</v>
      </c>
      <c r="CQ14" s="9"/>
      <c r="CR14" s="64">
        <v>18136</v>
      </c>
      <c r="CS14" s="65">
        <v>6.6036999999999998E-2</v>
      </c>
      <c r="CT14" s="9"/>
      <c r="CU14" s="7" t="str">
        <f>' B_Populations'!$A$19</f>
        <v>65-74</v>
      </c>
      <c r="CV14" s="72">
        <f t="shared" si="0"/>
        <v>0</v>
      </c>
      <c r="CW14" s="73">
        <f t="shared" si="1"/>
        <v>0</v>
      </c>
      <c r="CX14" s="73">
        <f t="shared" si="2"/>
        <v>0</v>
      </c>
      <c r="CY14" s="40">
        <f t="shared" si="3"/>
        <v>0</v>
      </c>
      <c r="CZ14" s="40">
        <f t="shared" si="4"/>
        <v>0</v>
      </c>
      <c r="DA14" s="40">
        <f t="shared" si="5"/>
        <v>0</v>
      </c>
      <c r="DB14" s="40">
        <f t="shared" si="6"/>
        <v>0</v>
      </c>
      <c r="DC14" s="40">
        <f t="shared" si="7"/>
        <v>0</v>
      </c>
      <c r="DD14" s="40">
        <f t="shared" si="8"/>
        <v>0</v>
      </c>
      <c r="DE14" s="40">
        <f t="shared" si="9"/>
        <v>0</v>
      </c>
      <c r="DF14" s="40">
        <f t="shared" si="10"/>
        <v>0</v>
      </c>
      <c r="DG14" s="40">
        <f t="shared" si="11"/>
        <v>0</v>
      </c>
      <c r="DH14" s="40">
        <f t="shared" si="12"/>
        <v>0</v>
      </c>
      <c r="DI14" s="40">
        <f t="shared" si="13"/>
        <v>0</v>
      </c>
      <c r="DJ14" s="40">
        <f t="shared" si="14"/>
        <v>0</v>
      </c>
      <c r="DK14" s="40">
        <f t="shared" si="15"/>
        <v>0</v>
      </c>
      <c r="DL14" s="40">
        <f t="shared" si="16"/>
        <v>0</v>
      </c>
      <c r="DM14" s="40">
        <f t="shared" si="17"/>
        <v>0</v>
      </c>
      <c r="DN14" s="40">
        <f t="shared" si="18"/>
        <v>0</v>
      </c>
      <c r="DO14" s="40">
        <f t="shared" si="19"/>
        <v>0</v>
      </c>
      <c r="DP14" s="40">
        <f t="shared" si="20"/>
        <v>0</v>
      </c>
      <c r="DQ14" s="40">
        <f t="shared" si="21"/>
        <v>0</v>
      </c>
      <c r="DR14" s="40">
        <f t="shared" si="22"/>
        <v>0</v>
      </c>
      <c r="DS14" s="40">
        <f t="shared" si="23"/>
        <v>0</v>
      </c>
      <c r="DT14" s="40">
        <f t="shared" si="24"/>
        <v>0</v>
      </c>
      <c r="DU14" s="40">
        <f t="shared" si="25"/>
        <v>0</v>
      </c>
      <c r="DV14" s="40">
        <f t="shared" si="26"/>
        <v>0</v>
      </c>
      <c r="DW14" s="40">
        <f t="shared" si="27"/>
        <v>0</v>
      </c>
      <c r="DX14" s="40">
        <f t="shared" si="28"/>
        <v>0</v>
      </c>
      <c r="DY14" s="40">
        <f t="shared" si="29"/>
        <v>0</v>
      </c>
    </row>
    <row r="15" spans="2:129">
      <c r="B15" s="7" t="str">
        <f>' B_Populations'!$A$20</f>
        <v>75-84</v>
      </c>
      <c r="C15" s="169"/>
      <c r="D15" s="170"/>
      <c r="E15" s="39"/>
      <c r="F15" s="30"/>
      <c r="G15" s="30"/>
      <c r="H15" s="30"/>
      <c r="I15" s="30"/>
      <c r="J15" s="48"/>
      <c r="K15" s="48"/>
      <c r="L15" s="31"/>
      <c r="M15" s="56"/>
      <c r="N15" s="56"/>
      <c r="O15" s="56"/>
      <c r="P15" s="56"/>
      <c r="Q15" s="56"/>
      <c r="R15" s="56"/>
      <c r="S15" s="56"/>
      <c r="T15" s="56"/>
      <c r="U15" s="56"/>
      <c r="V15" s="56"/>
      <c r="W15" s="56"/>
      <c r="X15" s="56"/>
      <c r="Y15" s="56"/>
      <c r="Z15" s="57"/>
      <c r="AA15" s="57"/>
      <c r="AB15" s="57"/>
      <c r="AC15" s="57"/>
      <c r="AD15" s="57"/>
      <c r="AE15" s="57"/>
      <c r="AF15" s="57"/>
      <c r="AG15" s="9"/>
      <c r="AH15" s="66">
        <f>' B_Populations'!B20</f>
        <v>0</v>
      </c>
      <c r="AI15" s="66">
        <f>IF(AH15=0,0,($C$15/$AH$15)*100000)</f>
        <v>0</v>
      </c>
      <c r="AJ15" s="66">
        <f>' B_Populations'!D20</f>
        <v>0</v>
      </c>
      <c r="AK15" s="66">
        <f>IF(AJ15=0,0,($D$15/$AJ$15)*100000)</f>
        <v>0</v>
      </c>
      <c r="AL15" s="66">
        <f>' B_Populations'!F20</f>
        <v>0</v>
      </c>
      <c r="AM15" s="66">
        <f>IF(AL15=0,0,($E$15/$AL$15)*100000)</f>
        <v>0</v>
      </c>
      <c r="AN15" s="66">
        <f>' B_Populations'!H20</f>
        <v>0</v>
      </c>
      <c r="AO15" s="66">
        <f>IF(AN15=0,0,($F$15/$AN$15)*100000)</f>
        <v>0</v>
      </c>
      <c r="AP15" s="66">
        <f>' B_Populations'!J20</f>
        <v>0</v>
      </c>
      <c r="AQ15" s="66">
        <f>IF(AP15=0,0,($G$15/$AP$15)*100000)</f>
        <v>0</v>
      </c>
      <c r="AR15" s="66">
        <f>' B_Populations'!L20</f>
        <v>0</v>
      </c>
      <c r="AS15" s="66">
        <f>IF(AR15=0,0,($G$15/$AR$15)*100000)</f>
        <v>0</v>
      </c>
      <c r="AT15" s="66">
        <f>' B_Populations'!N20</f>
        <v>0</v>
      </c>
      <c r="AU15" s="66">
        <f>IF(AT15=0,0,($I$15/$AT$15)*100000)</f>
        <v>0</v>
      </c>
      <c r="AV15" s="66">
        <f>' B_Populations'!P20</f>
        <v>0</v>
      </c>
      <c r="AW15" s="66">
        <f>IF(AV15=0,0,($J$15/$AV$15)*100000)</f>
        <v>0</v>
      </c>
      <c r="AX15" s="66">
        <f>' B_Populations'!R20</f>
        <v>0</v>
      </c>
      <c r="AY15" s="66">
        <f>IF(AX15=0,0,($K$15/$AX$15)*100000)</f>
        <v>0</v>
      </c>
      <c r="AZ15" s="66">
        <f>' B_Populations'!T20</f>
        <v>0</v>
      </c>
      <c r="BA15" s="66">
        <f>IF(AZ15=0,0,($L$15/$AZ$15)*100000)</f>
        <v>0</v>
      </c>
      <c r="BB15" s="4"/>
      <c r="BC15" s="66">
        <f>'C_Health Regions'!B16</f>
        <v>0</v>
      </c>
      <c r="BD15" s="66">
        <f>IF(BC15=0,0,($M$15/$BC$15)*100000)</f>
        <v>0</v>
      </c>
      <c r="BE15" s="66">
        <f>'C_Health Regions'!D16</f>
        <v>0</v>
      </c>
      <c r="BF15" s="66">
        <f>IF(BE15=0,0,($N$15/$BE$15)*100000)</f>
        <v>0</v>
      </c>
      <c r="BG15" s="66">
        <f>'C_Health Regions'!F16</f>
        <v>0</v>
      </c>
      <c r="BH15" s="66">
        <f>IF(BG15=0,0,($O$15/$BG$15)*100000)</f>
        <v>0</v>
      </c>
      <c r="BI15" s="66">
        <f>'C_Health Regions'!H16</f>
        <v>0</v>
      </c>
      <c r="BJ15" s="66">
        <f>IF(BI15=0,0,($P$15/$BI$15)*100000)</f>
        <v>0</v>
      </c>
      <c r="BK15" s="66">
        <f>'C_Health Regions'!J16</f>
        <v>0</v>
      </c>
      <c r="BL15" s="66">
        <f>IF(BK15=0,0,($Q$15/$BK$15)*100000)</f>
        <v>0</v>
      </c>
      <c r="BM15" s="66">
        <f>'C_Health Regions'!L16</f>
        <v>0</v>
      </c>
      <c r="BN15" s="66">
        <f>IF(BM15=0,0,($R$15/$BM$15)*100000)</f>
        <v>0</v>
      </c>
      <c r="BO15" s="66">
        <f>'C_Health Regions'!N16</f>
        <v>0</v>
      </c>
      <c r="BP15" s="66">
        <f>IF(BO15=0,0,($S$15/$BO$15)*100000)</f>
        <v>0</v>
      </c>
      <c r="BQ15" s="66">
        <f>'C_Health Regions'!P16</f>
        <v>0</v>
      </c>
      <c r="BR15" s="66">
        <f>IF(BQ15=0,0,($T$15/$BQ$15)*100000)</f>
        <v>0</v>
      </c>
      <c r="BS15" s="66">
        <f>'C_Health Regions'!R16</f>
        <v>0</v>
      </c>
      <c r="BT15" s="66">
        <f>IF(BS15=0,0,($U$15/$BS$15)*100000)</f>
        <v>0</v>
      </c>
      <c r="BU15" s="66">
        <f>'C_Health Regions'!T16</f>
        <v>0</v>
      </c>
      <c r="BV15" s="66">
        <f>IF(BU15=0,0,($V$15/$BU$15)*100000)</f>
        <v>0</v>
      </c>
      <c r="BW15" s="66">
        <f>'C_Health Regions'!V16</f>
        <v>0</v>
      </c>
      <c r="BX15" s="66">
        <f>IF(BW15=0,0,($W$15/$BW$15)*100000)</f>
        <v>0</v>
      </c>
      <c r="BY15" s="66">
        <f>'C_Health Regions'!X16</f>
        <v>0</v>
      </c>
      <c r="BZ15" s="66">
        <f>IF(BY15=0,0,($X$15/$BY$15)*100000)</f>
        <v>0</v>
      </c>
      <c r="CA15" s="66">
        <f>'C_Health Regions'!Z16</f>
        <v>0</v>
      </c>
      <c r="CB15" s="66">
        <f>IF(CA15=0,0,($Y$15/$CA$15)*100000)</f>
        <v>0</v>
      </c>
      <c r="CC15" s="66">
        <f>'C_Health Regions'!AB16</f>
        <v>0</v>
      </c>
      <c r="CD15" s="66">
        <f>IF(CC15=0,0,($Z$15/$CC$15)*100000)</f>
        <v>0</v>
      </c>
      <c r="CE15" s="66">
        <f>'C_Health Regions'!AD16</f>
        <v>0</v>
      </c>
      <c r="CF15" s="66">
        <f>IF(CE15=0,0,($AA$15/$CE$15)*100000)</f>
        <v>0</v>
      </c>
      <c r="CG15" s="66">
        <f>'C_Health Regions'!AF16</f>
        <v>0</v>
      </c>
      <c r="CH15" s="66">
        <f>IF(CG15=0,0,($AB$4/$CG$15)*100000)</f>
        <v>0</v>
      </c>
      <c r="CI15" s="66">
        <f>'C_Health Regions'!AH16</f>
        <v>0</v>
      </c>
      <c r="CJ15" s="66">
        <f>IF(CI15=0,0,($AC$4/$CI$15)*100000)</f>
        <v>0</v>
      </c>
      <c r="CK15" s="66">
        <f>'C_Health Regions'!AJ65</f>
        <v>0</v>
      </c>
      <c r="CL15" s="66">
        <f>IF(CK15=0,0,($AD$4/$CK$15)*100000)</f>
        <v>0</v>
      </c>
      <c r="CM15" s="66">
        <f>'C_Health Regions'!AL65</f>
        <v>0</v>
      </c>
      <c r="CN15" s="66">
        <f>IF(CM15=0,0,($AE$4/$CM$15)*100000)</f>
        <v>0</v>
      </c>
      <c r="CO15" s="66">
        <f>'C_Health Regions'!AN16</f>
        <v>0</v>
      </c>
      <c r="CP15" s="66">
        <f>IF(CO15=0,0,($AF$4/$CO$15)*100000)</f>
        <v>0</v>
      </c>
      <c r="CQ15" s="9"/>
      <c r="CR15" s="64">
        <v>12315</v>
      </c>
      <c r="CS15" s="65">
        <v>4.4840999999999999E-2</v>
      </c>
      <c r="CT15" s="9"/>
      <c r="CU15" s="7" t="str">
        <f>' B_Populations'!$A$20</f>
        <v>75-84</v>
      </c>
      <c r="CV15" s="72">
        <f t="shared" si="0"/>
        <v>0</v>
      </c>
      <c r="CW15" s="73">
        <f t="shared" si="1"/>
        <v>0</v>
      </c>
      <c r="CX15" s="73">
        <f t="shared" si="2"/>
        <v>0</v>
      </c>
      <c r="CY15" s="40">
        <f t="shared" si="3"/>
        <v>0</v>
      </c>
      <c r="CZ15" s="40">
        <f t="shared" si="4"/>
        <v>0</v>
      </c>
      <c r="DA15" s="40">
        <f t="shared" si="5"/>
        <v>0</v>
      </c>
      <c r="DB15" s="40">
        <f t="shared" si="6"/>
        <v>0</v>
      </c>
      <c r="DC15" s="40">
        <f t="shared" si="7"/>
        <v>0</v>
      </c>
      <c r="DD15" s="40">
        <f t="shared" si="8"/>
        <v>0</v>
      </c>
      <c r="DE15" s="40">
        <f t="shared" si="9"/>
        <v>0</v>
      </c>
      <c r="DF15" s="40">
        <f t="shared" si="10"/>
        <v>0</v>
      </c>
      <c r="DG15" s="40">
        <f t="shared" si="11"/>
        <v>0</v>
      </c>
      <c r="DH15" s="40">
        <f t="shared" si="12"/>
        <v>0</v>
      </c>
      <c r="DI15" s="40">
        <f t="shared" si="13"/>
        <v>0</v>
      </c>
      <c r="DJ15" s="40">
        <f t="shared" si="14"/>
        <v>0</v>
      </c>
      <c r="DK15" s="40">
        <f t="shared" si="15"/>
        <v>0</v>
      </c>
      <c r="DL15" s="40">
        <f t="shared" si="16"/>
        <v>0</v>
      </c>
      <c r="DM15" s="40">
        <f t="shared" si="17"/>
        <v>0</v>
      </c>
      <c r="DN15" s="40">
        <f t="shared" si="18"/>
        <v>0</v>
      </c>
      <c r="DO15" s="40">
        <f t="shared" si="19"/>
        <v>0</v>
      </c>
      <c r="DP15" s="40">
        <f t="shared" si="20"/>
        <v>0</v>
      </c>
      <c r="DQ15" s="40">
        <f t="shared" si="21"/>
        <v>0</v>
      </c>
      <c r="DR15" s="40">
        <f t="shared" si="22"/>
        <v>0</v>
      </c>
      <c r="DS15" s="40">
        <f t="shared" si="23"/>
        <v>0</v>
      </c>
      <c r="DT15" s="40">
        <f t="shared" si="24"/>
        <v>0</v>
      </c>
      <c r="DU15" s="40">
        <f t="shared" si="25"/>
        <v>0</v>
      </c>
      <c r="DV15" s="40">
        <f t="shared" si="26"/>
        <v>0</v>
      </c>
      <c r="DW15" s="40">
        <f t="shared" si="27"/>
        <v>0</v>
      </c>
      <c r="DX15" s="40">
        <f t="shared" si="28"/>
        <v>0</v>
      </c>
      <c r="DY15" s="40">
        <f t="shared" si="29"/>
        <v>0</v>
      </c>
    </row>
    <row r="16" spans="2:129">
      <c r="B16" s="7" t="str">
        <f>' B_Populations'!$A$21</f>
        <v>85+</v>
      </c>
      <c r="C16" s="169"/>
      <c r="D16" s="170"/>
      <c r="E16" s="38"/>
      <c r="F16" s="28"/>
      <c r="G16" s="28"/>
      <c r="H16" s="28"/>
      <c r="I16" s="28"/>
      <c r="J16" s="47"/>
      <c r="K16" s="47"/>
      <c r="L16" s="31"/>
      <c r="M16" s="54"/>
      <c r="N16" s="54"/>
      <c r="O16" s="54"/>
      <c r="P16" s="54"/>
      <c r="Q16" s="54"/>
      <c r="R16" s="54"/>
      <c r="S16" s="54"/>
      <c r="T16" s="54"/>
      <c r="U16" s="54"/>
      <c r="V16" s="54"/>
      <c r="W16" s="54"/>
      <c r="X16" s="54"/>
      <c r="Y16" s="54"/>
      <c r="Z16" s="58"/>
      <c r="AA16" s="58"/>
      <c r="AB16" s="58"/>
      <c r="AC16" s="58"/>
      <c r="AD16" s="58"/>
      <c r="AE16" s="58"/>
      <c r="AF16" s="58"/>
      <c r="AG16" s="9"/>
      <c r="AH16" s="66">
        <f>' B_Populations'!B21</f>
        <v>0</v>
      </c>
      <c r="AI16" s="66">
        <f>IF(AH16=0,0,($C$16/$AH$16)*100000)</f>
        <v>0</v>
      </c>
      <c r="AJ16" s="66">
        <f>' B_Populations'!D21</f>
        <v>0</v>
      </c>
      <c r="AK16" s="66">
        <f>IF(AJ16=0,0,($D$16/$AJ$16)*100000)</f>
        <v>0</v>
      </c>
      <c r="AL16" s="66">
        <f>' B_Populations'!F21</f>
        <v>0</v>
      </c>
      <c r="AM16" s="66">
        <f>IF(AL16=0,0,($E$16/$AL$16)*100000)</f>
        <v>0</v>
      </c>
      <c r="AN16" s="66">
        <f>' B_Populations'!H21</f>
        <v>0</v>
      </c>
      <c r="AO16" s="66">
        <f>IF(AN16=0,0,($F$16/$AN$16)*100000)</f>
        <v>0</v>
      </c>
      <c r="AP16" s="66">
        <f>' B_Populations'!J21</f>
        <v>0</v>
      </c>
      <c r="AQ16" s="66">
        <f>IF(AP16=0,0,($G$16/$AP$16)*100000)</f>
        <v>0</v>
      </c>
      <c r="AR16" s="66">
        <f>' B_Populations'!L21</f>
        <v>0</v>
      </c>
      <c r="AS16" s="66">
        <f>IF(AR16=0,0,($G$16/$AR$16)*100000)</f>
        <v>0</v>
      </c>
      <c r="AT16" s="66">
        <f>' B_Populations'!N21</f>
        <v>0</v>
      </c>
      <c r="AU16" s="66">
        <f>IF(AT16=0,0,($I$16/$AT$16)*100000)</f>
        <v>0</v>
      </c>
      <c r="AV16" s="66">
        <f>' B_Populations'!P21</f>
        <v>0</v>
      </c>
      <c r="AW16" s="66">
        <f>IF(AV16=0,0,($J$16/$AV$16)*100000)</f>
        <v>0</v>
      </c>
      <c r="AX16" s="66">
        <f>' B_Populations'!R21</f>
        <v>0</v>
      </c>
      <c r="AY16" s="66">
        <f>IF(AX16=0,0,($K$16/$AX$16)*100000)</f>
        <v>0</v>
      </c>
      <c r="AZ16" s="66">
        <f>' B_Populations'!T21</f>
        <v>0</v>
      </c>
      <c r="BA16" s="66">
        <f>IF(AZ16=0,0,($L$16/$AZ$16)*100000)</f>
        <v>0</v>
      </c>
      <c r="BB16" s="4"/>
      <c r="BC16" s="66">
        <f>'C_Health Regions'!B17</f>
        <v>0</v>
      </c>
      <c r="BD16" s="66">
        <f>IF(BC16=0,0,($M$16/$BC$16)*100000)</f>
        <v>0</v>
      </c>
      <c r="BE16" s="66">
        <f>'C_Health Regions'!D17</f>
        <v>0</v>
      </c>
      <c r="BF16" s="66">
        <f>IF(BE16=0,0,($N$16/$BE$16)*100000)</f>
        <v>0</v>
      </c>
      <c r="BG16" s="66">
        <f>'C_Health Regions'!F17</f>
        <v>0</v>
      </c>
      <c r="BH16" s="66">
        <f>IF(BG16=0,0,($O$16/$BG$16)*100000)</f>
        <v>0</v>
      </c>
      <c r="BI16" s="66">
        <f>'C_Health Regions'!H17</f>
        <v>0</v>
      </c>
      <c r="BJ16" s="66">
        <f>IF(BI16=0,0,($P$16/$BI$16)*100000)</f>
        <v>0</v>
      </c>
      <c r="BK16" s="66">
        <f>'C_Health Regions'!J17</f>
        <v>0</v>
      </c>
      <c r="BL16" s="66">
        <f>IF(BK16=0,0,($Q$16/$BK$16)*100000)</f>
        <v>0</v>
      </c>
      <c r="BM16" s="66">
        <f>'C_Health Regions'!L17</f>
        <v>0</v>
      </c>
      <c r="BN16" s="66">
        <f>IF(BM16=0,0,($R$16/$BM$16)*100000)</f>
        <v>0</v>
      </c>
      <c r="BO16" s="66">
        <f>'C_Health Regions'!N17</f>
        <v>0</v>
      </c>
      <c r="BP16" s="66">
        <f>IF(BO16=0,0,($S$16/$BO$16)*100000)</f>
        <v>0</v>
      </c>
      <c r="BQ16" s="66">
        <f>'C_Health Regions'!P17</f>
        <v>0</v>
      </c>
      <c r="BR16" s="66">
        <f>IF(BQ16=0,0,($T$16/$BQ$16)*100000)</f>
        <v>0</v>
      </c>
      <c r="BS16" s="66">
        <f>'C_Health Regions'!R17</f>
        <v>0</v>
      </c>
      <c r="BT16" s="66">
        <f>IF(BS16=0,0,($U$16/$BS$16)*100000)</f>
        <v>0</v>
      </c>
      <c r="BU16" s="66">
        <f>'C_Health Regions'!T17</f>
        <v>0</v>
      </c>
      <c r="BV16" s="66">
        <f>IF(BU16=0,0,($V$16/$BU$16)*100000)</f>
        <v>0</v>
      </c>
      <c r="BW16" s="66">
        <f>'C_Health Regions'!V17</f>
        <v>0</v>
      </c>
      <c r="BX16" s="66">
        <f>IF(BW16=0,0,($W$16/$BW$16)*100000)</f>
        <v>0</v>
      </c>
      <c r="BY16" s="66">
        <f>'C_Health Regions'!X17</f>
        <v>0</v>
      </c>
      <c r="BZ16" s="66">
        <f>IF(BY16=0,0,($X$16/$BY$16)*100000)</f>
        <v>0</v>
      </c>
      <c r="CA16" s="66">
        <f>'C_Health Regions'!Z17</f>
        <v>0</v>
      </c>
      <c r="CB16" s="66">
        <f>IF(CA16=0,0,($Y$16/$CA$16)*100000)</f>
        <v>0</v>
      </c>
      <c r="CC16" s="66">
        <f>'C_Health Regions'!AB17</f>
        <v>0</v>
      </c>
      <c r="CD16" s="66">
        <f>IF(CC16=0,0,($Z$16/$CC$16)*100000)</f>
        <v>0</v>
      </c>
      <c r="CE16" s="66">
        <f>'C_Health Regions'!AD17</f>
        <v>0</v>
      </c>
      <c r="CF16" s="66">
        <f>IF(CE16=0,0,($AA$16/$CE$16)*100000)</f>
        <v>0</v>
      </c>
      <c r="CG16" s="66">
        <f>'C_Health Regions'!AF17</f>
        <v>0</v>
      </c>
      <c r="CH16" s="66">
        <f>IF(CG16=0,0,($AB$4/$CG$16)*100000)</f>
        <v>0</v>
      </c>
      <c r="CI16" s="66">
        <f>'C_Health Regions'!AH17</f>
        <v>0</v>
      </c>
      <c r="CJ16" s="66">
        <f>IF(CI16=0,0,($AC$4/$CI$16)*100000)</f>
        <v>0</v>
      </c>
      <c r="CK16" s="66">
        <f>'C_Health Regions'!AJ66</f>
        <v>0</v>
      </c>
      <c r="CL16" s="66">
        <f>IF(CK16=0,0,($AD$4/$CK$16)*100000)</f>
        <v>0</v>
      </c>
      <c r="CM16" s="66">
        <f>'C_Health Regions'!AL66</f>
        <v>0</v>
      </c>
      <c r="CN16" s="66">
        <f>IF(CM16=0,0,($AE$4/$CM$16)*100000)</f>
        <v>0</v>
      </c>
      <c r="CO16" s="66">
        <f>'C_Health Regions'!AN17</f>
        <v>0</v>
      </c>
      <c r="CP16" s="66">
        <f>IF(CO16=0,0,($AF$4/$CO$16)*100000)</f>
        <v>0</v>
      </c>
      <c r="CQ16" s="9"/>
      <c r="CR16" s="64">
        <v>4259</v>
      </c>
      <c r="CS16" s="65">
        <v>1.5507999999999999E-2</v>
      </c>
      <c r="CT16" s="9"/>
      <c r="CU16" s="7" t="str">
        <f>' B_Populations'!$A$21</f>
        <v>85+</v>
      </c>
      <c r="CV16" s="72">
        <f t="shared" si="0"/>
        <v>0</v>
      </c>
      <c r="CW16" s="73">
        <f t="shared" si="1"/>
        <v>0</v>
      </c>
      <c r="CX16" s="73">
        <f t="shared" si="2"/>
        <v>0</v>
      </c>
      <c r="CY16" s="40">
        <f t="shared" si="3"/>
        <v>0</v>
      </c>
      <c r="CZ16" s="40">
        <f t="shared" si="4"/>
        <v>0</v>
      </c>
      <c r="DA16" s="40">
        <f t="shared" si="5"/>
        <v>0</v>
      </c>
      <c r="DB16" s="40">
        <f t="shared" si="6"/>
        <v>0</v>
      </c>
      <c r="DC16" s="40">
        <f t="shared" si="7"/>
        <v>0</v>
      </c>
      <c r="DD16" s="40">
        <f t="shared" si="8"/>
        <v>0</v>
      </c>
      <c r="DE16" s="40">
        <f t="shared" si="9"/>
        <v>0</v>
      </c>
      <c r="DF16" s="40">
        <f t="shared" si="10"/>
        <v>0</v>
      </c>
      <c r="DG16" s="40">
        <f t="shared" si="11"/>
        <v>0</v>
      </c>
      <c r="DH16" s="40">
        <f t="shared" si="12"/>
        <v>0</v>
      </c>
      <c r="DI16" s="40">
        <f t="shared" si="13"/>
        <v>0</v>
      </c>
      <c r="DJ16" s="40">
        <f t="shared" si="14"/>
        <v>0</v>
      </c>
      <c r="DK16" s="40">
        <f t="shared" si="15"/>
        <v>0</v>
      </c>
      <c r="DL16" s="40">
        <f t="shared" si="16"/>
        <v>0</v>
      </c>
      <c r="DM16" s="40">
        <f t="shared" si="17"/>
        <v>0</v>
      </c>
      <c r="DN16" s="40">
        <f t="shared" si="18"/>
        <v>0</v>
      </c>
      <c r="DO16" s="40">
        <f t="shared" si="19"/>
        <v>0</v>
      </c>
      <c r="DP16" s="40">
        <f t="shared" si="20"/>
        <v>0</v>
      </c>
      <c r="DQ16" s="40">
        <f t="shared" si="21"/>
        <v>0</v>
      </c>
      <c r="DR16" s="40">
        <f t="shared" si="22"/>
        <v>0</v>
      </c>
      <c r="DS16" s="40">
        <f t="shared" si="23"/>
        <v>0</v>
      </c>
      <c r="DT16" s="40">
        <f t="shared" si="24"/>
        <v>0</v>
      </c>
      <c r="DU16" s="40">
        <f t="shared" si="25"/>
        <v>0</v>
      </c>
      <c r="DV16" s="40">
        <f t="shared" si="26"/>
        <v>0</v>
      </c>
      <c r="DW16" s="40">
        <f t="shared" si="27"/>
        <v>0</v>
      </c>
      <c r="DX16" s="40">
        <f t="shared" si="28"/>
        <v>0</v>
      </c>
      <c r="DY16" s="40">
        <f t="shared" si="29"/>
        <v>0</v>
      </c>
    </row>
    <row r="17" spans="2:129">
      <c r="B17" s="14" t="s">
        <v>229</v>
      </c>
      <c r="C17" s="106">
        <f>SUM(C4:C16)</f>
        <v>0</v>
      </c>
      <c r="D17" s="106">
        <f t="shared" ref="D17:M17" si="30">SUM(D4:D16)</f>
        <v>0</v>
      </c>
      <c r="E17" s="106">
        <f t="shared" si="30"/>
        <v>0</v>
      </c>
      <c r="F17" s="106">
        <f t="shared" si="30"/>
        <v>0</v>
      </c>
      <c r="G17" s="106">
        <f t="shared" si="30"/>
        <v>0</v>
      </c>
      <c r="H17" s="106">
        <f t="shared" si="30"/>
        <v>0</v>
      </c>
      <c r="I17" s="106">
        <f t="shared" si="30"/>
        <v>0</v>
      </c>
      <c r="J17" s="106">
        <f t="shared" si="30"/>
        <v>0</v>
      </c>
      <c r="K17" s="106">
        <f t="shared" si="30"/>
        <v>0</v>
      </c>
      <c r="L17" s="106">
        <f t="shared" si="30"/>
        <v>0</v>
      </c>
      <c r="M17" s="106">
        <f t="shared" si="30"/>
        <v>0</v>
      </c>
      <c r="N17" s="67">
        <f t="shared" ref="N17:AF17" si="31">SUM(N4:N16)</f>
        <v>0</v>
      </c>
      <c r="O17" s="67">
        <f t="shared" si="31"/>
        <v>0</v>
      </c>
      <c r="P17" s="67">
        <f t="shared" si="31"/>
        <v>0</v>
      </c>
      <c r="Q17" s="67">
        <f t="shared" si="31"/>
        <v>0</v>
      </c>
      <c r="R17" s="67">
        <f t="shared" si="31"/>
        <v>0</v>
      </c>
      <c r="S17" s="67">
        <f t="shared" si="31"/>
        <v>0</v>
      </c>
      <c r="T17" s="67">
        <f t="shared" si="31"/>
        <v>0</v>
      </c>
      <c r="U17" s="67">
        <f t="shared" si="31"/>
        <v>0</v>
      </c>
      <c r="V17" s="67">
        <f t="shared" si="31"/>
        <v>0</v>
      </c>
      <c r="W17" s="67">
        <f t="shared" si="31"/>
        <v>0</v>
      </c>
      <c r="X17" s="67">
        <f t="shared" si="31"/>
        <v>0</v>
      </c>
      <c r="Y17" s="67">
        <f t="shared" si="31"/>
        <v>0</v>
      </c>
      <c r="Z17" s="67">
        <f t="shared" si="31"/>
        <v>0</v>
      </c>
      <c r="AA17" s="67">
        <f t="shared" si="31"/>
        <v>0</v>
      </c>
      <c r="AB17" s="67">
        <f t="shared" si="31"/>
        <v>0</v>
      </c>
      <c r="AC17" s="67">
        <f t="shared" si="31"/>
        <v>0</v>
      </c>
      <c r="AD17" s="67">
        <f t="shared" si="31"/>
        <v>0</v>
      </c>
      <c r="AE17" s="67">
        <f t="shared" si="31"/>
        <v>0</v>
      </c>
      <c r="AF17" s="67">
        <f t="shared" si="31"/>
        <v>0</v>
      </c>
      <c r="AH17" s="75">
        <f t="shared" ref="AH17:AZ17" si="32">SUM(AH4:AH16)</f>
        <v>0</v>
      </c>
      <c r="AI17" s="66">
        <f>IF(AH17=0,0,($C$17/$AH$17)*100000)</f>
        <v>0</v>
      </c>
      <c r="AJ17" s="76">
        <f t="shared" si="32"/>
        <v>0</v>
      </c>
      <c r="AK17" s="66">
        <f>IF(AJ17=0,0,($D$17/$AJ$17)*100000)</f>
        <v>0</v>
      </c>
      <c r="AL17" s="76">
        <f t="shared" si="32"/>
        <v>0</v>
      </c>
      <c r="AM17" s="66">
        <f>IF(AL17=0,0,($E$17/$AL$17)*100000)</f>
        <v>0</v>
      </c>
      <c r="AN17" s="76">
        <f t="shared" si="32"/>
        <v>0</v>
      </c>
      <c r="AO17" s="66">
        <f>IF(AN17=0,0,($F$17/$AN$17)*100000)</f>
        <v>0</v>
      </c>
      <c r="AP17" s="76">
        <f t="shared" si="32"/>
        <v>0</v>
      </c>
      <c r="AQ17" s="66">
        <f>IF(AP17=0,0,($G$17/$AP$17)*100000)</f>
        <v>0</v>
      </c>
      <c r="AR17" s="76">
        <f t="shared" si="32"/>
        <v>0</v>
      </c>
      <c r="AS17" s="66">
        <f>IF(AR17=0,0,($G$17/$AR$17)*100000)</f>
        <v>0</v>
      </c>
      <c r="AT17" s="76">
        <f t="shared" si="32"/>
        <v>0</v>
      </c>
      <c r="AU17" s="66">
        <f>IF(AT17=0,0,($I$17/$AT$17)*100000)</f>
        <v>0</v>
      </c>
      <c r="AV17" s="76">
        <f t="shared" si="32"/>
        <v>0</v>
      </c>
      <c r="AW17" s="66">
        <f>IF(AV17=0,0,($J$17/$AV$17)*100000)</f>
        <v>0</v>
      </c>
      <c r="AX17" s="76">
        <f t="shared" si="32"/>
        <v>0</v>
      </c>
      <c r="AY17" s="66">
        <f>IF(AX17=0,0,($K$17/$AX$17)*100000)</f>
        <v>0</v>
      </c>
      <c r="AZ17" s="76">
        <f t="shared" si="32"/>
        <v>0</v>
      </c>
      <c r="BA17" s="66">
        <f>IF(AZ17=0,0,($L$17/$AZ$17)*100000)</f>
        <v>0</v>
      </c>
      <c r="BB17" s="77"/>
      <c r="BC17" s="76">
        <f>SUM(BC4:BC16)</f>
        <v>0</v>
      </c>
      <c r="BD17" s="66">
        <f>IF(BC17=0,0,($M$17/$BC$17)*100000)</f>
        <v>0</v>
      </c>
      <c r="BE17" s="76">
        <f t="shared" ref="BE17:CC17" si="33">SUM(BE4:BE16)</f>
        <v>0</v>
      </c>
      <c r="BF17" s="66">
        <f>IF(BE17=0,0,($N$17/$BE$17)*100000)</f>
        <v>0</v>
      </c>
      <c r="BG17" s="76">
        <f t="shared" si="33"/>
        <v>0</v>
      </c>
      <c r="BH17" s="66">
        <f>IF(BG17=0,0,($O$17/$BG$17)*100000)</f>
        <v>0</v>
      </c>
      <c r="BI17" s="76">
        <f t="shared" si="33"/>
        <v>0</v>
      </c>
      <c r="BJ17" s="66">
        <f>IF(BI17=0,0,($P$17/$BI$17)*100000)</f>
        <v>0</v>
      </c>
      <c r="BK17" s="76">
        <f t="shared" si="33"/>
        <v>0</v>
      </c>
      <c r="BL17" s="66">
        <f>IF(BK17=0,0,($Q$17/$BK$17)*100000)</f>
        <v>0</v>
      </c>
      <c r="BM17" s="76">
        <f t="shared" si="33"/>
        <v>0</v>
      </c>
      <c r="BN17" s="66">
        <f>IF(BM17=0,0,($R$17/$BM$17)*100000)</f>
        <v>0</v>
      </c>
      <c r="BO17" s="76">
        <f t="shared" si="33"/>
        <v>0</v>
      </c>
      <c r="BP17" s="66">
        <f>IF(BO17=0,0,($S$17/$BO$17)*100000)</f>
        <v>0</v>
      </c>
      <c r="BQ17" s="76">
        <f t="shared" si="33"/>
        <v>0</v>
      </c>
      <c r="BR17" s="66">
        <f>IF(BQ17=0,0,($T$17/$BQ$17)*100000)</f>
        <v>0</v>
      </c>
      <c r="BS17" s="76">
        <f t="shared" si="33"/>
        <v>0</v>
      </c>
      <c r="BT17" s="66">
        <f>IF(BS17=0,0,($U$17/$BS$17)*100000)</f>
        <v>0</v>
      </c>
      <c r="BU17" s="76">
        <f t="shared" si="33"/>
        <v>0</v>
      </c>
      <c r="BV17" s="66">
        <f>IF(BU17=0,0,($V$17/$BU$17)*100000)</f>
        <v>0</v>
      </c>
      <c r="BW17" s="76">
        <f t="shared" si="33"/>
        <v>0</v>
      </c>
      <c r="BX17" s="66">
        <f>IF(BW17=0,0,($W$17/$BW$17)*100000)</f>
        <v>0</v>
      </c>
      <c r="BY17" s="76">
        <f t="shared" si="33"/>
        <v>0</v>
      </c>
      <c r="BZ17" s="66">
        <f>IF(BY17=0,0,($X$17/$BY$17)*100000)</f>
        <v>0</v>
      </c>
      <c r="CA17" s="76">
        <f t="shared" si="33"/>
        <v>0</v>
      </c>
      <c r="CB17" s="66">
        <f>IF(CA17=0,0,($Y$17/$CA$17)*100000)</f>
        <v>0</v>
      </c>
      <c r="CC17" s="76">
        <f t="shared" si="33"/>
        <v>0</v>
      </c>
      <c r="CD17" s="66">
        <f>IF(CC17=0,0,($Z$17/$CC$17)*100000)</f>
        <v>0</v>
      </c>
      <c r="CE17" s="66">
        <f>'C_Health Regions'!AD18</f>
        <v>0</v>
      </c>
      <c r="CF17" s="66">
        <f>IF(CE17=0,0,($AA$17/$CE$17)*100000)</f>
        <v>0</v>
      </c>
      <c r="CG17" s="66">
        <f>'C_Health Regions'!AF18</f>
        <v>0</v>
      </c>
      <c r="CH17" s="66">
        <f>IF(CG17=0,0,($AB$17/$CG$17)*100000)</f>
        <v>0</v>
      </c>
      <c r="CI17" s="66">
        <f>'C_Health Regions'!AH18</f>
        <v>0</v>
      </c>
      <c r="CJ17" s="66">
        <f>IF(CI17=0,0,($AC$17/$CI$17)*100000)</f>
        <v>0</v>
      </c>
      <c r="CK17" s="66">
        <f>'C_Health Regions'!AJ67</f>
        <v>0</v>
      </c>
      <c r="CL17" s="66">
        <f>IF(CK17=0,0,($AD$17/$CK$17)*100000)</f>
        <v>0</v>
      </c>
      <c r="CM17" s="66">
        <f>'C_Health Regions'!AL67</f>
        <v>0</v>
      </c>
      <c r="CN17" s="66">
        <f>IF(CM17=0,0,($AE$17/$CM$17)*100000)</f>
        <v>0</v>
      </c>
      <c r="CO17" s="66">
        <f>'C_Health Regions'!AN18</f>
        <v>0</v>
      </c>
      <c r="CP17" s="66">
        <f>IF(CO17=0,0,($AF$17/$CO$17)*100000)</f>
        <v>0</v>
      </c>
      <c r="CR17" s="74">
        <f>SUM(CR4:CR16)</f>
        <v>274634</v>
      </c>
      <c r="CS17" s="63"/>
      <c r="CU17" s="45" t="s">
        <v>229</v>
      </c>
      <c r="CV17" s="72">
        <f>SUM(CV4:CV16)</f>
        <v>0</v>
      </c>
      <c r="CW17" s="72">
        <f t="shared" ref="CW17:DE17" si="34">SUM(CW4:CW16)</f>
        <v>0</v>
      </c>
      <c r="CX17" s="72">
        <f t="shared" si="34"/>
        <v>0</v>
      </c>
      <c r="CY17" s="72">
        <f t="shared" si="34"/>
        <v>0</v>
      </c>
      <c r="CZ17" s="72">
        <f t="shared" si="34"/>
        <v>0</v>
      </c>
      <c r="DA17" s="72">
        <f t="shared" si="34"/>
        <v>0</v>
      </c>
      <c r="DB17" s="72">
        <f t="shared" si="34"/>
        <v>0</v>
      </c>
      <c r="DC17" s="72">
        <f t="shared" si="34"/>
        <v>0</v>
      </c>
      <c r="DD17" s="72">
        <f t="shared" si="34"/>
        <v>0</v>
      </c>
      <c r="DE17" s="72">
        <f t="shared" si="34"/>
        <v>0</v>
      </c>
      <c r="DF17" s="72">
        <f t="shared" ref="DF17" si="35">SUM(DF4:DF16)</f>
        <v>0</v>
      </c>
      <c r="DG17" s="72">
        <f t="shared" ref="DG17" si="36">SUM(DG4:DG16)</f>
        <v>0</v>
      </c>
      <c r="DH17" s="72">
        <f t="shared" ref="DH17" si="37">SUM(DH4:DH16)</f>
        <v>0</v>
      </c>
      <c r="DI17" s="72">
        <f t="shared" ref="DI17" si="38">SUM(DI4:DI16)</f>
        <v>0</v>
      </c>
      <c r="DJ17" s="72">
        <f t="shared" ref="DJ17" si="39">SUM(DJ4:DJ16)</f>
        <v>0</v>
      </c>
      <c r="DK17" s="72">
        <f t="shared" ref="DK17" si="40">SUM(DK4:DK16)</f>
        <v>0</v>
      </c>
      <c r="DL17" s="72">
        <f t="shared" ref="DL17" si="41">SUM(DL4:DL16)</f>
        <v>0</v>
      </c>
      <c r="DM17" s="72">
        <f t="shared" ref="DM17" si="42">SUM(DM4:DM16)</f>
        <v>0</v>
      </c>
      <c r="DN17" s="72">
        <f t="shared" ref="DN17" si="43">SUM(DN4:DN16)</f>
        <v>0</v>
      </c>
      <c r="DO17" s="72">
        <f t="shared" ref="DO17" si="44">SUM(DO4:DO16)</f>
        <v>0</v>
      </c>
      <c r="DP17" s="72">
        <f t="shared" ref="DP17" si="45">SUM(DP4:DP16)</f>
        <v>0</v>
      </c>
      <c r="DQ17" s="72">
        <f t="shared" ref="DQ17" si="46">SUM(DQ4:DQ16)</f>
        <v>0</v>
      </c>
      <c r="DR17" s="72">
        <f t="shared" ref="DR17" si="47">SUM(DR4:DR16)</f>
        <v>0</v>
      </c>
      <c r="DS17" s="72">
        <f t="shared" ref="DS17" si="48">SUM(DS4:DS16)</f>
        <v>0</v>
      </c>
      <c r="DT17" s="72">
        <f t="shared" ref="DT17" si="49">SUM(DT4:DT16)</f>
        <v>0</v>
      </c>
      <c r="DU17" s="72">
        <f t="shared" ref="DU17" si="50">SUM(DU4:DU16)</f>
        <v>0</v>
      </c>
      <c r="DV17" s="72">
        <f t="shared" ref="DV17" si="51">SUM(DV4:DV16)</f>
        <v>0</v>
      </c>
      <c r="DW17" s="72">
        <f t="shared" ref="DW17" si="52">SUM(DW4:DW16)</f>
        <v>0</v>
      </c>
      <c r="DX17" s="72">
        <f t="shared" ref="DX17" si="53">SUM(DX4:DX16)</f>
        <v>0</v>
      </c>
      <c r="DY17" s="72">
        <f t="shared" ref="DY17" si="54">SUM(DY4:DY16)</f>
        <v>0</v>
      </c>
    </row>
    <row r="19" spans="2:129">
      <c r="B19" s="17"/>
      <c r="C19" s="17"/>
      <c r="D19" s="18" t="s">
        <v>216</v>
      </c>
      <c r="E19" s="18"/>
      <c r="F19" s="19" t="s">
        <v>217</v>
      </c>
      <c r="G19" s="20"/>
      <c r="H19" s="20"/>
      <c r="I19" s="20"/>
      <c r="J19" s="20"/>
      <c r="K19" s="20"/>
      <c r="L19" s="20"/>
      <c r="M19" s="51" t="s">
        <v>218</v>
      </c>
      <c r="N19" s="52"/>
      <c r="O19" s="52"/>
      <c r="P19" s="52"/>
      <c r="Q19" s="52"/>
      <c r="R19" s="52"/>
      <c r="S19" s="52"/>
      <c r="T19" s="52"/>
      <c r="U19" s="52"/>
      <c r="V19" s="52"/>
      <c r="W19" s="52"/>
      <c r="X19" s="52"/>
      <c r="Y19" s="52"/>
      <c r="Z19" s="52"/>
      <c r="AA19" s="52"/>
      <c r="AB19" s="52"/>
      <c r="AC19" s="52"/>
      <c r="AD19" s="52"/>
      <c r="AE19" s="52"/>
      <c r="AF19" s="52"/>
      <c r="CV19" s="6" t="s">
        <v>219</v>
      </c>
    </row>
    <row r="20" spans="2:129" ht="39">
      <c r="B20" s="13" t="s">
        <v>164</v>
      </c>
      <c r="C20" s="10" t="s">
        <v>230</v>
      </c>
      <c r="D20" s="36" t="s">
        <v>231</v>
      </c>
      <c r="E20" s="36" t="s">
        <v>232</v>
      </c>
      <c r="F20" s="27" t="str">
        <f>' B_Populations'!$H$8</f>
        <v>White-Not Hispanic</v>
      </c>
      <c r="G20" s="27" t="str">
        <f>' B_Populations'!$J$8</f>
        <v>Hispanic</v>
      </c>
      <c r="H20" s="27" t="str">
        <f>' B_Populations'!$L$8</f>
        <v>Black-Not Hispanic</v>
      </c>
      <c r="I20" s="27" t="str">
        <f>' B_Populations'!$N$8</f>
        <v>Asian</v>
      </c>
      <c r="J20" s="27" t="str">
        <f>' B_Populations'!$P$8</f>
        <v>American Indian/Alaska Native</v>
      </c>
      <c r="K20" s="27" t="str">
        <f>' B_Populations'!$R$8</f>
        <v>Other</v>
      </c>
      <c r="L20" s="27" t="str">
        <f>' B_Populations'!$T$8</f>
        <v>Other</v>
      </c>
      <c r="M20" s="53" t="str">
        <f>'C_Health Regions'!$B$4</f>
        <v>Region 1</v>
      </c>
      <c r="N20" s="53" t="str">
        <f>'C_Health Regions'!$D$4</f>
        <v>Region 2</v>
      </c>
      <c r="O20" s="53" t="str">
        <f>'C_Health Regions'!$F$4</f>
        <v>Region 3</v>
      </c>
      <c r="P20" s="53" t="str">
        <f>'C_Health Regions'!$H$4</f>
        <v>Region 4</v>
      </c>
      <c r="Q20" s="53" t="str">
        <f>'C_Health Regions'!$J$4</f>
        <v>Region 5</v>
      </c>
      <c r="R20" s="53" t="str">
        <f>'C_Health Regions'!$L$4</f>
        <v>Region 6</v>
      </c>
      <c r="S20" s="53" t="str">
        <f>'C_Health Regions'!$N$4</f>
        <v>Region 7</v>
      </c>
      <c r="T20" s="53" t="str">
        <f>'C_Health Regions'!$P$4</f>
        <v>Region 8</v>
      </c>
      <c r="U20" s="53" t="str">
        <f>'C_Health Regions'!$R$4</f>
        <v>Region 9</v>
      </c>
      <c r="V20" s="53" t="str">
        <f>'C_Health Regions'!$T$4</f>
        <v>Region 10</v>
      </c>
      <c r="W20" s="53" t="str">
        <f>'C_Health Regions'!$V$4</f>
        <v>Region 11</v>
      </c>
      <c r="X20" s="53" t="str">
        <f>'C_Health Regions'!$X$4</f>
        <v>Region 12</v>
      </c>
      <c r="Y20" s="53" t="str">
        <f>'C_Health Regions'!$Z$4</f>
        <v>Region 13</v>
      </c>
      <c r="Z20" s="53" t="str">
        <f>'C_Health Regions'!$AB$4</f>
        <v>Region 14</v>
      </c>
      <c r="AA20" s="53" t="str">
        <f>'C_Health Regions'!$AD$4</f>
        <v>Region 15</v>
      </c>
      <c r="AB20" s="53" t="str">
        <f>'C_Health Regions'!$AF$4</f>
        <v>Region 16</v>
      </c>
      <c r="AC20" s="53" t="str">
        <f>'C_Health Regions'!$AH$4</f>
        <v>Region 17</v>
      </c>
      <c r="AD20" s="53" t="str">
        <f>'C_Health Regions'!$AJ$4</f>
        <v>Region 18</v>
      </c>
      <c r="AE20" s="53" t="str">
        <f>'C_Health Regions'!$AL$4</f>
        <v>Region 19</v>
      </c>
      <c r="AF20" s="53" t="str">
        <f>'C_Health Regions'!$AN$4</f>
        <v>Region 20</v>
      </c>
      <c r="AG20" s="2"/>
      <c r="AH20" s="41" t="s">
        <v>223</v>
      </c>
      <c r="AI20" s="41" t="s">
        <v>224</v>
      </c>
      <c r="AJ20" s="41" t="s">
        <v>225</v>
      </c>
      <c r="AK20" s="41" t="s">
        <v>224</v>
      </c>
      <c r="AL20" s="41" t="s">
        <v>226</v>
      </c>
      <c r="AM20" s="41" t="s">
        <v>224</v>
      </c>
      <c r="AN20" s="41" t="str">
        <f>' B_Populations'!$H$8</f>
        <v>White-Not Hispanic</v>
      </c>
      <c r="AO20" s="41" t="s">
        <v>224</v>
      </c>
      <c r="AP20" s="41" t="str">
        <f>' B_Populations'!$J$8</f>
        <v>Hispanic</v>
      </c>
      <c r="AQ20" s="41" t="s">
        <v>224</v>
      </c>
      <c r="AR20" s="41" t="str">
        <f>' B_Populations'!$L$8</f>
        <v>Black-Not Hispanic</v>
      </c>
      <c r="AS20" s="41" t="s">
        <v>224</v>
      </c>
      <c r="AT20" s="41" t="str">
        <f>' B_Populations'!$N$8</f>
        <v>Asian</v>
      </c>
      <c r="AU20" s="41" t="s">
        <v>224</v>
      </c>
      <c r="AV20" s="41" t="str">
        <f>' B_Populations'!$P$8</f>
        <v>American Indian/Alaska Native</v>
      </c>
      <c r="AW20" s="41" t="s">
        <v>224</v>
      </c>
      <c r="AX20" s="41" t="str">
        <f>' B_Populations'!$R$8</f>
        <v>Other</v>
      </c>
      <c r="AY20" s="41" t="s">
        <v>224</v>
      </c>
      <c r="AZ20" s="41" t="str">
        <f>' B_Populations'!$T$8</f>
        <v>Other</v>
      </c>
      <c r="BA20" s="41" t="s">
        <v>224</v>
      </c>
      <c r="BB20" s="2"/>
      <c r="BC20" s="41" t="str">
        <f>'C_Health Regions'!$B$4</f>
        <v>Region 1</v>
      </c>
      <c r="BD20" s="41" t="s">
        <v>224</v>
      </c>
      <c r="BE20" s="41" t="str">
        <f>'C_Health Regions'!$D$4</f>
        <v>Region 2</v>
      </c>
      <c r="BF20" s="41" t="s">
        <v>224</v>
      </c>
      <c r="BG20" s="41" t="str">
        <f>'C_Health Regions'!$F$4</f>
        <v>Region 3</v>
      </c>
      <c r="BH20" s="41" t="s">
        <v>224</v>
      </c>
      <c r="BI20" s="41" t="str">
        <f>'C_Health Regions'!$H$4</f>
        <v>Region 4</v>
      </c>
      <c r="BJ20" s="41" t="s">
        <v>224</v>
      </c>
      <c r="BK20" s="41" t="str">
        <f>'C_Health Regions'!$J$4</f>
        <v>Region 5</v>
      </c>
      <c r="BL20" s="41" t="s">
        <v>224</v>
      </c>
      <c r="BM20" s="41" t="str">
        <f>'C_Health Regions'!$L$4</f>
        <v>Region 6</v>
      </c>
      <c r="BN20" s="41" t="s">
        <v>224</v>
      </c>
      <c r="BO20" s="41" t="str">
        <f>'C_Health Regions'!$N$4</f>
        <v>Region 7</v>
      </c>
      <c r="BP20" s="41" t="s">
        <v>224</v>
      </c>
      <c r="BQ20" s="41" t="str">
        <f>'C_Health Regions'!$P$4</f>
        <v>Region 8</v>
      </c>
      <c r="BR20" s="41" t="s">
        <v>224</v>
      </c>
      <c r="BS20" s="41" t="str">
        <f>'C_Health Regions'!$R$4</f>
        <v>Region 9</v>
      </c>
      <c r="BT20" s="41" t="s">
        <v>224</v>
      </c>
      <c r="BU20" s="41" t="str">
        <f>'C_Health Regions'!$T$4</f>
        <v>Region 10</v>
      </c>
      <c r="BV20" s="41" t="s">
        <v>224</v>
      </c>
      <c r="BW20" s="41" t="str">
        <f>'C_Health Regions'!$V$4</f>
        <v>Region 11</v>
      </c>
      <c r="BX20" s="41" t="s">
        <v>224</v>
      </c>
      <c r="BY20" s="41" t="str">
        <f>'C_Health Regions'!$X$4</f>
        <v>Region 12</v>
      </c>
      <c r="BZ20" s="41" t="s">
        <v>224</v>
      </c>
      <c r="CA20" s="41" t="str">
        <f>'C_Health Regions'!$Z$4</f>
        <v>Region 13</v>
      </c>
      <c r="CB20" s="41" t="s">
        <v>224</v>
      </c>
      <c r="CC20" s="41" t="str">
        <f>'C_Health Regions'!$AB$4</f>
        <v>Region 14</v>
      </c>
      <c r="CD20" s="41" t="s">
        <v>224</v>
      </c>
      <c r="CE20" s="41" t="str">
        <f>'C_Health Regions'!$AD$4</f>
        <v>Region 15</v>
      </c>
      <c r="CF20" s="41" t="s">
        <v>224</v>
      </c>
      <c r="CG20" s="41" t="str">
        <f>'C_Health Regions'!$AF$4</f>
        <v>Region 16</v>
      </c>
      <c r="CH20" s="41" t="s">
        <v>224</v>
      </c>
      <c r="CI20" s="41" t="str">
        <f>'C_Health Regions'!$AH$4</f>
        <v>Region 17</v>
      </c>
      <c r="CJ20" s="41" t="s">
        <v>224</v>
      </c>
      <c r="CK20" s="41" t="str">
        <f>'C_Health Regions'!$AJ$4</f>
        <v>Region 18</v>
      </c>
      <c r="CL20" s="41" t="s">
        <v>224</v>
      </c>
      <c r="CM20" s="41" t="str">
        <f>'C_Health Regions'!$AL$4</f>
        <v>Region 19</v>
      </c>
      <c r="CN20" s="41" t="s">
        <v>224</v>
      </c>
      <c r="CO20" s="41" t="str">
        <f>'C_Health Regions'!$AN$4</f>
        <v>Region 20</v>
      </c>
      <c r="CP20" s="41" t="s">
        <v>224</v>
      </c>
      <c r="CQ20" s="2"/>
      <c r="CR20" s="41" t="s">
        <v>227</v>
      </c>
      <c r="CS20" s="41" t="s">
        <v>228</v>
      </c>
      <c r="CU20" s="41" t="s">
        <v>164</v>
      </c>
      <c r="CV20" s="42" t="s">
        <v>165</v>
      </c>
      <c r="CW20" s="43" t="s">
        <v>166</v>
      </c>
      <c r="CX20" s="43" t="s">
        <v>167</v>
      </c>
      <c r="CY20" s="27" t="str">
        <f>' B_Populations'!$H$8</f>
        <v>White-Not Hispanic</v>
      </c>
      <c r="CZ20" s="27" t="str">
        <f>' B_Populations'!$J$8</f>
        <v>Hispanic</v>
      </c>
      <c r="DA20" s="27" t="str">
        <f>' B_Populations'!$L$8</f>
        <v>Black-Not Hispanic</v>
      </c>
      <c r="DB20" s="27" t="str">
        <f>' B_Populations'!$N$8</f>
        <v>Asian</v>
      </c>
      <c r="DC20" s="27" t="str">
        <f>' B_Populations'!$P$8</f>
        <v>American Indian/Alaska Native</v>
      </c>
      <c r="DD20" s="27" t="str">
        <f>' B_Populations'!$R$8</f>
        <v>Other</v>
      </c>
      <c r="DE20" s="27" t="str">
        <f>' B_Populations'!$T$8</f>
        <v>Other</v>
      </c>
      <c r="DF20" s="44" t="str">
        <f>'C_Health Regions'!$B$4</f>
        <v>Region 1</v>
      </c>
      <c r="DG20" s="44" t="str">
        <f>'C_Health Regions'!$D$4</f>
        <v>Region 2</v>
      </c>
      <c r="DH20" s="44" t="str">
        <f>'C_Health Regions'!$F$4</f>
        <v>Region 3</v>
      </c>
      <c r="DI20" s="44" t="str">
        <f>'C_Health Regions'!$H$4</f>
        <v>Region 4</v>
      </c>
      <c r="DJ20" s="44" t="str">
        <f>'C_Health Regions'!$J$4</f>
        <v>Region 5</v>
      </c>
      <c r="DK20" s="44" t="str">
        <f>'C_Health Regions'!$L$4</f>
        <v>Region 6</v>
      </c>
      <c r="DL20" s="44" t="str">
        <f>'C_Health Regions'!$N$4</f>
        <v>Region 7</v>
      </c>
      <c r="DM20" s="44" t="str">
        <f>'C_Health Regions'!$P$4</f>
        <v>Region 8</v>
      </c>
      <c r="DN20" s="44" t="str">
        <f>'C_Health Regions'!$R$4</f>
        <v>Region 9</v>
      </c>
      <c r="DO20" s="44" t="str">
        <f>'C_Health Regions'!$T$4</f>
        <v>Region 10</v>
      </c>
      <c r="DP20" s="44" t="str">
        <f>'C_Health Regions'!$V$4</f>
        <v>Region 11</v>
      </c>
      <c r="DQ20" s="44" t="str">
        <f>'C_Health Regions'!$X$4</f>
        <v>Region 12</v>
      </c>
      <c r="DR20" s="44" t="str">
        <f>'C_Health Regions'!$Z$4</f>
        <v>Region 13</v>
      </c>
      <c r="DS20" s="44" t="str">
        <f>'C_Health Regions'!$AB$4</f>
        <v>Region 14</v>
      </c>
      <c r="DT20" s="44" t="str">
        <f>'C_Health Regions'!$AD$4</f>
        <v>Region 15</v>
      </c>
      <c r="DU20" s="44" t="str">
        <f>'C_Health Regions'!$AF$4</f>
        <v>Region 16</v>
      </c>
      <c r="DV20" s="44" t="str">
        <f>'C_Health Regions'!$AH$4</f>
        <v>Region 17</v>
      </c>
      <c r="DW20" s="44" t="str">
        <f>'C_Health Regions'!$AJ$4</f>
        <v>Region 18</v>
      </c>
      <c r="DX20" s="44" t="str">
        <f>'C_Health Regions'!$AL$4</f>
        <v>Region 19</v>
      </c>
      <c r="DY20" s="44" t="str">
        <f>'C_Health Regions'!$AN$4</f>
        <v>Region 20</v>
      </c>
    </row>
    <row r="21" spans="2:129">
      <c r="B21" s="7" t="str">
        <f>' B_Populations'!$A$9</f>
        <v>&lt;1</v>
      </c>
      <c r="C21" s="46"/>
      <c r="D21" s="37"/>
      <c r="E21" s="38"/>
      <c r="F21" s="28"/>
      <c r="G21" s="28"/>
      <c r="H21" s="28"/>
      <c r="I21" s="28"/>
      <c r="J21" s="47"/>
      <c r="K21" s="47"/>
      <c r="L21" s="32"/>
      <c r="M21" s="54"/>
      <c r="N21" s="54"/>
      <c r="O21" s="54"/>
      <c r="P21" s="54"/>
      <c r="Q21" s="54"/>
      <c r="R21" s="54"/>
      <c r="S21" s="54"/>
      <c r="T21" s="54"/>
      <c r="U21" s="54"/>
      <c r="V21" s="54"/>
      <c r="W21" s="54"/>
      <c r="X21" s="54"/>
      <c r="Y21" s="54"/>
      <c r="Z21" s="59"/>
      <c r="AA21" s="55"/>
      <c r="AB21" s="55"/>
      <c r="AC21" s="55"/>
      <c r="AD21" s="55"/>
      <c r="AE21" s="55"/>
      <c r="AF21" s="55"/>
      <c r="AG21" s="9"/>
      <c r="AH21" s="66">
        <f>' B_Populations'!B9</f>
        <v>0</v>
      </c>
      <c r="AI21" s="66">
        <f>IF(AH21=0,0,($C$21/$AH$21)*100000)</f>
        <v>0</v>
      </c>
      <c r="AJ21" s="66">
        <f>' B_Populations'!D9</f>
        <v>0</v>
      </c>
      <c r="AK21" s="66">
        <f>IF(AJ21=0,0,($D$21/$AJ$21)*100000)</f>
        <v>0</v>
      </c>
      <c r="AL21" s="66">
        <f>' B_Populations'!F9</f>
        <v>0</v>
      </c>
      <c r="AM21" s="66">
        <f>IF(AL21=0,0,($E$21/$AL$21)*100000)</f>
        <v>0</v>
      </c>
      <c r="AN21" s="66">
        <f>' B_Populations'!H9</f>
        <v>0</v>
      </c>
      <c r="AO21" s="66">
        <f>IF(AN21=0,0,($F$21/$AN$21)*100000)</f>
        <v>0</v>
      </c>
      <c r="AP21" s="66">
        <f>' B_Populations'!J9</f>
        <v>0</v>
      </c>
      <c r="AQ21" s="66">
        <f>IF(AP21=0,0,($G$21/$AP$21)*100000)</f>
        <v>0</v>
      </c>
      <c r="AR21" s="66">
        <f>' B_Populations'!L9</f>
        <v>0</v>
      </c>
      <c r="AS21" s="66">
        <f>IF(AR21=0,0,($H$21/$AR$21)*100000)</f>
        <v>0</v>
      </c>
      <c r="AT21" s="66">
        <f>' B_Populations'!N9</f>
        <v>0</v>
      </c>
      <c r="AU21" s="66">
        <f>IF(AT21=0,0,($I$21/$AT$21)*100000)</f>
        <v>0</v>
      </c>
      <c r="AV21" s="66">
        <f>' B_Populations'!P9</f>
        <v>0</v>
      </c>
      <c r="AW21" s="66">
        <f>IF(AV21=0,0,($J$21/$AV$21)*100000)</f>
        <v>0</v>
      </c>
      <c r="AX21" s="66">
        <f>' B_Populations'!R9</f>
        <v>0</v>
      </c>
      <c r="AY21" s="66">
        <f>IF(AX21=0,0,($K$21/$AX$21)*100000)</f>
        <v>0</v>
      </c>
      <c r="AZ21" s="66">
        <f>' B_Populations'!T9</f>
        <v>0</v>
      </c>
      <c r="BA21" s="66">
        <f>IF(AZ21=0,0,($L$21/$AZ$21)*100000)</f>
        <v>0</v>
      </c>
      <c r="BB21" s="4"/>
      <c r="BC21" s="66">
        <f>'C_Health Regions'!B5</f>
        <v>0</v>
      </c>
      <c r="BD21" s="66">
        <f>IF(BC21=0,0,($M$21/$BC$21)*100000)</f>
        <v>0</v>
      </c>
      <c r="BE21" s="66">
        <f>'C_Health Regions'!D5</f>
        <v>0</v>
      </c>
      <c r="BF21" s="66">
        <f>IF(BE21=0,0,($N$21/$BE$21)*100000)</f>
        <v>0</v>
      </c>
      <c r="BG21" s="66">
        <f>'C_Health Regions'!F5</f>
        <v>0</v>
      </c>
      <c r="BH21" s="66">
        <f>IF(BG21=0,0,($O$21/$BG$21)*100000)</f>
        <v>0</v>
      </c>
      <c r="BI21" s="66">
        <f>'C_Health Regions'!H5</f>
        <v>0</v>
      </c>
      <c r="BJ21" s="66">
        <f>IF(BI21=0,0,($P$21/$BI$21)*100000)</f>
        <v>0</v>
      </c>
      <c r="BK21" s="66">
        <f>'C_Health Regions'!J5</f>
        <v>0</v>
      </c>
      <c r="BL21" s="66">
        <f>IF(BK21=0,0,($Q$21/$BK$21)*100000)</f>
        <v>0</v>
      </c>
      <c r="BM21" s="66">
        <f>'C_Health Regions'!L5</f>
        <v>0</v>
      </c>
      <c r="BN21" s="66">
        <f>IF(BM21=0,0,($R$21/$BM$21)*100000)</f>
        <v>0</v>
      </c>
      <c r="BO21" s="66">
        <f>'C_Health Regions'!N5</f>
        <v>0</v>
      </c>
      <c r="BP21" s="66">
        <f>IF(BO21=0,0,($S$21/$BO$21)*100000)</f>
        <v>0</v>
      </c>
      <c r="BQ21" s="66">
        <f>'C_Health Regions'!P5</f>
        <v>0</v>
      </c>
      <c r="BR21" s="66">
        <f>IF(BQ21=0,0,($T$21/$BQ$21)*100000)</f>
        <v>0</v>
      </c>
      <c r="BS21" s="66">
        <f>'C_Health Regions'!R5</f>
        <v>0</v>
      </c>
      <c r="BT21" s="66">
        <f>IF(BS21=0,0,($U$21/$BS$21)*100000)</f>
        <v>0</v>
      </c>
      <c r="BU21" s="66">
        <f>'C_Health Regions'!T5</f>
        <v>0</v>
      </c>
      <c r="BV21" s="66">
        <f>IF(BU21=0,0,($V$21/$BU21)*100000)</f>
        <v>0</v>
      </c>
      <c r="BW21" s="66">
        <f>'C_Health Regions'!V5</f>
        <v>0</v>
      </c>
      <c r="BX21" s="66">
        <f>IF(BW21=0,0,($W$21/$BW$21)*100000)</f>
        <v>0</v>
      </c>
      <c r="BY21" s="66">
        <f>'C_Health Regions'!X5</f>
        <v>0</v>
      </c>
      <c r="BZ21" s="66">
        <f>IF(BY21=0,0,($X$21/$BY$21)*100000)</f>
        <v>0</v>
      </c>
      <c r="CA21" s="66">
        <f>'C_Health Regions'!Z5</f>
        <v>0</v>
      </c>
      <c r="CB21" s="66">
        <f>IF(CA21=0,0,($Y$21/$CA$21)*100000)</f>
        <v>0</v>
      </c>
      <c r="CC21" s="66">
        <f>'C_Health Regions'!AB5</f>
        <v>0</v>
      </c>
      <c r="CD21" s="66">
        <f>IF(CC21=0,0,($Z$21/$CC$21)*100000)</f>
        <v>0</v>
      </c>
      <c r="CE21" s="66">
        <f>'C_Health Regions'!AD22</f>
        <v>0</v>
      </c>
      <c r="CF21" s="66">
        <f>IF(CE21=0,0,($AA$21/$CE$21)*100000)</f>
        <v>0</v>
      </c>
      <c r="CG21" s="66">
        <f>'C_Health Regions'!AF22</f>
        <v>0</v>
      </c>
      <c r="CH21" s="66">
        <f>IF(CG21=0,0,($AB$21/$CG$21)*100000)</f>
        <v>0</v>
      </c>
      <c r="CI21" s="66">
        <f>'C_Health Regions'!AH22</f>
        <v>0</v>
      </c>
      <c r="CJ21" s="66">
        <f>IF(CI21=0,0,($AC$21/$CI$21)*100000)</f>
        <v>0</v>
      </c>
      <c r="CK21" s="66">
        <f>'C_Health Regions'!AJ71</f>
        <v>0</v>
      </c>
      <c r="CL21" s="66">
        <f>IF(CK21=0,0,($AD$21/$CK$21)*100000)</f>
        <v>0</v>
      </c>
      <c r="CM21" s="66">
        <f>'C_Health Regions'!AL71</f>
        <v>0</v>
      </c>
      <c r="CN21" s="66">
        <f>IF(CM21=0,0,($AE$21/$CM$21)*100000)</f>
        <v>0</v>
      </c>
      <c r="CO21" s="66">
        <f>'C_Health Regions'!AN22</f>
        <v>0</v>
      </c>
      <c r="CP21" s="66">
        <f>IF(CO21=0,0,($AF$21/$CO$21)*100000)</f>
        <v>0</v>
      </c>
      <c r="CQ21" s="9"/>
      <c r="CR21" s="64">
        <v>3795</v>
      </c>
      <c r="CS21" s="65">
        <v>1.3818E-2</v>
      </c>
      <c r="CU21" s="7" t="str">
        <f>' B_Populations'!$A$9</f>
        <v>&lt;1</v>
      </c>
      <c r="CV21" s="72">
        <f t="shared" ref="CV21:CV33" si="55">AI21*CS21</f>
        <v>0</v>
      </c>
      <c r="CW21" s="73">
        <f t="shared" ref="CW21:CW33" si="56">AK21*CS21</f>
        <v>0</v>
      </c>
      <c r="CX21" s="73">
        <f t="shared" ref="CX21:CX33" si="57">AM21*CS21</f>
        <v>0</v>
      </c>
      <c r="CY21" s="40">
        <f t="shared" ref="CY21:CY33" si="58">AO21*CS21</f>
        <v>0</v>
      </c>
      <c r="CZ21" s="40">
        <f t="shared" ref="CZ21:CZ33" si="59">AQ21*CS21</f>
        <v>0</v>
      </c>
      <c r="DA21" s="40">
        <f t="shared" ref="DA21:DA33" si="60">AS21*CS21</f>
        <v>0</v>
      </c>
      <c r="DB21" s="40">
        <f t="shared" ref="DB21:DB33" si="61">AU21*CS21</f>
        <v>0</v>
      </c>
      <c r="DC21" s="40">
        <f t="shared" ref="DC21:DC33" si="62">AW21*CS21</f>
        <v>0</v>
      </c>
      <c r="DD21" s="40">
        <f t="shared" ref="DD21:DD33" si="63">AY21*CS21</f>
        <v>0</v>
      </c>
      <c r="DE21" s="40">
        <f t="shared" ref="DE21:DE33" si="64">BA21*CS21</f>
        <v>0</v>
      </c>
      <c r="DF21" s="40">
        <f>BD21*CS21</f>
        <v>0</v>
      </c>
      <c r="DG21" s="40">
        <f>BF21*CS21</f>
        <v>0</v>
      </c>
      <c r="DH21" s="40">
        <f>BH21*CS21</f>
        <v>0</v>
      </c>
      <c r="DI21" s="40">
        <f>BJ21*CS21</f>
        <v>0</v>
      </c>
      <c r="DJ21" s="40">
        <f>BL21*CS21</f>
        <v>0</v>
      </c>
      <c r="DK21" s="40">
        <f>BN21*CS21</f>
        <v>0</v>
      </c>
      <c r="DL21" s="40">
        <f>BO21*CS21</f>
        <v>0</v>
      </c>
      <c r="DM21" s="40">
        <f>BR21*CS21</f>
        <v>0</v>
      </c>
      <c r="DN21" s="40">
        <f>BT21*CS21</f>
        <v>0</v>
      </c>
      <c r="DO21" s="40">
        <f>BV21*CS21</f>
        <v>0</v>
      </c>
      <c r="DP21" s="40">
        <f>BX21*CS21</f>
        <v>0</v>
      </c>
      <c r="DQ21" s="40">
        <f>BZ21*CS21</f>
        <v>0</v>
      </c>
      <c r="DR21" s="40">
        <f>CB21*CS21</f>
        <v>0</v>
      </c>
      <c r="DS21" s="40">
        <f>CD21*CS21</f>
        <v>0</v>
      </c>
      <c r="DT21" s="40">
        <f>CE21*CS21</f>
        <v>0</v>
      </c>
      <c r="DU21" s="40">
        <f>CF21*CS21</f>
        <v>0</v>
      </c>
      <c r="DV21" s="40">
        <f>CG21*CS21</f>
        <v>0</v>
      </c>
      <c r="DW21" s="40">
        <f>CH21*CS21</f>
        <v>0</v>
      </c>
      <c r="DX21" s="40">
        <f>CI21*CS21</f>
        <v>0</v>
      </c>
      <c r="DY21" s="40">
        <f>CJ21*CS21</f>
        <v>0</v>
      </c>
    </row>
    <row r="22" spans="2:129">
      <c r="B22" s="8" t="str">
        <f>' B_Populations'!$A$10</f>
        <v>1-4</v>
      </c>
      <c r="C22" s="169"/>
      <c r="D22" s="170"/>
      <c r="E22" s="39"/>
      <c r="F22" s="30"/>
      <c r="G22" s="30"/>
      <c r="H22" s="30"/>
      <c r="I22" s="30"/>
      <c r="J22" s="48"/>
      <c r="K22" s="48"/>
      <c r="L22" s="33"/>
      <c r="M22" s="56"/>
      <c r="N22" s="56"/>
      <c r="O22" s="56"/>
      <c r="P22" s="56"/>
      <c r="Q22" s="56"/>
      <c r="R22" s="56"/>
      <c r="S22" s="56"/>
      <c r="T22" s="56"/>
      <c r="U22" s="56"/>
      <c r="V22" s="56"/>
      <c r="W22" s="56"/>
      <c r="X22" s="56"/>
      <c r="Y22" s="56"/>
      <c r="Z22" s="60"/>
      <c r="AA22" s="57"/>
      <c r="AB22" s="57"/>
      <c r="AC22" s="57"/>
      <c r="AD22" s="57"/>
      <c r="AE22" s="57"/>
      <c r="AF22" s="57"/>
      <c r="AG22" s="9"/>
      <c r="AH22" s="66">
        <f>' B_Populations'!B10</f>
        <v>0</v>
      </c>
      <c r="AI22" s="66">
        <f>IF(AH22=0,0,($C$22/$AH$22)*100000)</f>
        <v>0</v>
      </c>
      <c r="AJ22" s="66">
        <f>' B_Populations'!D10</f>
        <v>0</v>
      </c>
      <c r="AK22" s="66">
        <f>IF(AJ22=0,0,($D$22/$AJ$22)*100000)</f>
        <v>0</v>
      </c>
      <c r="AL22" s="66">
        <f>' B_Populations'!F10</f>
        <v>0</v>
      </c>
      <c r="AM22" s="66">
        <f>IF(AL22=0,0,($E$22/$AL$22)*100000)</f>
        <v>0</v>
      </c>
      <c r="AN22" s="66">
        <f>' B_Populations'!H10</f>
        <v>0</v>
      </c>
      <c r="AO22" s="66">
        <f>IF(AN22=0,0,($F$22/$AN$22)*100000)</f>
        <v>0</v>
      </c>
      <c r="AP22" s="66">
        <f>' B_Populations'!J10</f>
        <v>0</v>
      </c>
      <c r="AQ22" s="66">
        <f>IF(AP22=0,0,($G$22/$AP$22)*100000)</f>
        <v>0</v>
      </c>
      <c r="AR22" s="66">
        <f>' B_Populations'!L10</f>
        <v>0</v>
      </c>
      <c r="AS22" s="66">
        <f>IF(AR22=0,0,($H$22/$AR$22)*100000)</f>
        <v>0</v>
      </c>
      <c r="AT22" s="66">
        <f>' B_Populations'!N10</f>
        <v>0</v>
      </c>
      <c r="AU22" s="66">
        <f>IF(AT22=0,0,($I$22/$AT$22)*100000)</f>
        <v>0</v>
      </c>
      <c r="AV22" s="66">
        <f>' B_Populations'!P10</f>
        <v>0</v>
      </c>
      <c r="AW22" s="66">
        <f>IF(AV22=0,0,($J$22/$AV$22)*100000)</f>
        <v>0</v>
      </c>
      <c r="AX22" s="66">
        <f>' B_Populations'!R10</f>
        <v>0</v>
      </c>
      <c r="AY22" s="66">
        <f>IF(AX22=0,0,($K$22/$AX$22)*100000)</f>
        <v>0</v>
      </c>
      <c r="AZ22" s="66">
        <f>' B_Populations'!T10</f>
        <v>0</v>
      </c>
      <c r="BA22" s="66">
        <f>IF(AZ22=0,0,($L$22/$AZ$22)*100000)</f>
        <v>0</v>
      </c>
      <c r="BB22" s="4"/>
      <c r="BC22" s="66">
        <f>'C_Health Regions'!B6</f>
        <v>0</v>
      </c>
      <c r="BD22" s="66">
        <f>IF(BC22=0,0,($M$22/$BC$22)*100000)</f>
        <v>0</v>
      </c>
      <c r="BE22" s="66">
        <f>'C_Health Regions'!D6</f>
        <v>0</v>
      </c>
      <c r="BF22" s="66">
        <f>IF(BE22=0,0,($N$22/$BE$22)*100000)</f>
        <v>0</v>
      </c>
      <c r="BG22" s="66">
        <f>'C_Health Regions'!F6</f>
        <v>0</v>
      </c>
      <c r="BH22" s="66">
        <f>IF(BG22=0,0,($O$22/$BG$22)*100000)</f>
        <v>0</v>
      </c>
      <c r="BI22" s="66">
        <f>'C_Health Regions'!H6</f>
        <v>0</v>
      </c>
      <c r="BJ22" s="66">
        <f>IF(BI22=0,0,($P$22/$BI$22)*100000)</f>
        <v>0</v>
      </c>
      <c r="BK22" s="66">
        <f>'C_Health Regions'!J6</f>
        <v>0</v>
      </c>
      <c r="BL22" s="66">
        <f>IF(BK22=0,0,($Q$22/$BK$22)*100000)</f>
        <v>0</v>
      </c>
      <c r="BM22" s="66">
        <f>'C_Health Regions'!L6</f>
        <v>0</v>
      </c>
      <c r="BN22" s="66">
        <f>IF(BM22=0,0,($R$22/$BM$22)*100000)</f>
        <v>0</v>
      </c>
      <c r="BO22" s="66">
        <f>'C_Health Regions'!N6</f>
        <v>0</v>
      </c>
      <c r="BP22" s="66">
        <f>IF(BO22=0,0,($S$22/$BO$22)*100000)</f>
        <v>0</v>
      </c>
      <c r="BQ22" s="66">
        <f>'C_Health Regions'!P6</f>
        <v>0</v>
      </c>
      <c r="BR22" s="66">
        <f>IF(BQ22=0,0,($T$22/$BQ$22)*100000)</f>
        <v>0</v>
      </c>
      <c r="BS22" s="66">
        <f>'C_Health Regions'!R6</f>
        <v>0</v>
      </c>
      <c r="BT22" s="66">
        <f>IF(BS22=0,0,($U$22/$BS$22)*100000)</f>
        <v>0</v>
      </c>
      <c r="BU22" s="66">
        <f>'C_Health Regions'!T6</f>
        <v>0</v>
      </c>
      <c r="BV22" s="66">
        <f>IF(BU22=0,0,($V$22/$BU$22)*100000)</f>
        <v>0</v>
      </c>
      <c r="BW22" s="66">
        <f>'C_Health Regions'!V6</f>
        <v>0</v>
      </c>
      <c r="BX22" s="66">
        <f>IF(BW22=0,0,($W$22/$BW$22)*100000)</f>
        <v>0</v>
      </c>
      <c r="BY22" s="66">
        <f>'C_Health Regions'!X6</f>
        <v>0</v>
      </c>
      <c r="BZ22" s="66">
        <f>IF(BY22=0,0,($X$22/$BY$22)*100000)</f>
        <v>0</v>
      </c>
      <c r="CA22" s="66">
        <f>'C_Health Regions'!Z6</f>
        <v>0</v>
      </c>
      <c r="CB22" s="66">
        <f>IF(CA22=0,0,($Y$22/$CA$22)*100000)</f>
        <v>0</v>
      </c>
      <c r="CC22" s="66">
        <f>'C_Health Regions'!AB6</f>
        <v>0</v>
      </c>
      <c r="CD22" s="66">
        <f>IF(CC22=0,0,($Z$22/$CC$22)*100000)</f>
        <v>0</v>
      </c>
      <c r="CE22" s="66">
        <f>'C_Health Regions'!AD23</f>
        <v>0</v>
      </c>
      <c r="CF22" s="66">
        <f>IF(CE22=0,0,($AA$22/$CE$22)*100000)</f>
        <v>0</v>
      </c>
      <c r="CG22" s="66">
        <f>'C_Health Regions'!AF23</f>
        <v>0</v>
      </c>
      <c r="CH22" s="66">
        <f>IF(CG22=0,0,($AB$22/$CG$22)*100000)</f>
        <v>0</v>
      </c>
      <c r="CI22" s="66">
        <f>'C_Health Regions'!AH23</f>
        <v>0</v>
      </c>
      <c r="CJ22" s="66">
        <f>IF(CI22=0,0,($AC$22/$CI$22)*100000)</f>
        <v>0</v>
      </c>
      <c r="CK22" s="66">
        <f>'C_Health Regions'!AJ72</f>
        <v>0</v>
      </c>
      <c r="CL22" s="66">
        <f>IF(CK22=0,0,($AD$22/$CK$22)*100000)</f>
        <v>0</v>
      </c>
      <c r="CM22" s="66">
        <f>'C_Health Regions'!AL72</f>
        <v>0</v>
      </c>
      <c r="CN22" s="66">
        <f>IF(CM22=0,0,($AE$22/$CM$22)*100000)</f>
        <v>0</v>
      </c>
      <c r="CO22" s="66">
        <f>'C_Health Regions'!AN23</f>
        <v>0</v>
      </c>
      <c r="CP22" s="66">
        <f>IF(CO22=0,0,($AF$22/$CO$22)*100000)</f>
        <v>0</v>
      </c>
      <c r="CQ22" s="9"/>
      <c r="CR22" s="64">
        <v>15192</v>
      </c>
      <c r="CS22" s="65">
        <v>5.5316999999999998E-2</v>
      </c>
      <c r="CU22" s="8" t="str">
        <f>' B_Populations'!$A$10</f>
        <v>1-4</v>
      </c>
      <c r="CV22" s="72">
        <f t="shared" si="55"/>
        <v>0</v>
      </c>
      <c r="CW22" s="73">
        <f t="shared" si="56"/>
        <v>0</v>
      </c>
      <c r="CX22" s="73">
        <f t="shared" si="57"/>
        <v>0</v>
      </c>
      <c r="CY22" s="40">
        <f t="shared" si="58"/>
        <v>0</v>
      </c>
      <c r="CZ22" s="40">
        <f t="shared" si="59"/>
        <v>0</v>
      </c>
      <c r="DA22" s="40">
        <f t="shared" si="60"/>
        <v>0</v>
      </c>
      <c r="DB22" s="40">
        <f t="shared" si="61"/>
        <v>0</v>
      </c>
      <c r="DC22" s="40">
        <f t="shared" si="62"/>
        <v>0</v>
      </c>
      <c r="DD22" s="40">
        <f t="shared" si="63"/>
        <v>0</v>
      </c>
      <c r="DE22" s="40">
        <f t="shared" si="64"/>
        <v>0</v>
      </c>
      <c r="DF22" s="40">
        <f t="shared" ref="DF22:DF32" si="65">BD22*CS22</f>
        <v>0</v>
      </c>
      <c r="DG22" s="40">
        <f t="shared" ref="DG22:DG33" si="66">BF22*CS22</f>
        <v>0</v>
      </c>
      <c r="DH22" s="40">
        <f t="shared" ref="DH22:DH33" si="67">BH22*CS22</f>
        <v>0</v>
      </c>
      <c r="DI22" s="40">
        <f t="shared" ref="DI22:DI33" si="68">BJ22*CS22</f>
        <v>0</v>
      </c>
      <c r="DJ22" s="40">
        <f t="shared" ref="DJ22:DJ33" si="69">BL22*CS22</f>
        <v>0</v>
      </c>
      <c r="DK22" s="40">
        <f t="shared" ref="DK22:DK33" si="70">BN22*CS22</f>
        <v>0</v>
      </c>
      <c r="DL22" s="40">
        <f t="shared" ref="DL22:DL33" si="71">BO22*CS22</f>
        <v>0</v>
      </c>
      <c r="DM22" s="40">
        <f t="shared" ref="DM22:DM33" si="72">BR22*CS22</f>
        <v>0</v>
      </c>
      <c r="DN22" s="40">
        <f t="shared" ref="DN22:DN33" si="73">BT22*CS22</f>
        <v>0</v>
      </c>
      <c r="DO22" s="40">
        <f t="shared" ref="DO22:DO33" si="74">BV22*CS22</f>
        <v>0</v>
      </c>
      <c r="DP22" s="40">
        <f t="shared" ref="DP22:DP33" si="75">BX22*CS22</f>
        <v>0</v>
      </c>
      <c r="DQ22" s="40">
        <f t="shared" ref="DQ22:DQ33" si="76">BZ22*CS22</f>
        <v>0</v>
      </c>
      <c r="DR22" s="40">
        <f t="shared" ref="DR22:DR33" si="77">CB22*CS22</f>
        <v>0</v>
      </c>
      <c r="DS22" s="40">
        <f t="shared" ref="DS22:DS33" si="78">CD22*CS22</f>
        <v>0</v>
      </c>
      <c r="DT22" s="40">
        <f t="shared" ref="DT22:DT33" si="79">CE22*CS22</f>
        <v>0</v>
      </c>
      <c r="DU22" s="40">
        <f t="shared" ref="DU22:DU33" si="80">CF22*CS22</f>
        <v>0</v>
      </c>
      <c r="DV22" s="40">
        <f t="shared" ref="DV22:DV33" si="81">CG22*CS22</f>
        <v>0</v>
      </c>
      <c r="DW22" s="40">
        <f t="shared" ref="DW22:DW33" si="82">CH22*CS22</f>
        <v>0</v>
      </c>
      <c r="DX22" s="40">
        <f t="shared" ref="DX22:DX33" si="83">CI22*CS22</f>
        <v>0</v>
      </c>
      <c r="DY22" s="40">
        <f t="shared" ref="DY22:DY33" si="84">CJ22*CS22</f>
        <v>0</v>
      </c>
    </row>
    <row r="23" spans="2:129">
      <c r="B23" s="7" t="str">
        <f>' B_Populations'!$A$11</f>
        <v>5-9</v>
      </c>
      <c r="C23" s="169"/>
      <c r="D23" s="170"/>
      <c r="E23" s="39"/>
      <c r="F23" s="30"/>
      <c r="G23" s="30"/>
      <c r="H23" s="30"/>
      <c r="I23" s="30"/>
      <c r="J23" s="48"/>
      <c r="K23" s="48"/>
      <c r="L23" s="33"/>
      <c r="M23" s="56"/>
      <c r="N23" s="56"/>
      <c r="O23" s="56"/>
      <c r="P23" s="56"/>
      <c r="Q23" s="56"/>
      <c r="R23" s="56"/>
      <c r="S23" s="56"/>
      <c r="T23" s="56"/>
      <c r="U23" s="56"/>
      <c r="V23" s="56"/>
      <c r="W23" s="56"/>
      <c r="X23" s="56"/>
      <c r="Y23" s="56"/>
      <c r="Z23" s="60"/>
      <c r="AA23" s="57"/>
      <c r="AB23" s="57"/>
      <c r="AC23" s="57"/>
      <c r="AD23" s="57"/>
      <c r="AE23" s="57"/>
      <c r="AF23" s="57"/>
      <c r="AG23" s="9"/>
      <c r="AH23" s="66">
        <f>' B_Populations'!B11</f>
        <v>0</v>
      </c>
      <c r="AI23" s="66">
        <f>IF(AH23=0,0,($C$23/$AH$23)*100000)</f>
        <v>0</v>
      </c>
      <c r="AJ23" s="66">
        <f>' B_Populations'!D11</f>
        <v>0</v>
      </c>
      <c r="AK23" s="66">
        <f>IF(AJ23=0,0,($D$23/$AJ$23)*100000)</f>
        <v>0</v>
      </c>
      <c r="AL23" s="66">
        <f>' B_Populations'!F11</f>
        <v>0</v>
      </c>
      <c r="AM23" s="66">
        <f>IF(AL23=0,0,($E$23/$AL$23)*100000)</f>
        <v>0</v>
      </c>
      <c r="AN23" s="66">
        <f>' B_Populations'!H11</f>
        <v>0</v>
      </c>
      <c r="AO23" s="66">
        <f>IF(AN23=0,0,($F$23/$AN$23)*100000)</f>
        <v>0</v>
      </c>
      <c r="AP23" s="66">
        <f>' B_Populations'!J11</f>
        <v>0</v>
      </c>
      <c r="AQ23" s="66">
        <f>IF(AP23=0,0,($G$23/$AP$23)*100000)</f>
        <v>0</v>
      </c>
      <c r="AR23" s="66">
        <f>' B_Populations'!L11</f>
        <v>0</v>
      </c>
      <c r="AS23" s="66">
        <f>IF(AR23=0,0,($H$23/$AR$23)*100000)</f>
        <v>0</v>
      </c>
      <c r="AT23" s="66">
        <f>' B_Populations'!N11</f>
        <v>0</v>
      </c>
      <c r="AU23" s="66">
        <f>IF(AT23=0,0,($I$23/$AT$23)*100000)</f>
        <v>0</v>
      </c>
      <c r="AV23" s="66">
        <f>' B_Populations'!P11</f>
        <v>0</v>
      </c>
      <c r="AW23" s="66">
        <f>IF(AV23=0,0,($J$23/$AV$23)*100000)</f>
        <v>0</v>
      </c>
      <c r="AX23" s="66">
        <f>' B_Populations'!R11</f>
        <v>0</v>
      </c>
      <c r="AY23" s="66">
        <f>IF(AX23=0,0,($K$23/$AX$23)*100000)</f>
        <v>0</v>
      </c>
      <c r="AZ23" s="66">
        <f>' B_Populations'!T11</f>
        <v>0</v>
      </c>
      <c r="BA23" s="66">
        <f>IF(AZ23=0,0,($L$23/$AZ$23)*100000)</f>
        <v>0</v>
      </c>
      <c r="BB23" s="4"/>
      <c r="BC23" s="66">
        <f>'C_Health Regions'!B7</f>
        <v>0</v>
      </c>
      <c r="BD23" s="66">
        <f>IF(BC23=0,0,($M$23/$BC$23)*100000)</f>
        <v>0</v>
      </c>
      <c r="BE23" s="66">
        <f>'C_Health Regions'!D7</f>
        <v>0</v>
      </c>
      <c r="BF23" s="66">
        <f>IF(BE23=0,0,($N$23/$BE$23)*100000)</f>
        <v>0</v>
      </c>
      <c r="BG23" s="66">
        <f>'C_Health Regions'!F7</f>
        <v>0</v>
      </c>
      <c r="BH23" s="66">
        <f>IF(BG23=0,0,($O$23/$BG$23)*100000)</f>
        <v>0</v>
      </c>
      <c r="BI23" s="66">
        <f>'C_Health Regions'!H7</f>
        <v>0</v>
      </c>
      <c r="BJ23" s="66">
        <f>IF(BI23=0,0,($P$23/$BI$23)*100000)</f>
        <v>0</v>
      </c>
      <c r="BK23" s="66">
        <f>'C_Health Regions'!J7</f>
        <v>0</v>
      </c>
      <c r="BL23" s="66">
        <f>IF(BK23=0,0,($Q$23/$BK$23)*100000)</f>
        <v>0</v>
      </c>
      <c r="BM23" s="66">
        <f>'C_Health Regions'!L7</f>
        <v>0</v>
      </c>
      <c r="BN23" s="66">
        <f>IF(BM23=0,0,($R$23/$BM$23)*100000)</f>
        <v>0</v>
      </c>
      <c r="BO23" s="66">
        <f>'C_Health Regions'!N7</f>
        <v>0</v>
      </c>
      <c r="BP23" s="66">
        <f>IF(BO23=0,0,($S$23/$BO$23)*100000)</f>
        <v>0</v>
      </c>
      <c r="BQ23" s="66">
        <f>'C_Health Regions'!P7</f>
        <v>0</v>
      </c>
      <c r="BR23" s="66">
        <f>IF(BQ23=0,0,($T$23/$BQ$23)*100000)</f>
        <v>0</v>
      </c>
      <c r="BS23" s="66">
        <f>'C_Health Regions'!R7</f>
        <v>0</v>
      </c>
      <c r="BT23" s="66">
        <f>IF(BS23=0,0,($U$23/$BS$23)*100000)</f>
        <v>0</v>
      </c>
      <c r="BU23" s="66">
        <f>'C_Health Regions'!T7</f>
        <v>0</v>
      </c>
      <c r="BV23" s="66">
        <f>IF(BU23=0,0,($V$23/$BU$23)*100000)</f>
        <v>0</v>
      </c>
      <c r="BW23" s="66">
        <f>'C_Health Regions'!V7</f>
        <v>0</v>
      </c>
      <c r="BX23" s="66">
        <f>IF(BW23=0,0,($W$23/$BW$23)*100000)</f>
        <v>0</v>
      </c>
      <c r="BY23" s="66">
        <f>'C_Health Regions'!X7</f>
        <v>0</v>
      </c>
      <c r="BZ23" s="66">
        <f>IF(BY23=0,0,($X$23/$BY$23)*100000)</f>
        <v>0</v>
      </c>
      <c r="CA23" s="66">
        <f>'C_Health Regions'!Z7</f>
        <v>0</v>
      </c>
      <c r="CB23" s="66">
        <f>IF(CA23=0,0,($Y$23/$CA$23)*100000)</f>
        <v>0</v>
      </c>
      <c r="CC23" s="66">
        <f>'C_Health Regions'!AB7</f>
        <v>0</v>
      </c>
      <c r="CD23" s="66">
        <f>IF(CC23=0,0,($Z$23/$CC$23)*100000)</f>
        <v>0</v>
      </c>
      <c r="CE23" s="66">
        <f>'C_Health Regions'!AD24</f>
        <v>0</v>
      </c>
      <c r="CF23" s="66">
        <f>IF(CE23=0,0,($AA$23/$CE$23)*100000)</f>
        <v>0</v>
      </c>
      <c r="CG23" s="66">
        <f>'C_Health Regions'!AF24</f>
        <v>0</v>
      </c>
      <c r="CH23" s="66">
        <f>IF(CG23=0,0,($AB$23/$CG$23)*100000)</f>
        <v>0</v>
      </c>
      <c r="CI23" s="66">
        <f>'C_Health Regions'!AH24</f>
        <v>0</v>
      </c>
      <c r="CJ23" s="66">
        <f>IF(CI23=0,0,($AC$23/$CI$23)*100000)</f>
        <v>0</v>
      </c>
      <c r="CK23" s="66">
        <f>'C_Health Regions'!AJ73</f>
        <v>0</v>
      </c>
      <c r="CL23" s="66">
        <f>IF(CK23=0,0,($AD$23/$CK$23)*100000)</f>
        <v>0</v>
      </c>
      <c r="CM23" s="66">
        <f>'C_Health Regions'!AL73</f>
        <v>0</v>
      </c>
      <c r="CN23" s="66">
        <f>IF(CM23=0,0,($AE$23/$CM$23)*100000)</f>
        <v>0</v>
      </c>
      <c r="CO23" s="66">
        <f>'C_Health Regions'!AN24</f>
        <v>0</v>
      </c>
      <c r="CP23" s="66">
        <f>IF(CO23=0,0,($AF$23/$CO$23)*100000)</f>
        <v>0</v>
      </c>
      <c r="CQ23" s="9"/>
      <c r="CR23" s="64">
        <v>19920</v>
      </c>
      <c r="CS23" s="65">
        <v>7.2533E-2</v>
      </c>
      <c r="CU23" s="7" t="str">
        <f>' B_Populations'!$A$11</f>
        <v>5-9</v>
      </c>
      <c r="CV23" s="72">
        <f t="shared" si="55"/>
        <v>0</v>
      </c>
      <c r="CW23" s="73">
        <f t="shared" si="56"/>
        <v>0</v>
      </c>
      <c r="CX23" s="73">
        <f t="shared" si="57"/>
        <v>0</v>
      </c>
      <c r="CY23" s="40">
        <f t="shared" si="58"/>
        <v>0</v>
      </c>
      <c r="CZ23" s="40">
        <f t="shared" si="59"/>
        <v>0</v>
      </c>
      <c r="DA23" s="40">
        <f t="shared" si="60"/>
        <v>0</v>
      </c>
      <c r="DB23" s="40">
        <f t="shared" si="61"/>
        <v>0</v>
      </c>
      <c r="DC23" s="40">
        <f t="shared" si="62"/>
        <v>0</v>
      </c>
      <c r="DD23" s="40">
        <f t="shared" si="63"/>
        <v>0</v>
      </c>
      <c r="DE23" s="40">
        <f t="shared" si="64"/>
        <v>0</v>
      </c>
      <c r="DF23" s="40">
        <f t="shared" si="65"/>
        <v>0</v>
      </c>
      <c r="DG23" s="40">
        <f t="shared" si="66"/>
        <v>0</v>
      </c>
      <c r="DH23" s="40">
        <f t="shared" si="67"/>
        <v>0</v>
      </c>
      <c r="DI23" s="40">
        <f t="shared" si="68"/>
        <v>0</v>
      </c>
      <c r="DJ23" s="40">
        <f t="shared" si="69"/>
        <v>0</v>
      </c>
      <c r="DK23" s="40">
        <f t="shared" si="70"/>
        <v>0</v>
      </c>
      <c r="DL23" s="40">
        <f t="shared" si="71"/>
        <v>0</v>
      </c>
      <c r="DM23" s="40">
        <f t="shared" si="72"/>
        <v>0</v>
      </c>
      <c r="DN23" s="40">
        <f t="shared" si="73"/>
        <v>0</v>
      </c>
      <c r="DO23" s="40">
        <f t="shared" si="74"/>
        <v>0</v>
      </c>
      <c r="DP23" s="40">
        <f t="shared" si="75"/>
        <v>0</v>
      </c>
      <c r="DQ23" s="40">
        <f t="shared" si="76"/>
        <v>0</v>
      </c>
      <c r="DR23" s="40">
        <f t="shared" si="77"/>
        <v>0</v>
      </c>
      <c r="DS23" s="40">
        <f t="shared" si="78"/>
        <v>0</v>
      </c>
      <c r="DT23" s="40">
        <f t="shared" si="79"/>
        <v>0</v>
      </c>
      <c r="DU23" s="40">
        <f t="shared" si="80"/>
        <v>0</v>
      </c>
      <c r="DV23" s="40">
        <f t="shared" si="81"/>
        <v>0</v>
      </c>
      <c r="DW23" s="40">
        <f t="shared" si="82"/>
        <v>0</v>
      </c>
      <c r="DX23" s="40">
        <f t="shared" si="83"/>
        <v>0</v>
      </c>
      <c r="DY23" s="40">
        <f t="shared" si="84"/>
        <v>0</v>
      </c>
    </row>
    <row r="24" spans="2:129">
      <c r="B24" s="7" t="str">
        <f>' B_Populations'!$A$12</f>
        <v>10-14</v>
      </c>
      <c r="C24" s="169"/>
      <c r="D24" s="170"/>
      <c r="E24" s="39"/>
      <c r="F24" s="30"/>
      <c r="G24" s="30"/>
      <c r="H24" s="30"/>
      <c r="I24" s="30"/>
      <c r="J24" s="48"/>
      <c r="K24" s="48"/>
      <c r="L24" s="33"/>
      <c r="M24" s="56"/>
      <c r="N24" s="56"/>
      <c r="O24" s="56"/>
      <c r="P24" s="56"/>
      <c r="Q24" s="56"/>
      <c r="R24" s="56"/>
      <c r="S24" s="56"/>
      <c r="T24" s="56"/>
      <c r="U24" s="56"/>
      <c r="V24" s="56"/>
      <c r="W24" s="56"/>
      <c r="X24" s="56"/>
      <c r="Y24" s="56"/>
      <c r="Z24" s="60"/>
      <c r="AA24" s="57"/>
      <c r="AB24" s="57"/>
      <c r="AC24" s="57"/>
      <c r="AD24" s="57"/>
      <c r="AE24" s="57"/>
      <c r="AF24" s="57"/>
      <c r="AG24" s="9"/>
      <c r="AH24" s="66">
        <f>' B_Populations'!B12</f>
        <v>0</v>
      </c>
      <c r="AI24" s="66">
        <f>IF(AH24=0,0,($C$24/$AH$24)*100000)</f>
        <v>0</v>
      </c>
      <c r="AJ24" s="66">
        <f>' B_Populations'!D12</f>
        <v>0</v>
      </c>
      <c r="AK24" s="66">
        <f>IF(AJ24=0,0,($D$24/$AJ$24)*100000)</f>
        <v>0</v>
      </c>
      <c r="AL24" s="66">
        <f>' B_Populations'!F12</f>
        <v>0</v>
      </c>
      <c r="AM24" s="66">
        <f>IF(AL24=0,0,($E$24/$AL$24)*100000)</f>
        <v>0</v>
      </c>
      <c r="AN24" s="66">
        <f>' B_Populations'!H12</f>
        <v>0</v>
      </c>
      <c r="AO24" s="66">
        <f>IF(AN24=0,0,($F$24/$AN$24)*100000)</f>
        <v>0</v>
      </c>
      <c r="AP24" s="66">
        <f>' B_Populations'!J12</f>
        <v>0</v>
      </c>
      <c r="AQ24" s="66">
        <f>IF(AP24=0,0,($G$24/$AP$24)*100000)</f>
        <v>0</v>
      </c>
      <c r="AR24" s="66">
        <f>' B_Populations'!L12</f>
        <v>0</v>
      </c>
      <c r="AS24" s="66">
        <f>IF(AR24=0,0,($H$24/$AR$24)*100000)</f>
        <v>0</v>
      </c>
      <c r="AT24" s="66">
        <f>' B_Populations'!N12</f>
        <v>0</v>
      </c>
      <c r="AU24" s="66">
        <f>IF(AT24=0,0,($I$24/$AT$24)*100000)</f>
        <v>0</v>
      </c>
      <c r="AV24" s="66">
        <f>' B_Populations'!P12</f>
        <v>0</v>
      </c>
      <c r="AW24" s="66">
        <f>IF(AV24=0,0,($J$24/$AV$24)*100000)</f>
        <v>0</v>
      </c>
      <c r="AX24" s="66">
        <f>' B_Populations'!R12</f>
        <v>0</v>
      </c>
      <c r="AY24" s="66">
        <f>IF(AX24=0,0,($K$24/$AX$24)*100000)</f>
        <v>0</v>
      </c>
      <c r="AZ24" s="66">
        <f>' B_Populations'!T12</f>
        <v>0</v>
      </c>
      <c r="BA24" s="66">
        <f>IF(AZ24=0,0,($L$24/$AZ$24)*100000)</f>
        <v>0</v>
      </c>
      <c r="BB24" s="4"/>
      <c r="BC24" s="66">
        <f>'C_Health Regions'!B8</f>
        <v>0</v>
      </c>
      <c r="BD24" s="66">
        <f>IF(BC24=0,0,($M$24/$BC$24)*100000)</f>
        <v>0</v>
      </c>
      <c r="BE24" s="66">
        <f>'C_Health Regions'!D8</f>
        <v>0</v>
      </c>
      <c r="BF24" s="66">
        <f>IF(BE24=0,0,($N$24/$BE$24)*100000)</f>
        <v>0</v>
      </c>
      <c r="BG24" s="66">
        <f>'C_Health Regions'!F8</f>
        <v>0</v>
      </c>
      <c r="BH24" s="66">
        <f>IF(BG24=0,0,($O$24/$BG$24)*100000)</f>
        <v>0</v>
      </c>
      <c r="BI24" s="66">
        <f>'C_Health Regions'!H8</f>
        <v>0</v>
      </c>
      <c r="BJ24" s="66">
        <f>IF(BI24=0,0,($P$24/$BI$24)*100000)</f>
        <v>0</v>
      </c>
      <c r="BK24" s="66">
        <f>'C_Health Regions'!J8</f>
        <v>0</v>
      </c>
      <c r="BL24" s="66">
        <f>IF(BK24=0,0,($Q$24/$BK$24)*100000)</f>
        <v>0</v>
      </c>
      <c r="BM24" s="66">
        <f>'C_Health Regions'!L8</f>
        <v>0</v>
      </c>
      <c r="BN24" s="66">
        <f>IF(BM24=0,0,($R$24/$BM$24)*100000)</f>
        <v>0</v>
      </c>
      <c r="BO24" s="66">
        <f>'C_Health Regions'!N8</f>
        <v>0</v>
      </c>
      <c r="BP24" s="66">
        <f>IF(BO24=0,0,($S$24/$BO$24)*100000)</f>
        <v>0</v>
      </c>
      <c r="BQ24" s="66">
        <f>'C_Health Regions'!P8</f>
        <v>0</v>
      </c>
      <c r="BR24" s="66">
        <f>IF(BQ24=0,0,($T$24/$BQ$24)*100000)</f>
        <v>0</v>
      </c>
      <c r="BS24" s="66">
        <f>'C_Health Regions'!R8</f>
        <v>0</v>
      </c>
      <c r="BT24" s="66">
        <f>IF(BS24=0,0,($U$24/$BS$24)*100000)</f>
        <v>0</v>
      </c>
      <c r="BU24" s="66">
        <f>'C_Health Regions'!T8</f>
        <v>0</v>
      </c>
      <c r="BV24" s="66">
        <f>IF(BU24=0,0,($V24/$BU$24)*100000)</f>
        <v>0</v>
      </c>
      <c r="BW24" s="66">
        <f>'C_Health Regions'!V8</f>
        <v>0</v>
      </c>
      <c r="BX24" s="66">
        <f>IF(BW24=0,0,($W$24/$BW$24)*100000)</f>
        <v>0</v>
      </c>
      <c r="BY24" s="66">
        <f>'C_Health Regions'!X8</f>
        <v>0</v>
      </c>
      <c r="BZ24" s="66">
        <f>IF(BY24=0,0,($X$24/$BY$24)*100000)</f>
        <v>0</v>
      </c>
      <c r="CA24" s="66">
        <f>'C_Health Regions'!Z8</f>
        <v>0</v>
      </c>
      <c r="CB24" s="66">
        <f>IF(CA24=0,0,($Y$24/$CA$24)*100000)</f>
        <v>0</v>
      </c>
      <c r="CC24" s="66">
        <f>'C_Health Regions'!AB8</f>
        <v>0</v>
      </c>
      <c r="CD24" s="66">
        <f>IF(CC24=0,0,($Z$24/$CC$24)*100000)</f>
        <v>0</v>
      </c>
      <c r="CE24" s="66">
        <f>'C_Health Regions'!AD25</f>
        <v>0</v>
      </c>
      <c r="CF24" s="66">
        <f>IF(CE24=0,0,($AA$24/$CE$24)*100000)</f>
        <v>0</v>
      </c>
      <c r="CG24" s="66">
        <f>'C_Health Regions'!AF25</f>
        <v>0</v>
      </c>
      <c r="CH24" s="66">
        <f>IF(CG24=0,0,($AB$24/$CG$24)*100000)</f>
        <v>0</v>
      </c>
      <c r="CI24" s="66">
        <f>'C_Health Regions'!AH25</f>
        <v>0</v>
      </c>
      <c r="CJ24" s="66">
        <f>IF(CI24=0,0,($AC$24/$CI$24)*100000)</f>
        <v>0</v>
      </c>
      <c r="CK24" s="66">
        <f>'C_Health Regions'!AJ74</f>
        <v>0</v>
      </c>
      <c r="CL24" s="66">
        <f>IF(CK24=0,0,($AD$24/$CK$24)*100000)</f>
        <v>0</v>
      </c>
      <c r="CM24" s="66">
        <f>'C_Health Regions'!AL74</f>
        <v>0</v>
      </c>
      <c r="CN24" s="66">
        <f>IF(CM24=0,0,($AE$24/$CM$24)*100000)</f>
        <v>0</v>
      </c>
      <c r="CO24" s="66">
        <f>'C_Health Regions'!AN25</f>
        <v>0</v>
      </c>
      <c r="CP24" s="66">
        <f>IF(CO24=0,0,($AF$24/$CO$24)*100000)</f>
        <v>0</v>
      </c>
      <c r="CQ24" s="9"/>
      <c r="CR24" s="64">
        <v>20057</v>
      </c>
      <c r="CS24" s="65">
        <v>7.3032E-2</v>
      </c>
      <c r="CU24" s="7" t="str">
        <f>' B_Populations'!$A$12</f>
        <v>10-14</v>
      </c>
      <c r="CV24" s="72">
        <f t="shared" si="55"/>
        <v>0</v>
      </c>
      <c r="CW24" s="73">
        <f t="shared" si="56"/>
        <v>0</v>
      </c>
      <c r="CX24" s="73">
        <f t="shared" si="57"/>
        <v>0</v>
      </c>
      <c r="CY24" s="40">
        <f t="shared" si="58"/>
        <v>0</v>
      </c>
      <c r="CZ24" s="40">
        <f t="shared" si="59"/>
        <v>0</v>
      </c>
      <c r="DA24" s="40">
        <f t="shared" si="60"/>
        <v>0</v>
      </c>
      <c r="DB24" s="40">
        <f t="shared" si="61"/>
        <v>0</v>
      </c>
      <c r="DC24" s="40">
        <f t="shared" si="62"/>
        <v>0</v>
      </c>
      <c r="DD24" s="40">
        <f t="shared" si="63"/>
        <v>0</v>
      </c>
      <c r="DE24" s="40">
        <f t="shared" si="64"/>
        <v>0</v>
      </c>
      <c r="DF24" s="40">
        <f t="shared" si="65"/>
        <v>0</v>
      </c>
      <c r="DG24" s="40">
        <f t="shared" si="66"/>
        <v>0</v>
      </c>
      <c r="DH24" s="40">
        <f t="shared" si="67"/>
        <v>0</v>
      </c>
      <c r="DI24" s="40">
        <f t="shared" si="68"/>
        <v>0</v>
      </c>
      <c r="DJ24" s="40">
        <f t="shared" si="69"/>
        <v>0</v>
      </c>
      <c r="DK24" s="40">
        <f t="shared" si="70"/>
        <v>0</v>
      </c>
      <c r="DL24" s="40">
        <f t="shared" si="71"/>
        <v>0</v>
      </c>
      <c r="DM24" s="40">
        <f t="shared" si="72"/>
        <v>0</v>
      </c>
      <c r="DN24" s="40">
        <f t="shared" si="73"/>
        <v>0</v>
      </c>
      <c r="DO24" s="40">
        <f t="shared" si="74"/>
        <v>0</v>
      </c>
      <c r="DP24" s="40">
        <f t="shared" si="75"/>
        <v>0</v>
      </c>
      <c r="DQ24" s="40">
        <f t="shared" si="76"/>
        <v>0</v>
      </c>
      <c r="DR24" s="40">
        <f t="shared" si="77"/>
        <v>0</v>
      </c>
      <c r="DS24" s="40">
        <f t="shared" si="78"/>
        <v>0</v>
      </c>
      <c r="DT24" s="40">
        <f t="shared" si="79"/>
        <v>0</v>
      </c>
      <c r="DU24" s="40">
        <f t="shared" si="80"/>
        <v>0</v>
      </c>
      <c r="DV24" s="40">
        <f t="shared" si="81"/>
        <v>0</v>
      </c>
      <c r="DW24" s="40">
        <f t="shared" si="82"/>
        <v>0</v>
      </c>
      <c r="DX24" s="40">
        <f t="shared" si="83"/>
        <v>0</v>
      </c>
      <c r="DY24" s="40">
        <f t="shared" si="84"/>
        <v>0</v>
      </c>
    </row>
    <row r="25" spans="2:129">
      <c r="B25" s="7" t="str">
        <f>' B_Populations'!$A$13</f>
        <v>15-19</v>
      </c>
      <c r="C25" s="169"/>
      <c r="D25" s="170"/>
      <c r="E25" s="39"/>
      <c r="F25" s="30"/>
      <c r="G25" s="30"/>
      <c r="H25" s="30"/>
      <c r="I25" s="30"/>
      <c r="J25" s="48"/>
      <c r="K25" s="48"/>
      <c r="L25" s="33"/>
      <c r="M25" s="56"/>
      <c r="N25" s="56"/>
      <c r="O25" s="56"/>
      <c r="P25" s="56"/>
      <c r="Q25" s="56"/>
      <c r="R25" s="56"/>
      <c r="S25" s="56"/>
      <c r="T25" s="56"/>
      <c r="U25" s="56"/>
      <c r="V25" s="56"/>
      <c r="W25" s="56"/>
      <c r="X25" s="56"/>
      <c r="Y25" s="56"/>
      <c r="Z25" s="60"/>
      <c r="AA25" s="57"/>
      <c r="AB25" s="57"/>
      <c r="AC25" s="57"/>
      <c r="AD25" s="57"/>
      <c r="AE25" s="57"/>
      <c r="AF25" s="57"/>
      <c r="AG25" s="9"/>
      <c r="AH25" s="66">
        <f>' B_Populations'!B13</f>
        <v>0</v>
      </c>
      <c r="AI25" s="66">
        <f>IF(AH25=0,0,($C$25/$AH$25)*100000)</f>
        <v>0</v>
      </c>
      <c r="AJ25" s="66">
        <f>' B_Populations'!D13</f>
        <v>0</v>
      </c>
      <c r="AK25" s="66">
        <f>IF(AJ25=0,0,($D$25/$AJ$25)*100000)</f>
        <v>0</v>
      </c>
      <c r="AL25" s="66">
        <f>' B_Populations'!F13</f>
        <v>0</v>
      </c>
      <c r="AM25" s="66">
        <f>IF(AL25=0,0,($E$25/$AL$25)*100000)</f>
        <v>0</v>
      </c>
      <c r="AN25" s="66">
        <f>' B_Populations'!H13</f>
        <v>0</v>
      </c>
      <c r="AO25" s="66">
        <f>IF(AN25=0,0,($F$25/$AN$25)*100000)</f>
        <v>0</v>
      </c>
      <c r="AP25" s="66">
        <f>' B_Populations'!J13</f>
        <v>0</v>
      </c>
      <c r="AQ25" s="66">
        <f>IF(AP25=0,0,($G$25/$AP$25)*100000)</f>
        <v>0</v>
      </c>
      <c r="AR25" s="66">
        <f>' B_Populations'!L13</f>
        <v>0</v>
      </c>
      <c r="AS25" s="66">
        <f>IF(AR25=0,0,($H$25/$AR$25)*100000)</f>
        <v>0</v>
      </c>
      <c r="AT25" s="66">
        <f>' B_Populations'!N13</f>
        <v>0</v>
      </c>
      <c r="AU25" s="66">
        <f>IF(AT25=0,0,($I$25/$AT$25)*100000)</f>
        <v>0</v>
      </c>
      <c r="AV25" s="66">
        <f>' B_Populations'!P13</f>
        <v>0</v>
      </c>
      <c r="AW25" s="66">
        <f>IF(AV25=0,0,($J$25/$AV$25)*100000)</f>
        <v>0</v>
      </c>
      <c r="AX25" s="66">
        <f>' B_Populations'!R13</f>
        <v>0</v>
      </c>
      <c r="AY25" s="66">
        <f>IF(AX25=0,0,($K$25/$AX$25)*100000)</f>
        <v>0</v>
      </c>
      <c r="AZ25" s="66">
        <f>' B_Populations'!T13</f>
        <v>0</v>
      </c>
      <c r="BA25" s="66">
        <f>IF(AZ25=0,0,($L$25/$AZ$25)*100000)</f>
        <v>0</v>
      </c>
      <c r="BB25" s="4"/>
      <c r="BC25" s="66">
        <f>'C_Health Regions'!B9</f>
        <v>0</v>
      </c>
      <c r="BD25" s="66">
        <f>IF(BC25=0,0,($M$25/$BC$25)*100000)</f>
        <v>0</v>
      </c>
      <c r="BE25" s="66">
        <f>'C_Health Regions'!D9</f>
        <v>0</v>
      </c>
      <c r="BF25" s="66">
        <f>IF(BE25=0,0,($N$25/$BE$25)*100000)</f>
        <v>0</v>
      </c>
      <c r="BG25" s="66">
        <f>'C_Health Regions'!F9</f>
        <v>0</v>
      </c>
      <c r="BH25" s="66">
        <f>IF(BG25=0,0,($O$25/$BG$25)*100000)</f>
        <v>0</v>
      </c>
      <c r="BI25" s="66">
        <f>'C_Health Regions'!H9</f>
        <v>0</v>
      </c>
      <c r="BJ25" s="66">
        <f>IF(BI25=0,0,($P$25/$BI$25)*100000)</f>
        <v>0</v>
      </c>
      <c r="BK25" s="66">
        <f>'C_Health Regions'!J9</f>
        <v>0</v>
      </c>
      <c r="BL25" s="66">
        <f>IF(BK25=0,0,($Q$25/$BK$25)*100000)</f>
        <v>0</v>
      </c>
      <c r="BM25" s="66">
        <f>'C_Health Regions'!L9</f>
        <v>0</v>
      </c>
      <c r="BN25" s="66">
        <f>IF(BM25=0,0,($R$25/$BM$25)*100000)</f>
        <v>0</v>
      </c>
      <c r="BO25" s="66">
        <f>'C_Health Regions'!N9</f>
        <v>0</v>
      </c>
      <c r="BP25" s="66">
        <f>IF(BO25=0,0,($S$25/$BO$25)*100000)</f>
        <v>0</v>
      </c>
      <c r="BQ25" s="66">
        <f>'C_Health Regions'!P9</f>
        <v>0</v>
      </c>
      <c r="BR25" s="66">
        <f>IF(BQ25=0,0,($T$25/$BQ$25)*100000)</f>
        <v>0</v>
      </c>
      <c r="BS25" s="66">
        <f>'C_Health Regions'!R9</f>
        <v>0</v>
      </c>
      <c r="BT25" s="66">
        <f>IF(BS25=0,0,($U$25/$BS$25)*100000)</f>
        <v>0</v>
      </c>
      <c r="BU25" s="66">
        <f>'C_Health Regions'!T9</f>
        <v>0</v>
      </c>
      <c r="BV25" s="66">
        <f>IF(BU25=0,0,($V$25/$BU$25)*100000)</f>
        <v>0</v>
      </c>
      <c r="BW25" s="66">
        <f>'C_Health Regions'!V9</f>
        <v>0</v>
      </c>
      <c r="BX25" s="66">
        <f>IF(BW25=0,0,($W$25/$BW$25)*100000)</f>
        <v>0</v>
      </c>
      <c r="BY25" s="66">
        <f>'C_Health Regions'!X9</f>
        <v>0</v>
      </c>
      <c r="BZ25" s="66">
        <f>IF(BY25=0,0,($X$25/$BY$25)*100000)</f>
        <v>0</v>
      </c>
      <c r="CA25" s="66">
        <f>'C_Health Regions'!Z9</f>
        <v>0</v>
      </c>
      <c r="CB25" s="66">
        <f>IF(CA25=0,0,($Y$25/$CA$25)*100000)</f>
        <v>0</v>
      </c>
      <c r="CC25" s="66">
        <f>'C_Health Regions'!AB9</f>
        <v>0</v>
      </c>
      <c r="CD25" s="66">
        <f>IF(CC25=0,0,($Z$25/$CC$25)*100000)</f>
        <v>0</v>
      </c>
      <c r="CE25" s="66">
        <f>'C_Health Regions'!AD26</f>
        <v>0</v>
      </c>
      <c r="CF25" s="66">
        <f>IF(CE25=0,0,($AA$25/$CE$25)*100000)</f>
        <v>0</v>
      </c>
      <c r="CG25" s="66">
        <f>'C_Health Regions'!AF26</f>
        <v>0</v>
      </c>
      <c r="CH25" s="66">
        <f>IF(CG25=0,0,($AB$25/$CG$25)*100000)</f>
        <v>0</v>
      </c>
      <c r="CI25" s="66">
        <f>'C_Health Regions'!AH26</f>
        <v>0</v>
      </c>
      <c r="CJ25" s="66">
        <f>IF(CI25=0,0,($AC$25/$CI$25)*100000)</f>
        <v>0</v>
      </c>
      <c r="CK25" s="66">
        <f>'C_Health Regions'!AJ75</f>
        <v>0</v>
      </c>
      <c r="CL25" s="66">
        <f>IF(CK25=0,0,($AD$25/$CK$25)*100000)</f>
        <v>0</v>
      </c>
      <c r="CM25" s="66">
        <f>'C_Health Regions'!AL75</f>
        <v>0</v>
      </c>
      <c r="CN25" s="66">
        <f>IF(CM25=0,0,($AE$25/$CM$25)*100000)</f>
        <v>0</v>
      </c>
      <c r="CO25" s="66">
        <f>'C_Health Regions'!AN26</f>
        <v>0</v>
      </c>
      <c r="CP25" s="66">
        <f>IF(CO25=0,0,($AF$25/$CO$25)*100000)</f>
        <v>0</v>
      </c>
      <c r="CQ25" s="9"/>
      <c r="CR25" s="64">
        <v>19820</v>
      </c>
      <c r="CS25" s="65">
        <v>7.2168999999999997E-2</v>
      </c>
      <c r="CU25" s="7" t="str">
        <f>' B_Populations'!$A$13</f>
        <v>15-19</v>
      </c>
      <c r="CV25" s="72">
        <f t="shared" si="55"/>
        <v>0</v>
      </c>
      <c r="CW25" s="73">
        <f t="shared" si="56"/>
        <v>0</v>
      </c>
      <c r="CX25" s="73">
        <f t="shared" si="57"/>
        <v>0</v>
      </c>
      <c r="CY25" s="40">
        <f t="shared" si="58"/>
        <v>0</v>
      </c>
      <c r="CZ25" s="40">
        <f t="shared" si="59"/>
        <v>0</v>
      </c>
      <c r="DA25" s="40">
        <f t="shared" si="60"/>
        <v>0</v>
      </c>
      <c r="DB25" s="40">
        <f t="shared" si="61"/>
        <v>0</v>
      </c>
      <c r="DC25" s="40">
        <f t="shared" si="62"/>
        <v>0</v>
      </c>
      <c r="DD25" s="40">
        <f t="shared" si="63"/>
        <v>0</v>
      </c>
      <c r="DE25" s="40">
        <f t="shared" si="64"/>
        <v>0</v>
      </c>
      <c r="DF25" s="40">
        <f t="shared" si="65"/>
        <v>0</v>
      </c>
      <c r="DG25" s="40">
        <f t="shared" si="66"/>
        <v>0</v>
      </c>
      <c r="DH25" s="40">
        <f t="shared" si="67"/>
        <v>0</v>
      </c>
      <c r="DI25" s="40">
        <f t="shared" si="68"/>
        <v>0</v>
      </c>
      <c r="DJ25" s="40">
        <f t="shared" si="69"/>
        <v>0</v>
      </c>
      <c r="DK25" s="40">
        <f t="shared" si="70"/>
        <v>0</v>
      </c>
      <c r="DL25" s="40">
        <f t="shared" si="71"/>
        <v>0</v>
      </c>
      <c r="DM25" s="40">
        <f t="shared" si="72"/>
        <v>0</v>
      </c>
      <c r="DN25" s="40">
        <f t="shared" si="73"/>
        <v>0</v>
      </c>
      <c r="DO25" s="40">
        <f t="shared" si="74"/>
        <v>0</v>
      </c>
      <c r="DP25" s="40">
        <f t="shared" si="75"/>
        <v>0</v>
      </c>
      <c r="DQ25" s="40">
        <f t="shared" si="76"/>
        <v>0</v>
      </c>
      <c r="DR25" s="40">
        <f t="shared" si="77"/>
        <v>0</v>
      </c>
      <c r="DS25" s="40">
        <f t="shared" si="78"/>
        <v>0</v>
      </c>
      <c r="DT25" s="40">
        <f t="shared" si="79"/>
        <v>0</v>
      </c>
      <c r="DU25" s="40">
        <f t="shared" si="80"/>
        <v>0</v>
      </c>
      <c r="DV25" s="40">
        <f t="shared" si="81"/>
        <v>0</v>
      </c>
      <c r="DW25" s="40">
        <f t="shared" si="82"/>
        <v>0</v>
      </c>
      <c r="DX25" s="40">
        <f t="shared" si="83"/>
        <v>0</v>
      </c>
      <c r="DY25" s="40">
        <f t="shared" si="84"/>
        <v>0</v>
      </c>
    </row>
    <row r="26" spans="2:129">
      <c r="B26" s="7" t="str">
        <f>' B_Populations'!$A$14</f>
        <v>20-24</v>
      </c>
      <c r="C26" s="169"/>
      <c r="D26" s="170"/>
      <c r="E26" s="39"/>
      <c r="F26" s="30"/>
      <c r="G26" s="30"/>
      <c r="H26" s="30"/>
      <c r="I26" s="30"/>
      <c r="J26" s="48"/>
      <c r="K26" s="48"/>
      <c r="L26" s="33"/>
      <c r="M26" s="56"/>
      <c r="N26" s="56"/>
      <c r="O26" s="56"/>
      <c r="P26" s="56"/>
      <c r="Q26" s="56"/>
      <c r="R26" s="56"/>
      <c r="S26" s="56"/>
      <c r="T26" s="56"/>
      <c r="U26" s="56"/>
      <c r="V26" s="56"/>
      <c r="W26" s="56"/>
      <c r="X26" s="56"/>
      <c r="Y26" s="56"/>
      <c r="Z26" s="60"/>
      <c r="AA26" s="57"/>
      <c r="AB26" s="57"/>
      <c r="AC26" s="57"/>
      <c r="AD26" s="57"/>
      <c r="AE26" s="57"/>
      <c r="AF26" s="57"/>
      <c r="AG26" s="9"/>
      <c r="AH26" s="66">
        <f>' B_Populations'!B14</f>
        <v>0</v>
      </c>
      <c r="AI26" s="66">
        <f>IF(AH26=0,0,($C$26/$AH$26)*100000)</f>
        <v>0</v>
      </c>
      <c r="AJ26" s="66">
        <f>' B_Populations'!D14</f>
        <v>0</v>
      </c>
      <c r="AK26" s="66">
        <f>IF(AJ26=0,0,($D$26/$AJ$26)*100000)</f>
        <v>0</v>
      </c>
      <c r="AL26" s="66">
        <f>' B_Populations'!F14</f>
        <v>0</v>
      </c>
      <c r="AM26" s="66">
        <f>IF(AL26=0,0,($E$26/$AL$26)*100000)</f>
        <v>0</v>
      </c>
      <c r="AN26" s="66">
        <f>' B_Populations'!H14</f>
        <v>0</v>
      </c>
      <c r="AO26" s="66">
        <f>IF(AN26=0,0,($F$26/$AN$26)*100000)</f>
        <v>0</v>
      </c>
      <c r="AP26" s="66">
        <f>' B_Populations'!J14</f>
        <v>0</v>
      </c>
      <c r="AQ26" s="66">
        <f>IF(AP26=0,0,($G$26/$AP$26)*100000)</f>
        <v>0</v>
      </c>
      <c r="AR26" s="66">
        <f>' B_Populations'!L14</f>
        <v>0</v>
      </c>
      <c r="AS26" s="66">
        <f>IF(AR26=0,0,($H$26/$AR$26)*100000)</f>
        <v>0</v>
      </c>
      <c r="AT26" s="66">
        <f>' B_Populations'!N14</f>
        <v>0</v>
      </c>
      <c r="AU26" s="66">
        <f>IF(AT26=0,0,($I$26/$AT$26)*100000)</f>
        <v>0</v>
      </c>
      <c r="AV26" s="66">
        <f>' B_Populations'!P14</f>
        <v>0</v>
      </c>
      <c r="AW26" s="66">
        <f>IF(AV26=0,0,($J$26/$AV$26)*100000)</f>
        <v>0</v>
      </c>
      <c r="AX26" s="66">
        <f>' B_Populations'!R14</f>
        <v>0</v>
      </c>
      <c r="AY26" s="66">
        <f>IF(AX26=0,0,($K$26/$AX$26)*100000)</f>
        <v>0</v>
      </c>
      <c r="AZ26" s="66">
        <f>' B_Populations'!T14</f>
        <v>0</v>
      </c>
      <c r="BA26" s="66">
        <f>IF(AZ26=0,0,($L$26/$AZ$26)*100000)</f>
        <v>0</v>
      </c>
      <c r="BB26" s="4"/>
      <c r="BC26" s="66">
        <f>'C_Health Regions'!B10</f>
        <v>0</v>
      </c>
      <c r="BD26" s="66">
        <f>IF(BC26=0,0,($M$26/$BC$26)*100000)</f>
        <v>0</v>
      </c>
      <c r="BE26" s="66">
        <f>'C_Health Regions'!D10</f>
        <v>0</v>
      </c>
      <c r="BF26" s="66">
        <f>IF(BE26=0,0,($N$26/$BE$26)*100000)</f>
        <v>0</v>
      </c>
      <c r="BG26" s="66">
        <f>'C_Health Regions'!F10</f>
        <v>0</v>
      </c>
      <c r="BH26" s="66">
        <f>IF(BG26=0,0,($O$26/$BG$26)*100000)</f>
        <v>0</v>
      </c>
      <c r="BI26" s="66">
        <f>'C_Health Regions'!H10</f>
        <v>0</v>
      </c>
      <c r="BJ26" s="66">
        <f>IF(BI26=0,0,($P$26/$BI$26)*100000)</f>
        <v>0</v>
      </c>
      <c r="BK26" s="66">
        <f>'C_Health Regions'!J10</f>
        <v>0</v>
      </c>
      <c r="BL26" s="66">
        <f>IF(BK26=0,0,($Q$26/$BK$26)*100000)</f>
        <v>0</v>
      </c>
      <c r="BM26" s="66">
        <f>'C_Health Regions'!L10</f>
        <v>0</v>
      </c>
      <c r="BN26" s="66">
        <f>IF(BM26=0,0,($R$26/$BM$26)*100000)</f>
        <v>0</v>
      </c>
      <c r="BO26" s="66">
        <f>'C_Health Regions'!N10</f>
        <v>0</v>
      </c>
      <c r="BP26" s="66">
        <f>IF(BO26=0,0,($S$26/$BO$26)*100000)</f>
        <v>0</v>
      </c>
      <c r="BQ26" s="66">
        <f>'C_Health Regions'!P10</f>
        <v>0</v>
      </c>
      <c r="BR26" s="66">
        <f>IF(BQ26=0,0,($T$26/$BQ$26)*100000)</f>
        <v>0</v>
      </c>
      <c r="BS26" s="66">
        <f>'C_Health Regions'!R10</f>
        <v>0</v>
      </c>
      <c r="BT26" s="66">
        <f>IF(BS26=0,0,($QM26/$BS$26)*100000)</f>
        <v>0</v>
      </c>
      <c r="BU26" s="66">
        <f>'C_Health Regions'!T10</f>
        <v>0</v>
      </c>
      <c r="BV26" s="66">
        <f>IF(BU26=0,0,($V$26/$BU$26)*100000)</f>
        <v>0</v>
      </c>
      <c r="BW26" s="66">
        <f>'C_Health Regions'!V10</f>
        <v>0</v>
      </c>
      <c r="BX26" s="66">
        <f>IF(BW26=0,0,($W$26/$BW$26)*100000)</f>
        <v>0</v>
      </c>
      <c r="BY26" s="66">
        <f>'C_Health Regions'!X10</f>
        <v>0</v>
      </c>
      <c r="BZ26" s="66">
        <f>IF(BY26=0,0,($X$26/$BY$26)*100000)</f>
        <v>0</v>
      </c>
      <c r="CA26" s="66">
        <f>'C_Health Regions'!Z10</f>
        <v>0</v>
      </c>
      <c r="CB26" s="66">
        <f>IF(CA26=0,0,($Y$26/$CA$26)*100000)</f>
        <v>0</v>
      </c>
      <c r="CC26" s="66">
        <f>'C_Health Regions'!AB10</f>
        <v>0</v>
      </c>
      <c r="CD26" s="66">
        <f>IF(CC26=0,0,($Z$26/$CC$26)*100000)</f>
        <v>0</v>
      </c>
      <c r="CE26" s="66">
        <f>'C_Health Regions'!AD27</f>
        <v>0</v>
      </c>
      <c r="CF26" s="66">
        <f>IF(CE26=0,0,($AA$26/$CE$26)*100000)</f>
        <v>0</v>
      </c>
      <c r="CG26" s="66">
        <f>'C_Health Regions'!AF27</f>
        <v>0</v>
      </c>
      <c r="CH26" s="66">
        <f>IF(CG26=0,0,($AB$26/$CG$26)*100000)</f>
        <v>0</v>
      </c>
      <c r="CI26" s="66">
        <f>'C_Health Regions'!AH27</f>
        <v>0</v>
      </c>
      <c r="CJ26" s="66">
        <f>IF(CI26=0,0,($AC$26/$CI$26)*100000)</f>
        <v>0</v>
      </c>
      <c r="CK26" s="66">
        <f>'C_Health Regions'!AJ76</f>
        <v>0</v>
      </c>
      <c r="CL26" s="66">
        <f>IF(CK26=0,0,($AD$26/$CK$26)*100000)</f>
        <v>0</v>
      </c>
      <c r="CM26" s="66">
        <f>'C_Health Regions'!AL76</f>
        <v>0</v>
      </c>
      <c r="CN26" s="66">
        <f>IF(CM26=0,0,($AE$26/$CM$26)*100000)</f>
        <v>0</v>
      </c>
      <c r="CO26" s="66">
        <f>'C_Health Regions'!AN27</f>
        <v>0</v>
      </c>
      <c r="CP26" s="66">
        <f>IF(CO26=0,0,($AF$26/$CO$26)*100000)</f>
        <v>0</v>
      </c>
      <c r="CQ26" s="9"/>
      <c r="CR26" s="64">
        <v>18257</v>
      </c>
      <c r="CS26" s="65">
        <v>6.6477999999999995E-2</v>
      </c>
      <c r="CU26" s="7" t="str">
        <f>' B_Populations'!$A$14</f>
        <v>20-24</v>
      </c>
      <c r="CV26" s="72">
        <f t="shared" si="55"/>
        <v>0</v>
      </c>
      <c r="CW26" s="73">
        <f t="shared" si="56"/>
        <v>0</v>
      </c>
      <c r="CX26" s="73">
        <f t="shared" si="57"/>
        <v>0</v>
      </c>
      <c r="CY26" s="40">
        <f t="shared" si="58"/>
        <v>0</v>
      </c>
      <c r="CZ26" s="40">
        <f t="shared" si="59"/>
        <v>0</v>
      </c>
      <c r="DA26" s="40">
        <f t="shared" si="60"/>
        <v>0</v>
      </c>
      <c r="DB26" s="40">
        <f t="shared" si="61"/>
        <v>0</v>
      </c>
      <c r="DC26" s="40">
        <f t="shared" si="62"/>
        <v>0</v>
      </c>
      <c r="DD26" s="40">
        <f t="shared" si="63"/>
        <v>0</v>
      </c>
      <c r="DE26" s="40">
        <f t="shared" si="64"/>
        <v>0</v>
      </c>
      <c r="DF26" s="40">
        <f t="shared" si="65"/>
        <v>0</v>
      </c>
      <c r="DG26" s="40">
        <f t="shared" si="66"/>
        <v>0</v>
      </c>
      <c r="DH26" s="40">
        <f t="shared" si="67"/>
        <v>0</v>
      </c>
      <c r="DI26" s="40">
        <f t="shared" si="68"/>
        <v>0</v>
      </c>
      <c r="DJ26" s="40">
        <f t="shared" si="69"/>
        <v>0</v>
      </c>
      <c r="DK26" s="40">
        <f t="shared" si="70"/>
        <v>0</v>
      </c>
      <c r="DL26" s="40">
        <f t="shared" si="71"/>
        <v>0</v>
      </c>
      <c r="DM26" s="40">
        <f t="shared" si="72"/>
        <v>0</v>
      </c>
      <c r="DN26" s="40">
        <f t="shared" si="73"/>
        <v>0</v>
      </c>
      <c r="DO26" s="40">
        <f t="shared" si="74"/>
        <v>0</v>
      </c>
      <c r="DP26" s="40">
        <f t="shared" si="75"/>
        <v>0</v>
      </c>
      <c r="DQ26" s="40">
        <f t="shared" si="76"/>
        <v>0</v>
      </c>
      <c r="DR26" s="40">
        <f t="shared" si="77"/>
        <v>0</v>
      </c>
      <c r="DS26" s="40">
        <f t="shared" si="78"/>
        <v>0</v>
      </c>
      <c r="DT26" s="40">
        <f t="shared" si="79"/>
        <v>0</v>
      </c>
      <c r="DU26" s="40">
        <f t="shared" si="80"/>
        <v>0</v>
      </c>
      <c r="DV26" s="40">
        <f t="shared" si="81"/>
        <v>0</v>
      </c>
      <c r="DW26" s="40">
        <f t="shared" si="82"/>
        <v>0</v>
      </c>
      <c r="DX26" s="40">
        <f t="shared" si="83"/>
        <v>0</v>
      </c>
      <c r="DY26" s="40">
        <f t="shared" si="84"/>
        <v>0</v>
      </c>
    </row>
    <row r="27" spans="2:129">
      <c r="B27" s="7" t="str">
        <f>' B_Populations'!$A$15</f>
        <v>25-34</v>
      </c>
      <c r="C27" s="169"/>
      <c r="D27" s="170"/>
      <c r="E27" s="39"/>
      <c r="F27" s="30"/>
      <c r="G27" s="30"/>
      <c r="H27" s="30"/>
      <c r="I27" s="30"/>
      <c r="J27" s="48"/>
      <c r="K27" s="48"/>
      <c r="L27" s="33"/>
      <c r="M27" s="56"/>
      <c r="N27" s="56"/>
      <c r="O27" s="56"/>
      <c r="P27" s="56"/>
      <c r="Q27" s="56"/>
      <c r="R27" s="56"/>
      <c r="S27" s="56"/>
      <c r="T27" s="56"/>
      <c r="U27" s="56"/>
      <c r="V27" s="56"/>
      <c r="W27" s="56"/>
      <c r="X27" s="56"/>
      <c r="Y27" s="56"/>
      <c r="Z27" s="60"/>
      <c r="AA27" s="57"/>
      <c r="AB27" s="57"/>
      <c r="AC27" s="57"/>
      <c r="AD27" s="57"/>
      <c r="AE27" s="57"/>
      <c r="AF27" s="57"/>
      <c r="AG27" s="9"/>
      <c r="AH27" s="66">
        <f>' B_Populations'!B15</f>
        <v>0</v>
      </c>
      <c r="AI27" s="66">
        <f>IF(AH27=0,0,($C$27/$AH$27)*100000)</f>
        <v>0</v>
      </c>
      <c r="AJ27" s="66">
        <f>' B_Populations'!D15</f>
        <v>0</v>
      </c>
      <c r="AK27" s="66">
        <f>IF(AJ27=0,0,($D$27/$AJ$27)*100000)</f>
        <v>0</v>
      </c>
      <c r="AL27" s="66">
        <f>' B_Populations'!F15</f>
        <v>0</v>
      </c>
      <c r="AM27" s="66">
        <f>IF(AL27=0,0,($E$27/$AL$27)*100000)</f>
        <v>0</v>
      </c>
      <c r="AN27" s="66">
        <f>' B_Populations'!H15</f>
        <v>0</v>
      </c>
      <c r="AO27" s="66">
        <f>IF(AN27=0,0,($F$27/$AN$27)*100000)</f>
        <v>0</v>
      </c>
      <c r="AP27" s="66">
        <f>' B_Populations'!J15</f>
        <v>0</v>
      </c>
      <c r="AQ27" s="66">
        <f>IF(AP27=0,0,($G$27/$AP$27)*100000)</f>
        <v>0</v>
      </c>
      <c r="AR27" s="66">
        <f>' B_Populations'!L15</f>
        <v>0</v>
      </c>
      <c r="AS27" s="66">
        <f>IF(AR27=0,0,($H$27/$AR$27)*100000)</f>
        <v>0</v>
      </c>
      <c r="AT27" s="66">
        <f>' B_Populations'!N15</f>
        <v>0</v>
      </c>
      <c r="AU27" s="66">
        <f>IF(AT27=0,0,($I$27/$AT$27)*100000)</f>
        <v>0</v>
      </c>
      <c r="AV27" s="66">
        <f>' B_Populations'!P15</f>
        <v>0</v>
      </c>
      <c r="AW27" s="66">
        <f>IF(AV27=0,0,($J$27/$AV$27)*100000)</f>
        <v>0</v>
      </c>
      <c r="AX27" s="66">
        <f>' B_Populations'!R15</f>
        <v>0</v>
      </c>
      <c r="AY27" s="66">
        <f>IF(AX27=0,0,($K$27/$AX$27)*100000)</f>
        <v>0</v>
      </c>
      <c r="AZ27" s="66">
        <f>' B_Populations'!T15</f>
        <v>0</v>
      </c>
      <c r="BA27" s="66">
        <f>IF(AZ27=0,0,($L$272/$AZ$27)*100000)</f>
        <v>0</v>
      </c>
      <c r="BB27" s="4"/>
      <c r="BC27" s="66">
        <f>'C_Health Regions'!B11</f>
        <v>0</v>
      </c>
      <c r="BD27" s="66">
        <f>IF(BC27=0,0,($M$27/$BC$27)*100000)</f>
        <v>0</v>
      </c>
      <c r="BE27" s="66">
        <f>'C_Health Regions'!D11</f>
        <v>0</v>
      </c>
      <c r="BF27" s="66">
        <f>IF(BE27=0,0,($N$27/$BE$27)*100000)</f>
        <v>0</v>
      </c>
      <c r="BG27" s="66">
        <f>'C_Health Regions'!F11</f>
        <v>0</v>
      </c>
      <c r="BH27" s="66">
        <f>IF(BG27=0,0,($O$27/$BG$27)*100000)</f>
        <v>0</v>
      </c>
      <c r="BI27" s="66">
        <f>'C_Health Regions'!H11</f>
        <v>0</v>
      </c>
      <c r="BJ27" s="66">
        <f>IF(BI27=0,0,($P$27/$BI$27)*100000)</f>
        <v>0</v>
      </c>
      <c r="BK27" s="66">
        <f>'C_Health Regions'!J11</f>
        <v>0</v>
      </c>
      <c r="BL27" s="66">
        <f>IF(BK27=0,0,($Q$27/$BK$27)*100000)</f>
        <v>0</v>
      </c>
      <c r="BM27" s="66">
        <f>'C_Health Regions'!L11</f>
        <v>0</v>
      </c>
      <c r="BN27" s="66">
        <f>IF(BM27=0,0,($R$27/$BM$27)*100000)</f>
        <v>0</v>
      </c>
      <c r="BO27" s="66">
        <f>'C_Health Regions'!N11</f>
        <v>0</v>
      </c>
      <c r="BP27" s="66">
        <f>IF(BO27=0,0,($S$27/$BO$27)*100000)</f>
        <v>0</v>
      </c>
      <c r="BQ27" s="66">
        <f>'C_Health Regions'!P11</f>
        <v>0</v>
      </c>
      <c r="BR27" s="66">
        <f>IF(BQ27=0,0,($T$27/$BQ$27)*100000)</f>
        <v>0</v>
      </c>
      <c r="BS27" s="66">
        <f>'C_Health Regions'!R11</f>
        <v>0</v>
      </c>
      <c r="BT27" s="66">
        <f>IF(BS27=0,0,($U$27/$BS$27)*100000)</f>
        <v>0</v>
      </c>
      <c r="BU27" s="66">
        <f>'C_Health Regions'!T11</f>
        <v>0</v>
      </c>
      <c r="BV27" s="66">
        <f>IF(BU27=0,0,($V$27/$BU$27)*100000)</f>
        <v>0</v>
      </c>
      <c r="BW27" s="66">
        <f>'C_Health Regions'!V11</f>
        <v>0</v>
      </c>
      <c r="BX27" s="66">
        <f>IF(BW27=0,0,($W$27/$BW$27)*100000)</f>
        <v>0</v>
      </c>
      <c r="BY27" s="66">
        <f>'C_Health Regions'!X11</f>
        <v>0</v>
      </c>
      <c r="BZ27" s="66">
        <f>IF(BY27=0,0,($X$27/$BY$27)*100000)</f>
        <v>0</v>
      </c>
      <c r="CA27" s="66">
        <f>'C_Health Regions'!Z11</f>
        <v>0</v>
      </c>
      <c r="CB27" s="66">
        <f>IF(CA27=0,0,($Y$27/$CA$27)*100000)</f>
        <v>0</v>
      </c>
      <c r="CC27" s="66">
        <f>'C_Health Regions'!AB11</f>
        <v>0</v>
      </c>
      <c r="CD27" s="66">
        <f>IF(CC27=0,0,($Z$27/$CC$27)*100000)</f>
        <v>0</v>
      </c>
      <c r="CE27" s="66">
        <f>'C_Health Regions'!AD28</f>
        <v>0</v>
      </c>
      <c r="CF27" s="66">
        <f>IF(CE27=0,0,($AA$27/$CE$27)*100000)</f>
        <v>0</v>
      </c>
      <c r="CG27" s="66">
        <f>'C_Health Regions'!AF28</f>
        <v>0</v>
      </c>
      <c r="CH27" s="66">
        <f>IF(CG27=0,0,($AB$27/$CG$27)*100000)</f>
        <v>0</v>
      </c>
      <c r="CI27" s="66">
        <f>'C_Health Regions'!AH28</f>
        <v>0</v>
      </c>
      <c r="CJ27" s="66">
        <f>IF(CI27=0,0,($AC$27/$CI$27)*100000)</f>
        <v>0</v>
      </c>
      <c r="CK27" s="66">
        <f>'C_Health Regions'!AJ77</f>
        <v>0</v>
      </c>
      <c r="CL27" s="66">
        <f>IF(CK27=0,0,($AD$27/$CK$27)*100000)</f>
        <v>0</v>
      </c>
      <c r="CM27" s="66">
        <f>'C_Health Regions'!AL77</f>
        <v>0</v>
      </c>
      <c r="CN27" s="66">
        <f>IF(CM27=0,0,($AE$27/$CM$27)*100000)</f>
        <v>0</v>
      </c>
      <c r="CO27" s="66">
        <f>'C_Health Regions'!AN28</f>
        <v>0</v>
      </c>
      <c r="CP27" s="66">
        <f>IF(CO27=0,0,($AF$27/$CO$27)*100000)</f>
        <v>0</v>
      </c>
      <c r="CQ27" s="9"/>
      <c r="CR27" s="64">
        <v>37233</v>
      </c>
      <c r="CS27" s="65">
        <v>0.135573</v>
      </c>
      <c r="CU27" s="7" t="str">
        <f>' B_Populations'!$A$15</f>
        <v>25-34</v>
      </c>
      <c r="CV27" s="72">
        <f t="shared" si="55"/>
        <v>0</v>
      </c>
      <c r="CW27" s="73">
        <f t="shared" si="56"/>
        <v>0</v>
      </c>
      <c r="CX27" s="73">
        <f t="shared" si="57"/>
        <v>0</v>
      </c>
      <c r="CY27" s="40">
        <f t="shared" si="58"/>
        <v>0</v>
      </c>
      <c r="CZ27" s="40">
        <f t="shared" si="59"/>
        <v>0</v>
      </c>
      <c r="DA27" s="40">
        <f t="shared" si="60"/>
        <v>0</v>
      </c>
      <c r="DB27" s="40">
        <f t="shared" si="61"/>
        <v>0</v>
      </c>
      <c r="DC27" s="40">
        <f t="shared" si="62"/>
        <v>0</v>
      </c>
      <c r="DD27" s="40">
        <f t="shared" si="63"/>
        <v>0</v>
      </c>
      <c r="DE27" s="40">
        <f t="shared" si="64"/>
        <v>0</v>
      </c>
      <c r="DF27" s="40">
        <f t="shared" si="65"/>
        <v>0</v>
      </c>
      <c r="DG27" s="40">
        <f t="shared" si="66"/>
        <v>0</v>
      </c>
      <c r="DH27" s="40">
        <f t="shared" si="67"/>
        <v>0</v>
      </c>
      <c r="DI27" s="40">
        <f t="shared" si="68"/>
        <v>0</v>
      </c>
      <c r="DJ27" s="40">
        <f t="shared" si="69"/>
        <v>0</v>
      </c>
      <c r="DK27" s="40">
        <f t="shared" si="70"/>
        <v>0</v>
      </c>
      <c r="DL27" s="40">
        <f t="shared" si="71"/>
        <v>0</v>
      </c>
      <c r="DM27" s="40">
        <f t="shared" si="72"/>
        <v>0</v>
      </c>
      <c r="DN27" s="40">
        <f t="shared" si="73"/>
        <v>0</v>
      </c>
      <c r="DO27" s="40">
        <f t="shared" si="74"/>
        <v>0</v>
      </c>
      <c r="DP27" s="40">
        <f t="shared" si="75"/>
        <v>0</v>
      </c>
      <c r="DQ27" s="40">
        <f t="shared" si="76"/>
        <v>0</v>
      </c>
      <c r="DR27" s="40">
        <f t="shared" si="77"/>
        <v>0</v>
      </c>
      <c r="DS27" s="40">
        <f t="shared" si="78"/>
        <v>0</v>
      </c>
      <c r="DT27" s="40">
        <f t="shared" si="79"/>
        <v>0</v>
      </c>
      <c r="DU27" s="40">
        <f t="shared" si="80"/>
        <v>0</v>
      </c>
      <c r="DV27" s="40">
        <f t="shared" si="81"/>
        <v>0</v>
      </c>
      <c r="DW27" s="40">
        <f t="shared" si="82"/>
        <v>0</v>
      </c>
      <c r="DX27" s="40">
        <f t="shared" si="83"/>
        <v>0</v>
      </c>
      <c r="DY27" s="40">
        <f t="shared" si="84"/>
        <v>0</v>
      </c>
    </row>
    <row r="28" spans="2:129">
      <c r="B28" s="7" t="str">
        <f>' B_Populations'!$A$16</f>
        <v>35-44</v>
      </c>
      <c r="C28" s="169"/>
      <c r="D28" s="170"/>
      <c r="E28" s="39"/>
      <c r="F28" s="30"/>
      <c r="G28" s="30"/>
      <c r="H28" s="30"/>
      <c r="I28" s="30"/>
      <c r="J28" s="48"/>
      <c r="K28" s="48"/>
      <c r="L28" s="33"/>
      <c r="M28" s="56"/>
      <c r="N28" s="56"/>
      <c r="O28" s="56"/>
      <c r="P28" s="56"/>
      <c r="Q28" s="56"/>
      <c r="R28" s="56"/>
      <c r="S28" s="56"/>
      <c r="T28" s="56"/>
      <c r="U28" s="56"/>
      <c r="V28" s="56"/>
      <c r="W28" s="56"/>
      <c r="X28" s="56"/>
      <c r="Y28" s="56"/>
      <c r="Z28" s="60"/>
      <c r="AA28" s="57"/>
      <c r="AB28" s="57"/>
      <c r="AC28" s="57"/>
      <c r="AD28" s="57"/>
      <c r="AE28" s="57"/>
      <c r="AF28" s="57"/>
      <c r="AG28" s="9"/>
      <c r="AH28" s="66">
        <f>' B_Populations'!B16</f>
        <v>0</v>
      </c>
      <c r="AI28" s="66">
        <f>IF(AH28=0,0,($C$28/$AH$28)*100000)</f>
        <v>0</v>
      </c>
      <c r="AJ28" s="66">
        <f>' B_Populations'!D16</f>
        <v>0</v>
      </c>
      <c r="AK28" s="66">
        <f>IF(AJ28=0,0,($D$28/$AJ$28)*100000)</f>
        <v>0</v>
      </c>
      <c r="AL28" s="66">
        <f>' B_Populations'!F16</f>
        <v>0</v>
      </c>
      <c r="AM28" s="66">
        <f>IF(AL28=0,0,($E$28/$AL$28)*100000)</f>
        <v>0</v>
      </c>
      <c r="AN28" s="66">
        <f>' B_Populations'!H16</f>
        <v>0</v>
      </c>
      <c r="AO28" s="66">
        <f>IF(AN28=0,0,($F$28/$AN$28)*100000)</f>
        <v>0</v>
      </c>
      <c r="AP28" s="66">
        <f>' B_Populations'!J16</f>
        <v>0</v>
      </c>
      <c r="AQ28" s="66">
        <f>IF(AP28=0,0,($G$28/$AP$28)*100000)</f>
        <v>0</v>
      </c>
      <c r="AR28" s="66">
        <f>' B_Populations'!L16</f>
        <v>0</v>
      </c>
      <c r="AS28" s="66">
        <f>IF(AR28=0,0,($H$28/$AR$28)*100000)</f>
        <v>0</v>
      </c>
      <c r="AT28" s="66">
        <f>' B_Populations'!N16</f>
        <v>0</v>
      </c>
      <c r="AU28" s="66">
        <f>IF(AT28=0,0,($I$28/$AT$28)*100000)</f>
        <v>0</v>
      </c>
      <c r="AV28" s="66">
        <f>' B_Populations'!P16</f>
        <v>0</v>
      </c>
      <c r="AW28" s="66">
        <f>IF(AV28=0,0,($J$28/$AV$28)*100000)</f>
        <v>0</v>
      </c>
      <c r="AX28" s="66">
        <f>' B_Populations'!R16</f>
        <v>0</v>
      </c>
      <c r="AY28" s="66">
        <f>IF(AX28=0,0,($K$28/$AX$28)*100000)</f>
        <v>0</v>
      </c>
      <c r="AZ28" s="66">
        <f>' B_Populations'!T16</f>
        <v>0</v>
      </c>
      <c r="BA28" s="66">
        <f>IF(AZ28=0,0,($L$28/$AZ$28)*100000)</f>
        <v>0</v>
      </c>
      <c r="BB28" s="4"/>
      <c r="BC28" s="66">
        <f>'C_Health Regions'!B12</f>
        <v>0</v>
      </c>
      <c r="BD28" s="66">
        <f>IF(BC28=0,0,($M$28/$BC$28)*100000)</f>
        <v>0</v>
      </c>
      <c r="BE28" s="66">
        <f>'C_Health Regions'!D12</f>
        <v>0</v>
      </c>
      <c r="BF28" s="66">
        <f>IF(BE28=0,0,($N$28/$BC$28)*100000)</f>
        <v>0</v>
      </c>
      <c r="BG28" s="66">
        <f>'C_Health Regions'!F12</f>
        <v>0</v>
      </c>
      <c r="BH28" s="66">
        <f>IF(BG28=0,0,($O$28/$BG$28)*100000)</f>
        <v>0</v>
      </c>
      <c r="BI28" s="66">
        <f>'C_Health Regions'!H12</f>
        <v>0</v>
      </c>
      <c r="BJ28" s="66">
        <f>IF(BI28=0,0,($P$28/$BI$28)*100000)</f>
        <v>0</v>
      </c>
      <c r="BK28" s="66">
        <f>'C_Health Regions'!J12</f>
        <v>0</v>
      </c>
      <c r="BL28" s="66">
        <f>IF(BK28=0,0,($Q$28/$BK$28)*100000)</f>
        <v>0</v>
      </c>
      <c r="BM28" s="66">
        <f>'C_Health Regions'!L12</f>
        <v>0</v>
      </c>
      <c r="BN28" s="66">
        <f>IF(BM28=0,0,($R$28/$BM$28)*100000)</f>
        <v>0</v>
      </c>
      <c r="BO28" s="66">
        <f>'C_Health Regions'!N12</f>
        <v>0</v>
      </c>
      <c r="BP28" s="66">
        <f>IF(BO28=0,0,($S$28/$BO$28)*100000)</f>
        <v>0</v>
      </c>
      <c r="BQ28" s="66">
        <f>'C_Health Regions'!P12</f>
        <v>0</v>
      </c>
      <c r="BR28" s="66">
        <f>IF(BQ28=0,0,($T$28/$BQ$28)*100000)</f>
        <v>0</v>
      </c>
      <c r="BS28" s="66">
        <f>'C_Health Regions'!R12</f>
        <v>0</v>
      </c>
      <c r="BT28" s="66">
        <f>IF(BS28=0,0,($U$28/$BS$28)*100000)</f>
        <v>0</v>
      </c>
      <c r="BU28" s="66">
        <f>'C_Health Regions'!T12</f>
        <v>0</v>
      </c>
      <c r="BV28" s="66">
        <f>IF(BU28=0,0,($V$28/$BU$28)*100000)</f>
        <v>0</v>
      </c>
      <c r="BW28" s="66">
        <f>'C_Health Regions'!V12</f>
        <v>0</v>
      </c>
      <c r="BX28" s="66">
        <f>IF(BW28=0,0,($W$28/$BW$28)*100000)</f>
        <v>0</v>
      </c>
      <c r="BY28" s="66">
        <f>'C_Health Regions'!X12</f>
        <v>0</v>
      </c>
      <c r="BZ28" s="66">
        <f>IF(BY28=0,0,($X$28/$BY$28)*100000)</f>
        <v>0</v>
      </c>
      <c r="CA28" s="66">
        <f>'C_Health Regions'!Z12</f>
        <v>0</v>
      </c>
      <c r="CB28" s="66">
        <f>IF(CA28=0,0,($Y$28/$CA$28)*100000)</f>
        <v>0</v>
      </c>
      <c r="CC28" s="66">
        <f>'C_Health Regions'!AB12</f>
        <v>0</v>
      </c>
      <c r="CD28" s="66">
        <f>IF(CC28=0,0,($Z$28/$CC$28)*100000)</f>
        <v>0</v>
      </c>
      <c r="CE28" s="66">
        <f>'C_Health Regions'!AD29</f>
        <v>0</v>
      </c>
      <c r="CF28" s="66">
        <f>IF(CE28=0,0,($AA$28/$CE$28)*100000)</f>
        <v>0</v>
      </c>
      <c r="CG28" s="66">
        <f>'C_Health Regions'!AF29</f>
        <v>0</v>
      </c>
      <c r="CH28" s="66">
        <f>IF(CG28=0,0,($AB$28/$CG$28)*100000)</f>
        <v>0</v>
      </c>
      <c r="CI28" s="66">
        <f>'C_Health Regions'!AH29</f>
        <v>0</v>
      </c>
      <c r="CJ28" s="66">
        <f>IF(CI28=0,0,($AC$28/$CI$28)*100000)</f>
        <v>0</v>
      </c>
      <c r="CK28" s="66">
        <f>'C_Health Regions'!AJ78</f>
        <v>0</v>
      </c>
      <c r="CL28" s="66">
        <f>IF(CK28=0,0,($AD$28/$CK$28)*100000)</f>
        <v>0</v>
      </c>
      <c r="CM28" s="66">
        <f>'C_Health Regions'!AL78</f>
        <v>0</v>
      </c>
      <c r="CN28" s="66">
        <f>IF(CM28=0,0,($AE$28/$CM$28)*100000)</f>
        <v>0</v>
      </c>
      <c r="CO28" s="66">
        <f>'C_Health Regions'!AN29</f>
        <v>0</v>
      </c>
      <c r="CP28" s="66">
        <f>IF(CO28=0,0,($AF$28/$CO$28)*100000)</f>
        <v>0</v>
      </c>
      <c r="CQ28" s="9"/>
      <c r="CR28" s="64">
        <v>44659</v>
      </c>
      <c r="CS28" s="65">
        <v>0.16261300000000001</v>
      </c>
      <c r="CU28" s="7" t="str">
        <f>' B_Populations'!$A$16</f>
        <v>35-44</v>
      </c>
      <c r="CV28" s="72">
        <f t="shared" si="55"/>
        <v>0</v>
      </c>
      <c r="CW28" s="73">
        <f t="shared" si="56"/>
        <v>0</v>
      </c>
      <c r="CX28" s="73">
        <f t="shared" si="57"/>
        <v>0</v>
      </c>
      <c r="CY28" s="40">
        <f t="shared" si="58"/>
        <v>0</v>
      </c>
      <c r="CZ28" s="40">
        <f t="shared" si="59"/>
        <v>0</v>
      </c>
      <c r="DA28" s="40">
        <f t="shared" si="60"/>
        <v>0</v>
      </c>
      <c r="DB28" s="40">
        <f t="shared" si="61"/>
        <v>0</v>
      </c>
      <c r="DC28" s="40">
        <f t="shared" si="62"/>
        <v>0</v>
      </c>
      <c r="DD28" s="40">
        <f t="shared" si="63"/>
        <v>0</v>
      </c>
      <c r="DE28" s="40">
        <f t="shared" si="64"/>
        <v>0</v>
      </c>
      <c r="DF28" s="40">
        <f t="shared" si="65"/>
        <v>0</v>
      </c>
      <c r="DG28" s="40">
        <f t="shared" si="66"/>
        <v>0</v>
      </c>
      <c r="DH28" s="40">
        <f t="shared" si="67"/>
        <v>0</v>
      </c>
      <c r="DI28" s="40">
        <f t="shared" si="68"/>
        <v>0</v>
      </c>
      <c r="DJ28" s="40">
        <f t="shared" si="69"/>
        <v>0</v>
      </c>
      <c r="DK28" s="40">
        <f t="shared" si="70"/>
        <v>0</v>
      </c>
      <c r="DL28" s="40">
        <f t="shared" si="71"/>
        <v>0</v>
      </c>
      <c r="DM28" s="40">
        <f t="shared" si="72"/>
        <v>0</v>
      </c>
      <c r="DN28" s="40">
        <f t="shared" si="73"/>
        <v>0</v>
      </c>
      <c r="DO28" s="40">
        <f t="shared" si="74"/>
        <v>0</v>
      </c>
      <c r="DP28" s="40">
        <f t="shared" si="75"/>
        <v>0</v>
      </c>
      <c r="DQ28" s="40">
        <f t="shared" si="76"/>
        <v>0</v>
      </c>
      <c r="DR28" s="40">
        <f t="shared" si="77"/>
        <v>0</v>
      </c>
      <c r="DS28" s="40">
        <f t="shared" si="78"/>
        <v>0</v>
      </c>
      <c r="DT28" s="40">
        <f t="shared" si="79"/>
        <v>0</v>
      </c>
      <c r="DU28" s="40">
        <f t="shared" si="80"/>
        <v>0</v>
      </c>
      <c r="DV28" s="40">
        <f t="shared" si="81"/>
        <v>0</v>
      </c>
      <c r="DW28" s="40">
        <f t="shared" si="82"/>
        <v>0</v>
      </c>
      <c r="DX28" s="40">
        <f t="shared" si="83"/>
        <v>0</v>
      </c>
      <c r="DY28" s="40">
        <f t="shared" si="84"/>
        <v>0</v>
      </c>
    </row>
    <row r="29" spans="2:129">
      <c r="B29" s="7" t="str">
        <f>' B_Populations'!$A$17</f>
        <v>45-54</v>
      </c>
      <c r="C29" s="169"/>
      <c r="D29" s="170"/>
      <c r="E29" s="39"/>
      <c r="F29" s="30"/>
      <c r="G29" s="30"/>
      <c r="H29" s="30"/>
      <c r="I29" s="30"/>
      <c r="J29" s="48"/>
      <c r="K29" s="48"/>
      <c r="L29" s="33"/>
      <c r="M29" s="56"/>
      <c r="N29" s="56"/>
      <c r="O29" s="56"/>
      <c r="P29" s="56"/>
      <c r="Q29" s="56"/>
      <c r="R29" s="56"/>
      <c r="S29" s="56"/>
      <c r="T29" s="56"/>
      <c r="U29" s="56"/>
      <c r="V29" s="56"/>
      <c r="W29" s="56"/>
      <c r="X29" s="56"/>
      <c r="Y29" s="56"/>
      <c r="Z29" s="60"/>
      <c r="AA29" s="57"/>
      <c r="AB29" s="57"/>
      <c r="AC29" s="57"/>
      <c r="AD29" s="57"/>
      <c r="AE29" s="57"/>
      <c r="AF29" s="57"/>
      <c r="AG29" s="9"/>
      <c r="AH29" s="66">
        <f>' B_Populations'!B17</f>
        <v>0</v>
      </c>
      <c r="AI29" s="66">
        <f>IF(AH29=0,0,($C$29/$AH$29)*100000)</f>
        <v>0</v>
      </c>
      <c r="AJ29" s="66">
        <f>' B_Populations'!D17</f>
        <v>0</v>
      </c>
      <c r="AK29" s="66">
        <f>IF(AJ29=0,0,($D$29/$AJ$29)*100000)</f>
        <v>0</v>
      </c>
      <c r="AL29" s="66">
        <f>' B_Populations'!F17</f>
        <v>0</v>
      </c>
      <c r="AM29" s="66">
        <f>IF(AL29=0,0,($E$29/$AL$29)*100000)</f>
        <v>0</v>
      </c>
      <c r="AN29" s="66">
        <f>' B_Populations'!H17</f>
        <v>0</v>
      </c>
      <c r="AO29" s="66">
        <f>IF(AN29=0,0,($F$29/$AN$29)*100000)</f>
        <v>0</v>
      </c>
      <c r="AP29" s="66">
        <f>' B_Populations'!J17</f>
        <v>0</v>
      </c>
      <c r="AQ29" s="66">
        <f>IF(AP29=0,0,($G$29/$AP$29)*100000)</f>
        <v>0</v>
      </c>
      <c r="AR29" s="66">
        <f>' B_Populations'!L17</f>
        <v>0</v>
      </c>
      <c r="AS29" s="66">
        <f>IF(AR29=0,0,($H$29/$AR$29)*100000)</f>
        <v>0</v>
      </c>
      <c r="AT29" s="66">
        <f>' B_Populations'!N17</f>
        <v>0</v>
      </c>
      <c r="AU29" s="66">
        <f>IF(AT29=0,0,($I$29/$AT$29)*100000)</f>
        <v>0</v>
      </c>
      <c r="AV29" s="66">
        <f>' B_Populations'!P17</f>
        <v>0</v>
      </c>
      <c r="AW29" s="66">
        <f>IF(AV29=0,0,($J$29/$AV$29)*100000)</f>
        <v>0</v>
      </c>
      <c r="AX29" s="66">
        <f>' B_Populations'!R17</f>
        <v>0</v>
      </c>
      <c r="AY29" s="66">
        <f>IF(AX29=0,0,($K$29/$AX$29)*100000)</f>
        <v>0</v>
      </c>
      <c r="AZ29" s="66">
        <f>' B_Populations'!T17</f>
        <v>0</v>
      </c>
      <c r="BA29" s="66">
        <f>IF(AZ29=0,0,($L$29/$AZ$29)*100000)</f>
        <v>0</v>
      </c>
      <c r="BB29" s="4"/>
      <c r="BC29" s="66">
        <f>'C_Health Regions'!B13</f>
        <v>0</v>
      </c>
      <c r="BD29" s="66">
        <f>IF(BC29=0,0,($M$29/$BC$29)*100000)</f>
        <v>0</v>
      </c>
      <c r="BE29" s="66">
        <f>'C_Health Regions'!D13</f>
        <v>0</v>
      </c>
      <c r="BF29" s="66">
        <f>IF(BE29=0,0,($N$29/$BE$29)*100000)</f>
        <v>0</v>
      </c>
      <c r="BG29" s="66">
        <f>'C_Health Regions'!F13</f>
        <v>0</v>
      </c>
      <c r="BH29" s="66">
        <f>IF(BG29=0,0,($O$29/$BG$29)*100000)</f>
        <v>0</v>
      </c>
      <c r="BI29" s="66">
        <f>'C_Health Regions'!H13</f>
        <v>0</v>
      </c>
      <c r="BJ29" s="66">
        <f>IF(BI29=0,0,($P$29/$BI$29)*100000)</f>
        <v>0</v>
      </c>
      <c r="BK29" s="66">
        <f>'C_Health Regions'!J13</f>
        <v>0</v>
      </c>
      <c r="BL29" s="66">
        <f>IF(BK29=0,0,($Q$29/$BK$29)*100000)</f>
        <v>0</v>
      </c>
      <c r="BM29" s="66">
        <f>'C_Health Regions'!L13</f>
        <v>0</v>
      </c>
      <c r="BN29" s="66">
        <f>IF(BM29=0,0,($R$29/$BM$29)*100000)</f>
        <v>0</v>
      </c>
      <c r="BO29" s="66">
        <f>'C_Health Regions'!N13</f>
        <v>0</v>
      </c>
      <c r="BP29" s="66">
        <f>IF(BO29=0,0,($S$29/$BO$29)*100000)</f>
        <v>0</v>
      </c>
      <c r="BQ29" s="66">
        <f>'C_Health Regions'!P13</f>
        <v>0</v>
      </c>
      <c r="BR29" s="66">
        <f>IF(BQ29=0,0,($T$29/$BQ$29)*100000)</f>
        <v>0</v>
      </c>
      <c r="BS29" s="66">
        <f>'C_Health Regions'!R13</f>
        <v>0</v>
      </c>
      <c r="BT29" s="66">
        <f>IF(BS29=0,0,($U$29/$BS$29)*100000)</f>
        <v>0</v>
      </c>
      <c r="BU29" s="66">
        <f>'C_Health Regions'!T13</f>
        <v>0</v>
      </c>
      <c r="BV29" s="66">
        <f>IF(BU29=0,0,($V$29/$BU$29)*100000)</f>
        <v>0</v>
      </c>
      <c r="BW29" s="66">
        <f>'C_Health Regions'!V13</f>
        <v>0</v>
      </c>
      <c r="BX29" s="66">
        <f>IF(BW29=0,0,($W$29/$BW$29)*100000)</f>
        <v>0</v>
      </c>
      <c r="BY29" s="66">
        <f>'C_Health Regions'!X13</f>
        <v>0</v>
      </c>
      <c r="BZ29" s="66">
        <f>IF(BY29=0,0,($X$29/$BY$29)*100000)</f>
        <v>0</v>
      </c>
      <c r="CA29" s="66">
        <f>'C_Health Regions'!Z13</f>
        <v>0</v>
      </c>
      <c r="CB29" s="66">
        <f>IF(CA29=0,0,($Y$29/$CA$29)*100000)</f>
        <v>0</v>
      </c>
      <c r="CC29" s="66">
        <f>'C_Health Regions'!AB13</f>
        <v>0</v>
      </c>
      <c r="CD29" s="66">
        <f>IF(CC29=0,0,($Z$29/$CC$29)*100000)</f>
        <v>0</v>
      </c>
      <c r="CE29" s="66">
        <f>'C_Health Regions'!AD30</f>
        <v>0</v>
      </c>
      <c r="CF29" s="66">
        <f>IF(CE29=0,0,($AA$29/$CE$29)*100000)</f>
        <v>0</v>
      </c>
      <c r="CG29" s="66">
        <f>'C_Health Regions'!AF30</f>
        <v>0</v>
      </c>
      <c r="CH29" s="66">
        <f>IF(CG29=0,0,($AB$29/$CG$29)*100000)</f>
        <v>0</v>
      </c>
      <c r="CI29" s="66">
        <f>'C_Health Regions'!AH30</f>
        <v>0</v>
      </c>
      <c r="CJ29" s="66">
        <f>IF(CI29=0,0,($AC$29/$CI$29)*100000)</f>
        <v>0</v>
      </c>
      <c r="CK29" s="66">
        <f>'C_Health Regions'!AJ79</f>
        <v>0</v>
      </c>
      <c r="CL29" s="66">
        <f>IF(CK29=0,0,($AD$29/$CK$29)*100000)</f>
        <v>0</v>
      </c>
      <c r="CM29" s="66">
        <f>'C_Health Regions'!AL79</f>
        <v>0</v>
      </c>
      <c r="CN29" s="66">
        <f>IF(CM29=0,0,($AE$29/$CM$29)*100000)</f>
        <v>0</v>
      </c>
      <c r="CO29" s="66">
        <f>'C_Health Regions'!AN30</f>
        <v>0</v>
      </c>
      <c r="CP29" s="66">
        <f>IF(CO29=0,0,($AF$29/$CO$29)*100000)</f>
        <v>0</v>
      </c>
      <c r="CQ29" s="9"/>
      <c r="CR29" s="64">
        <v>37030</v>
      </c>
      <c r="CS29" s="65">
        <v>0.13483400000000001</v>
      </c>
      <c r="CU29" s="7" t="str">
        <f>' B_Populations'!$A$17</f>
        <v>45-54</v>
      </c>
      <c r="CV29" s="72">
        <f t="shared" si="55"/>
        <v>0</v>
      </c>
      <c r="CW29" s="73">
        <f t="shared" si="56"/>
        <v>0</v>
      </c>
      <c r="CX29" s="73">
        <f t="shared" si="57"/>
        <v>0</v>
      </c>
      <c r="CY29" s="40">
        <f t="shared" si="58"/>
        <v>0</v>
      </c>
      <c r="CZ29" s="40">
        <f t="shared" si="59"/>
        <v>0</v>
      </c>
      <c r="DA29" s="40">
        <f t="shared" si="60"/>
        <v>0</v>
      </c>
      <c r="DB29" s="40">
        <f t="shared" si="61"/>
        <v>0</v>
      </c>
      <c r="DC29" s="40">
        <f t="shared" si="62"/>
        <v>0</v>
      </c>
      <c r="DD29" s="40">
        <f t="shared" si="63"/>
        <v>0</v>
      </c>
      <c r="DE29" s="40">
        <f t="shared" si="64"/>
        <v>0</v>
      </c>
      <c r="DF29" s="40">
        <f t="shared" si="65"/>
        <v>0</v>
      </c>
      <c r="DG29" s="40">
        <f t="shared" si="66"/>
        <v>0</v>
      </c>
      <c r="DH29" s="40">
        <f t="shared" si="67"/>
        <v>0</v>
      </c>
      <c r="DI29" s="40">
        <f t="shared" si="68"/>
        <v>0</v>
      </c>
      <c r="DJ29" s="40">
        <f t="shared" si="69"/>
        <v>0</v>
      </c>
      <c r="DK29" s="40">
        <f t="shared" si="70"/>
        <v>0</v>
      </c>
      <c r="DL29" s="40">
        <f t="shared" si="71"/>
        <v>0</v>
      </c>
      <c r="DM29" s="40">
        <f t="shared" si="72"/>
        <v>0</v>
      </c>
      <c r="DN29" s="40">
        <f t="shared" si="73"/>
        <v>0</v>
      </c>
      <c r="DO29" s="40">
        <f t="shared" si="74"/>
        <v>0</v>
      </c>
      <c r="DP29" s="40">
        <f t="shared" si="75"/>
        <v>0</v>
      </c>
      <c r="DQ29" s="40">
        <f t="shared" si="76"/>
        <v>0</v>
      </c>
      <c r="DR29" s="40">
        <f t="shared" si="77"/>
        <v>0</v>
      </c>
      <c r="DS29" s="40">
        <f t="shared" si="78"/>
        <v>0</v>
      </c>
      <c r="DT29" s="40">
        <f t="shared" si="79"/>
        <v>0</v>
      </c>
      <c r="DU29" s="40">
        <f t="shared" si="80"/>
        <v>0</v>
      </c>
      <c r="DV29" s="40">
        <f t="shared" si="81"/>
        <v>0</v>
      </c>
      <c r="DW29" s="40">
        <f t="shared" si="82"/>
        <v>0</v>
      </c>
      <c r="DX29" s="40">
        <f t="shared" si="83"/>
        <v>0</v>
      </c>
      <c r="DY29" s="40">
        <f t="shared" si="84"/>
        <v>0</v>
      </c>
    </row>
    <row r="30" spans="2:129">
      <c r="B30" s="7" t="str">
        <f>' B_Populations'!$A$18</f>
        <v>55-64</v>
      </c>
      <c r="C30" s="169"/>
      <c r="D30" s="170"/>
      <c r="E30" s="39"/>
      <c r="F30" s="30"/>
      <c r="G30" s="30"/>
      <c r="H30" s="30"/>
      <c r="I30" s="30"/>
      <c r="J30" s="48"/>
      <c r="K30" s="48"/>
      <c r="L30" s="33"/>
      <c r="M30" s="56"/>
      <c r="N30" s="56"/>
      <c r="O30" s="56"/>
      <c r="P30" s="56"/>
      <c r="Q30" s="56"/>
      <c r="R30" s="56"/>
      <c r="S30" s="56"/>
      <c r="T30" s="56"/>
      <c r="U30" s="56"/>
      <c r="V30" s="56"/>
      <c r="W30" s="56"/>
      <c r="X30" s="56"/>
      <c r="Y30" s="56"/>
      <c r="Z30" s="60"/>
      <c r="AA30" s="57"/>
      <c r="AB30" s="57"/>
      <c r="AC30" s="57"/>
      <c r="AD30" s="57"/>
      <c r="AE30" s="57"/>
      <c r="AF30" s="57"/>
      <c r="AG30" s="9"/>
      <c r="AH30" s="66">
        <f>' B_Populations'!B18</f>
        <v>0</v>
      </c>
      <c r="AI30" s="66">
        <f>IF(AH30=0,0,($C$30/$AH$30)*100000)</f>
        <v>0</v>
      </c>
      <c r="AJ30" s="66">
        <f>' B_Populations'!D18</f>
        <v>0</v>
      </c>
      <c r="AK30" s="66">
        <f>IF(AJ30=0,0,($D$30/$AJ$30)*100000)</f>
        <v>0</v>
      </c>
      <c r="AL30" s="66">
        <f>' B_Populations'!F18</f>
        <v>0</v>
      </c>
      <c r="AM30" s="66">
        <f>IF(AL30=0,0,($E$30/$AL$30)*100000)</f>
        <v>0</v>
      </c>
      <c r="AN30" s="66">
        <f>' B_Populations'!H18</f>
        <v>0</v>
      </c>
      <c r="AO30" s="66">
        <f>IF(AN30=0,0,($F$30/$AN$30)*100000)</f>
        <v>0</v>
      </c>
      <c r="AP30" s="66">
        <f>' B_Populations'!J18</f>
        <v>0</v>
      </c>
      <c r="AQ30" s="66">
        <f>IF(AP30=0,0,($G$30/$AP$30)*100000)</f>
        <v>0</v>
      </c>
      <c r="AR30" s="66">
        <f>' B_Populations'!L18</f>
        <v>0</v>
      </c>
      <c r="AS30" s="66">
        <f>IF(AR30=0,0,($H$30/$AR$30)*100000)</f>
        <v>0</v>
      </c>
      <c r="AT30" s="66">
        <f>' B_Populations'!N18</f>
        <v>0</v>
      </c>
      <c r="AU30" s="66">
        <f>IF(AT30=0,0,($I$30/$AT$30)*100000)</f>
        <v>0</v>
      </c>
      <c r="AV30" s="66">
        <f>' B_Populations'!P18</f>
        <v>0</v>
      </c>
      <c r="AW30" s="66">
        <f>IF(AV30=0,0,($J$30/$AV$30)*100000)</f>
        <v>0</v>
      </c>
      <c r="AX30" s="66">
        <f>' B_Populations'!R18</f>
        <v>0</v>
      </c>
      <c r="AY30" s="66">
        <f>IF(AX30=0,0,($K$30/$AX$30)*100000)</f>
        <v>0</v>
      </c>
      <c r="AZ30" s="66">
        <f>' B_Populations'!T18</f>
        <v>0</v>
      </c>
      <c r="BA30" s="66">
        <f>IF(AZ30=0,0,($L$30/$AZ$30)*100000)</f>
        <v>0</v>
      </c>
      <c r="BB30" s="4"/>
      <c r="BC30" s="66">
        <f>'C_Health Regions'!B14</f>
        <v>0</v>
      </c>
      <c r="BD30" s="66">
        <f>IF(BC30=0,0,($M$30/$BC$30)*100000)</f>
        <v>0</v>
      </c>
      <c r="BE30" s="66">
        <f>'C_Health Regions'!D14</f>
        <v>0</v>
      </c>
      <c r="BF30" s="66">
        <f>IF(BE30=0,0,($N$30/$BE$30)*100000)</f>
        <v>0</v>
      </c>
      <c r="BG30" s="66">
        <f>'C_Health Regions'!F14</f>
        <v>0</v>
      </c>
      <c r="BH30" s="66">
        <f>IF(BG30=0,0,($O$30/$BG$30)*100000)</f>
        <v>0</v>
      </c>
      <c r="BI30" s="66">
        <f>'C_Health Regions'!H14</f>
        <v>0</v>
      </c>
      <c r="BJ30" s="66">
        <f>IF(BI30=0,0,($P$30/$BI$30)*100000)</f>
        <v>0</v>
      </c>
      <c r="BK30" s="66">
        <f>'C_Health Regions'!J14</f>
        <v>0</v>
      </c>
      <c r="BL30" s="66">
        <f>IF(BK30=0,0,($Q$30/$BK$30)*100000)</f>
        <v>0</v>
      </c>
      <c r="BM30" s="66">
        <f>'C_Health Regions'!L14</f>
        <v>0</v>
      </c>
      <c r="BN30" s="66">
        <f>IF(BM30=0,0,($R$30/$BM$30)*100000)</f>
        <v>0</v>
      </c>
      <c r="BO30" s="66">
        <f>'C_Health Regions'!N14</f>
        <v>0</v>
      </c>
      <c r="BP30" s="66">
        <f>IF(BO30=0,0,($S$30/$BO$30)*100000)</f>
        <v>0</v>
      </c>
      <c r="BQ30" s="66">
        <f>'C_Health Regions'!P14</f>
        <v>0</v>
      </c>
      <c r="BR30" s="66">
        <f>IF(BQ30=0,0,($T$30/$BQ$30)*100000)</f>
        <v>0</v>
      </c>
      <c r="BS30" s="66">
        <f>'C_Health Regions'!R14</f>
        <v>0</v>
      </c>
      <c r="BT30" s="66">
        <f>IF(BS30=0,0,($U$30/$BS$30)*100000)</f>
        <v>0</v>
      </c>
      <c r="BU30" s="66">
        <f>'C_Health Regions'!T14</f>
        <v>0</v>
      </c>
      <c r="BV30" s="66">
        <f>IF(BU30=0,0,($V$30/$BU$30)*100000)</f>
        <v>0</v>
      </c>
      <c r="BW30" s="66">
        <f>'C_Health Regions'!V14</f>
        <v>0</v>
      </c>
      <c r="BX30" s="66">
        <f>IF(BW30=0,0,($W$30/$BW$30)*100000)</f>
        <v>0</v>
      </c>
      <c r="BY30" s="66">
        <f>'C_Health Regions'!X14</f>
        <v>0</v>
      </c>
      <c r="BZ30" s="66">
        <f>IF(BY30=0,0,($X$30/$BY$30)*100000)</f>
        <v>0</v>
      </c>
      <c r="CA30" s="66">
        <f>'C_Health Regions'!Z14</f>
        <v>0</v>
      </c>
      <c r="CB30" s="66">
        <f>IF(CA30=0,0,($Y$30/$CA$30)*100000)</f>
        <v>0</v>
      </c>
      <c r="CC30" s="66">
        <f>'C_Health Regions'!AB14</f>
        <v>0</v>
      </c>
      <c r="CD30" s="66">
        <f>IF(CC30=0,0,($Z$30/$CC$30)*100000)</f>
        <v>0</v>
      </c>
      <c r="CE30" s="66">
        <f>'C_Health Regions'!AD31</f>
        <v>0</v>
      </c>
      <c r="CF30" s="66">
        <f>IF(CE30=0,0,($AA$30/$CE$30)*100000)</f>
        <v>0</v>
      </c>
      <c r="CG30" s="66">
        <f>'C_Health Regions'!AF31</f>
        <v>0</v>
      </c>
      <c r="CH30" s="66">
        <f>IF(CG30=0,0,($AB$30/$CG$30)*100000)</f>
        <v>0</v>
      </c>
      <c r="CI30" s="66">
        <f>'C_Health Regions'!AH31</f>
        <v>0</v>
      </c>
      <c r="CJ30" s="66">
        <f>IF(CI30=0,0,($AC$30/$CI$30)*100000)</f>
        <v>0</v>
      </c>
      <c r="CK30" s="66">
        <f>'C_Health Regions'!AJ80</f>
        <v>0</v>
      </c>
      <c r="CL30" s="66">
        <f>IF(CK30=0,0,($AD$30/$CK$30)*100000)</f>
        <v>0</v>
      </c>
      <c r="CM30" s="66">
        <f>'C_Health Regions'!AL80</f>
        <v>0</v>
      </c>
      <c r="CN30" s="66">
        <f>IF(CM30=0,0,($AE$30/$CM$30)*100000)</f>
        <v>0</v>
      </c>
      <c r="CO30" s="66">
        <f>'C_Health Regions'!AN31</f>
        <v>0</v>
      </c>
      <c r="CP30" s="66">
        <f>IF(CO30=0,0,($AF$30/$CO$30)*100000)</f>
        <v>0</v>
      </c>
      <c r="CQ30" s="9"/>
      <c r="CR30" s="64">
        <v>23961</v>
      </c>
      <c r="CS30" s="65">
        <v>8.7247000000000005E-2</v>
      </c>
      <c r="CU30" s="7" t="str">
        <f>' B_Populations'!$A$18</f>
        <v>55-64</v>
      </c>
      <c r="CV30" s="72">
        <f t="shared" si="55"/>
        <v>0</v>
      </c>
      <c r="CW30" s="73">
        <f t="shared" si="56"/>
        <v>0</v>
      </c>
      <c r="CX30" s="73">
        <f t="shared" si="57"/>
        <v>0</v>
      </c>
      <c r="CY30" s="40">
        <f t="shared" si="58"/>
        <v>0</v>
      </c>
      <c r="CZ30" s="40">
        <f t="shared" si="59"/>
        <v>0</v>
      </c>
      <c r="DA30" s="40">
        <f t="shared" si="60"/>
        <v>0</v>
      </c>
      <c r="DB30" s="40">
        <f t="shared" si="61"/>
        <v>0</v>
      </c>
      <c r="DC30" s="40">
        <f t="shared" si="62"/>
        <v>0</v>
      </c>
      <c r="DD30" s="40">
        <f t="shared" si="63"/>
        <v>0</v>
      </c>
      <c r="DE30" s="40">
        <f t="shared" si="64"/>
        <v>0</v>
      </c>
      <c r="DF30" s="40">
        <f t="shared" si="65"/>
        <v>0</v>
      </c>
      <c r="DG30" s="40">
        <f t="shared" si="66"/>
        <v>0</v>
      </c>
      <c r="DH30" s="40">
        <f t="shared" si="67"/>
        <v>0</v>
      </c>
      <c r="DI30" s="40">
        <f t="shared" si="68"/>
        <v>0</v>
      </c>
      <c r="DJ30" s="40">
        <f t="shared" si="69"/>
        <v>0</v>
      </c>
      <c r="DK30" s="40">
        <f t="shared" si="70"/>
        <v>0</v>
      </c>
      <c r="DL30" s="40">
        <f t="shared" si="71"/>
        <v>0</v>
      </c>
      <c r="DM30" s="40">
        <f t="shared" si="72"/>
        <v>0</v>
      </c>
      <c r="DN30" s="40">
        <f t="shared" si="73"/>
        <v>0</v>
      </c>
      <c r="DO30" s="40">
        <f t="shared" si="74"/>
        <v>0</v>
      </c>
      <c r="DP30" s="40">
        <f t="shared" si="75"/>
        <v>0</v>
      </c>
      <c r="DQ30" s="40">
        <f t="shared" si="76"/>
        <v>0</v>
      </c>
      <c r="DR30" s="40">
        <f t="shared" si="77"/>
        <v>0</v>
      </c>
      <c r="DS30" s="40">
        <f t="shared" si="78"/>
        <v>0</v>
      </c>
      <c r="DT30" s="40">
        <f t="shared" si="79"/>
        <v>0</v>
      </c>
      <c r="DU30" s="40">
        <f t="shared" si="80"/>
        <v>0</v>
      </c>
      <c r="DV30" s="40">
        <f t="shared" si="81"/>
        <v>0</v>
      </c>
      <c r="DW30" s="40">
        <f t="shared" si="82"/>
        <v>0</v>
      </c>
      <c r="DX30" s="40">
        <f t="shared" si="83"/>
        <v>0</v>
      </c>
      <c r="DY30" s="40">
        <f t="shared" si="84"/>
        <v>0</v>
      </c>
    </row>
    <row r="31" spans="2:129">
      <c r="B31" s="7" t="str">
        <f>' B_Populations'!$A$19</f>
        <v>65-74</v>
      </c>
      <c r="C31" s="169"/>
      <c r="D31" s="170"/>
      <c r="E31" s="39"/>
      <c r="F31" s="30"/>
      <c r="G31" s="30"/>
      <c r="H31" s="30"/>
      <c r="I31" s="30"/>
      <c r="J31" s="48"/>
      <c r="K31" s="48"/>
      <c r="L31" s="33"/>
      <c r="M31" s="56"/>
      <c r="N31" s="56"/>
      <c r="O31" s="56"/>
      <c r="P31" s="56"/>
      <c r="Q31" s="56"/>
      <c r="R31" s="56"/>
      <c r="S31" s="56"/>
      <c r="T31" s="56"/>
      <c r="U31" s="56"/>
      <c r="V31" s="56"/>
      <c r="W31" s="56"/>
      <c r="X31" s="56"/>
      <c r="Y31" s="56"/>
      <c r="Z31" s="60"/>
      <c r="AA31" s="57"/>
      <c r="AB31" s="57"/>
      <c r="AC31" s="57"/>
      <c r="AD31" s="57"/>
      <c r="AE31" s="57"/>
      <c r="AF31" s="57"/>
      <c r="AG31" s="9"/>
      <c r="AH31" s="66">
        <f>' B_Populations'!B19</f>
        <v>0</v>
      </c>
      <c r="AI31" s="66">
        <f>IF(AH31=0,0,($C$31/$AH$31)*100000)</f>
        <v>0</v>
      </c>
      <c r="AJ31" s="66">
        <f>' B_Populations'!D19</f>
        <v>0</v>
      </c>
      <c r="AK31" s="66">
        <f>IF(AJ31=0,0,($D$31/$AJ$31)*100000)</f>
        <v>0</v>
      </c>
      <c r="AL31" s="66">
        <f>' B_Populations'!F19</f>
        <v>0</v>
      </c>
      <c r="AM31" s="66">
        <f>IF(AL31=0,0,($E$31/$AL$31)*100000)</f>
        <v>0</v>
      </c>
      <c r="AN31" s="66">
        <f>' B_Populations'!H19</f>
        <v>0</v>
      </c>
      <c r="AO31" s="66">
        <f>IF(AN31=0,0,($F$31/$AN$31)*100000)</f>
        <v>0</v>
      </c>
      <c r="AP31" s="66">
        <f>' B_Populations'!J19</f>
        <v>0</v>
      </c>
      <c r="AQ31" s="66">
        <f>IF(AP31=0,0,($G$31/$AP$31)*100000)</f>
        <v>0</v>
      </c>
      <c r="AR31" s="66">
        <f>' B_Populations'!L19</f>
        <v>0</v>
      </c>
      <c r="AS31" s="66">
        <f>IF(AR31=0,0,($H$31/$AR$31)*100000)</f>
        <v>0</v>
      </c>
      <c r="AT31" s="66">
        <f>' B_Populations'!N19</f>
        <v>0</v>
      </c>
      <c r="AU31" s="66">
        <f>IF(AT31=0,0,($I$31/$AT$31)*100000)</f>
        <v>0</v>
      </c>
      <c r="AV31" s="66">
        <f>' B_Populations'!P19</f>
        <v>0</v>
      </c>
      <c r="AW31" s="66">
        <f>IF(AV31=0,0,($J$31/$AV$31)*100000)</f>
        <v>0</v>
      </c>
      <c r="AX31" s="66">
        <f>' B_Populations'!R19</f>
        <v>0</v>
      </c>
      <c r="AY31" s="66">
        <f>IF(AX31=0,0,($K$31/$AX$31)*100000)</f>
        <v>0</v>
      </c>
      <c r="AZ31" s="66">
        <f>' B_Populations'!T19</f>
        <v>0</v>
      </c>
      <c r="BA31" s="66">
        <f>IF(AZ31=0,0,($L$31/$AZ$31)*100000)</f>
        <v>0</v>
      </c>
      <c r="BB31" s="4"/>
      <c r="BC31" s="66">
        <f>'C_Health Regions'!B15</f>
        <v>0</v>
      </c>
      <c r="BD31" s="66">
        <f>IF(BC31=0,0,($M$31/$BC$31)*100000)</f>
        <v>0</v>
      </c>
      <c r="BE31" s="66">
        <f>'C_Health Regions'!D15</f>
        <v>0</v>
      </c>
      <c r="BF31" s="66">
        <f>IF(BE31=0,0,($N$31/$BE$31)*100000)</f>
        <v>0</v>
      </c>
      <c r="BG31" s="66">
        <f>'C_Health Regions'!F15</f>
        <v>0</v>
      </c>
      <c r="BH31" s="66">
        <f>IF(BG31=0,0,($O$31/$BG$31)*100000)</f>
        <v>0</v>
      </c>
      <c r="BI31" s="66">
        <f>'C_Health Regions'!H15</f>
        <v>0</v>
      </c>
      <c r="BJ31" s="66">
        <f>IF(BI31=0,0,($P$31/$BI$31)*100000)</f>
        <v>0</v>
      </c>
      <c r="BK31" s="66">
        <f>'C_Health Regions'!J15</f>
        <v>0</v>
      </c>
      <c r="BL31" s="66">
        <f>IF(BK31=0,0,($Q$31/$BK$31)*100000)</f>
        <v>0</v>
      </c>
      <c r="BM31" s="66">
        <f>'C_Health Regions'!L15</f>
        <v>0</v>
      </c>
      <c r="BN31" s="66">
        <f>IF(BM31=0,0,($R$31/$BM$31)*100000)</f>
        <v>0</v>
      </c>
      <c r="BO31" s="66">
        <f>'C_Health Regions'!N15</f>
        <v>0</v>
      </c>
      <c r="BP31" s="66">
        <f>IF(BO31=0,0,($S$31/$BO$31)*100000)</f>
        <v>0</v>
      </c>
      <c r="BQ31" s="66">
        <f>'C_Health Regions'!P15</f>
        <v>0</v>
      </c>
      <c r="BR31" s="66">
        <f>IF(BQ31=0,0,($T$31/$BQ$31)*100000)</f>
        <v>0</v>
      </c>
      <c r="BS31" s="66">
        <f>'C_Health Regions'!R15</f>
        <v>0</v>
      </c>
      <c r="BT31" s="66">
        <f>IF(BS31=0,0,($U$31/$BS$31)*100000)</f>
        <v>0</v>
      </c>
      <c r="BU31" s="66">
        <f>'C_Health Regions'!T15</f>
        <v>0</v>
      </c>
      <c r="BV31" s="66">
        <f>IF(BU31=0,0,($V$31/$BU$31)*100000)</f>
        <v>0</v>
      </c>
      <c r="BW31" s="66">
        <f>'C_Health Regions'!V15</f>
        <v>0</v>
      </c>
      <c r="BX31" s="66">
        <f>IF(BW31=0,0,($W$31/$BW$31)*100000)</f>
        <v>0</v>
      </c>
      <c r="BY31" s="66">
        <f>'C_Health Regions'!X15</f>
        <v>0</v>
      </c>
      <c r="BZ31" s="66">
        <f>IF(BY31=0,0,($X$31/$BY$31)*100000)</f>
        <v>0</v>
      </c>
      <c r="CA31" s="66">
        <f>'C_Health Regions'!Z15</f>
        <v>0</v>
      </c>
      <c r="CB31" s="66">
        <f>IF(CA31=0,0,($Y$31/$CA$31)*100000)</f>
        <v>0</v>
      </c>
      <c r="CC31" s="66">
        <f>'C_Health Regions'!AB15</f>
        <v>0</v>
      </c>
      <c r="CD31" s="66">
        <f>IF(CC31=0,0,($Z$31/$CC$31)*100000)</f>
        <v>0</v>
      </c>
      <c r="CE31" s="66">
        <f>'C_Health Regions'!AD32</f>
        <v>0</v>
      </c>
      <c r="CF31" s="66">
        <f>IF(CE31=0,0,($AA$31/$CE$31)*100000)</f>
        <v>0</v>
      </c>
      <c r="CG31" s="66">
        <f>'C_Health Regions'!AF32</f>
        <v>0</v>
      </c>
      <c r="CH31" s="66">
        <f>IF(CG31=0,0,($AB$31/$CG$31)*100000)</f>
        <v>0</v>
      </c>
      <c r="CI31" s="66">
        <f>'C_Health Regions'!AH32</f>
        <v>0</v>
      </c>
      <c r="CJ31" s="66">
        <f>IF(CI31=0,0,($AC$31/$CI$31)*100000)</f>
        <v>0</v>
      </c>
      <c r="CK31" s="66">
        <f>'C_Health Regions'!AJ81</f>
        <v>0</v>
      </c>
      <c r="CL31" s="66">
        <f>IF(CK31=0,0,($AD$31/$CK$31)*100000)</f>
        <v>0</v>
      </c>
      <c r="CM31" s="66">
        <f>'C_Health Regions'!AL81</f>
        <v>0</v>
      </c>
      <c r="CN31" s="66">
        <f>IF(CM31=0,0,($AE$31/$CM$31)*100000)</f>
        <v>0</v>
      </c>
      <c r="CO31" s="66">
        <f>'C_Health Regions'!AN32</f>
        <v>0</v>
      </c>
      <c r="CP31" s="66">
        <f>IF(CO31=0,0,($AF$31/$CO$31)*100000)</f>
        <v>0</v>
      </c>
      <c r="CQ31" s="9"/>
      <c r="CR31" s="64">
        <v>18136</v>
      </c>
      <c r="CS31" s="65">
        <v>6.6036999999999998E-2</v>
      </c>
      <c r="CU31" s="7" t="str">
        <f>' B_Populations'!$A$19</f>
        <v>65-74</v>
      </c>
      <c r="CV31" s="72">
        <f t="shared" si="55"/>
        <v>0</v>
      </c>
      <c r="CW31" s="73">
        <f t="shared" si="56"/>
        <v>0</v>
      </c>
      <c r="CX31" s="73">
        <f t="shared" si="57"/>
        <v>0</v>
      </c>
      <c r="CY31" s="40">
        <f t="shared" si="58"/>
        <v>0</v>
      </c>
      <c r="CZ31" s="40">
        <f t="shared" si="59"/>
        <v>0</v>
      </c>
      <c r="DA31" s="40">
        <f t="shared" si="60"/>
        <v>0</v>
      </c>
      <c r="DB31" s="40">
        <f t="shared" si="61"/>
        <v>0</v>
      </c>
      <c r="DC31" s="40">
        <f t="shared" si="62"/>
        <v>0</v>
      </c>
      <c r="DD31" s="40">
        <f t="shared" si="63"/>
        <v>0</v>
      </c>
      <c r="DE31" s="40">
        <f t="shared" si="64"/>
        <v>0</v>
      </c>
      <c r="DF31" s="40">
        <f t="shared" si="65"/>
        <v>0</v>
      </c>
      <c r="DG31" s="40">
        <f t="shared" si="66"/>
        <v>0</v>
      </c>
      <c r="DH31" s="40">
        <f t="shared" si="67"/>
        <v>0</v>
      </c>
      <c r="DI31" s="40">
        <f t="shared" si="68"/>
        <v>0</v>
      </c>
      <c r="DJ31" s="40">
        <f t="shared" si="69"/>
        <v>0</v>
      </c>
      <c r="DK31" s="40">
        <f t="shared" si="70"/>
        <v>0</v>
      </c>
      <c r="DL31" s="40">
        <f t="shared" si="71"/>
        <v>0</v>
      </c>
      <c r="DM31" s="40">
        <f t="shared" si="72"/>
        <v>0</v>
      </c>
      <c r="DN31" s="40">
        <f t="shared" si="73"/>
        <v>0</v>
      </c>
      <c r="DO31" s="40">
        <f t="shared" si="74"/>
        <v>0</v>
      </c>
      <c r="DP31" s="40">
        <f t="shared" si="75"/>
        <v>0</v>
      </c>
      <c r="DQ31" s="40">
        <f t="shared" si="76"/>
        <v>0</v>
      </c>
      <c r="DR31" s="40">
        <f t="shared" si="77"/>
        <v>0</v>
      </c>
      <c r="DS31" s="40">
        <f t="shared" si="78"/>
        <v>0</v>
      </c>
      <c r="DT31" s="40">
        <f t="shared" si="79"/>
        <v>0</v>
      </c>
      <c r="DU31" s="40">
        <f t="shared" si="80"/>
        <v>0</v>
      </c>
      <c r="DV31" s="40">
        <f t="shared" si="81"/>
        <v>0</v>
      </c>
      <c r="DW31" s="40">
        <f t="shared" si="82"/>
        <v>0</v>
      </c>
      <c r="DX31" s="40">
        <f t="shared" si="83"/>
        <v>0</v>
      </c>
      <c r="DY31" s="40">
        <f t="shared" si="84"/>
        <v>0</v>
      </c>
    </row>
    <row r="32" spans="2:129">
      <c r="B32" s="7" t="str">
        <f>' B_Populations'!$A$20</f>
        <v>75-84</v>
      </c>
      <c r="C32" s="169"/>
      <c r="D32" s="170"/>
      <c r="E32" s="39"/>
      <c r="F32" s="30"/>
      <c r="G32" s="30"/>
      <c r="H32" s="30"/>
      <c r="I32" s="30"/>
      <c r="J32" s="48"/>
      <c r="K32" s="48"/>
      <c r="L32" s="33"/>
      <c r="M32" s="56"/>
      <c r="N32" s="56"/>
      <c r="O32" s="56"/>
      <c r="P32" s="56"/>
      <c r="Q32" s="56"/>
      <c r="R32" s="56"/>
      <c r="S32" s="56"/>
      <c r="T32" s="56"/>
      <c r="U32" s="56"/>
      <c r="V32" s="56"/>
      <c r="W32" s="56"/>
      <c r="X32" s="56"/>
      <c r="Y32" s="56"/>
      <c r="Z32" s="60"/>
      <c r="AA32" s="57"/>
      <c r="AB32" s="57"/>
      <c r="AC32" s="57"/>
      <c r="AD32" s="57"/>
      <c r="AE32" s="57"/>
      <c r="AF32" s="57"/>
      <c r="AG32" s="9"/>
      <c r="AH32" s="66">
        <f>' B_Populations'!B20</f>
        <v>0</v>
      </c>
      <c r="AI32" s="66">
        <f>IF(AH32=0,0,($C$32/$AH$32)*100000)</f>
        <v>0</v>
      </c>
      <c r="AJ32" s="66">
        <f>' B_Populations'!D20</f>
        <v>0</v>
      </c>
      <c r="AK32" s="66">
        <f>IF(AJ32=0,0,($D$32/$AJ$32)*100000)</f>
        <v>0</v>
      </c>
      <c r="AL32" s="66">
        <f>' B_Populations'!F20</f>
        <v>0</v>
      </c>
      <c r="AM32" s="66">
        <f>IF(AL32=0,0,($E$32/$AL$32)*100000)</f>
        <v>0</v>
      </c>
      <c r="AN32" s="66">
        <f>' B_Populations'!H20</f>
        <v>0</v>
      </c>
      <c r="AO32" s="66">
        <f>IF(AN32=0,0,($F$32/$AN$32)*100000)</f>
        <v>0</v>
      </c>
      <c r="AP32" s="66">
        <f>' B_Populations'!J20</f>
        <v>0</v>
      </c>
      <c r="AQ32" s="66">
        <f>IF(AP32=0,0,($G$32/$AP$32)*100000)</f>
        <v>0</v>
      </c>
      <c r="AR32" s="66">
        <f>' B_Populations'!L20</f>
        <v>0</v>
      </c>
      <c r="AS32" s="66">
        <f>IF(AR32=0,0,($H$32/$AR$32)*100000)</f>
        <v>0</v>
      </c>
      <c r="AT32" s="66">
        <f>' B_Populations'!N20</f>
        <v>0</v>
      </c>
      <c r="AU32" s="66">
        <f>IF(AT32=0,0,($I$32/$AT$32)*100000)</f>
        <v>0</v>
      </c>
      <c r="AV32" s="66">
        <f>' B_Populations'!P20</f>
        <v>0</v>
      </c>
      <c r="AW32" s="66">
        <f>IF(AV32=0,0,($J$32/$AV$32)*100000)</f>
        <v>0</v>
      </c>
      <c r="AX32" s="66">
        <f>' B_Populations'!R20</f>
        <v>0</v>
      </c>
      <c r="AY32" s="66">
        <f>IF(AX32=0,0,($K$32/$AX$32)*100000)</f>
        <v>0</v>
      </c>
      <c r="AZ32" s="66">
        <f>' B_Populations'!T20</f>
        <v>0</v>
      </c>
      <c r="BA32" s="66">
        <f>IF(AZ32=0,0,($L$32/$AZ$32)*100000)</f>
        <v>0</v>
      </c>
      <c r="BB32" s="4"/>
      <c r="BC32" s="66">
        <f>'C_Health Regions'!B16</f>
        <v>0</v>
      </c>
      <c r="BD32" s="66">
        <f>IF(BC32=0,0,($M$32/$BC$32)*100000)</f>
        <v>0</v>
      </c>
      <c r="BE32" s="66">
        <f>'C_Health Regions'!D16</f>
        <v>0</v>
      </c>
      <c r="BF32" s="66">
        <f>IF(BE32=0,0,($N$32/$BE$32)*100000)</f>
        <v>0</v>
      </c>
      <c r="BG32" s="66">
        <f>'C_Health Regions'!F16</f>
        <v>0</v>
      </c>
      <c r="BH32" s="66">
        <f>IF(BG32=0,0,($O$32/$BG$32)*100000)</f>
        <v>0</v>
      </c>
      <c r="BI32" s="66">
        <f>'C_Health Regions'!H16</f>
        <v>0</v>
      </c>
      <c r="BJ32" s="66">
        <f>IF(BI32=0,0,($P$32/$BI$32)*100000)</f>
        <v>0</v>
      </c>
      <c r="BK32" s="66">
        <f>'C_Health Regions'!J16</f>
        <v>0</v>
      </c>
      <c r="BL32" s="66">
        <f>IF(BK32=0,0,($Q$32/$BK$32)*100000)</f>
        <v>0</v>
      </c>
      <c r="BM32" s="66">
        <f>'C_Health Regions'!L16</f>
        <v>0</v>
      </c>
      <c r="BN32" s="66">
        <f>IF(BM32=0,0,($R$32/$BM$32)*100000)</f>
        <v>0</v>
      </c>
      <c r="BO32" s="66">
        <f>'C_Health Regions'!N16</f>
        <v>0</v>
      </c>
      <c r="BP32" s="66">
        <f>IF(BO32=0,0,($S$32/$BO$32)*100000)</f>
        <v>0</v>
      </c>
      <c r="BQ32" s="66">
        <f>'C_Health Regions'!P16</f>
        <v>0</v>
      </c>
      <c r="BR32" s="66">
        <f>IF(BQ32=0,0,($T$32/$BQ$32)*100000)</f>
        <v>0</v>
      </c>
      <c r="BS32" s="66">
        <f>'C_Health Regions'!R16</f>
        <v>0</v>
      </c>
      <c r="BT32" s="66">
        <f>IF(BS32=0,0,($U$32/$BS$32)*100000)</f>
        <v>0</v>
      </c>
      <c r="BU32" s="66">
        <f>'C_Health Regions'!T16</f>
        <v>0</v>
      </c>
      <c r="BV32" s="66">
        <f>IF(BU32=0,0,($V$32/$BU$32)*100000)</f>
        <v>0</v>
      </c>
      <c r="BW32" s="66">
        <f>'C_Health Regions'!V16</f>
        <v>0</v>
      </c>
      <c r="BX32" s="66">
        <f>IF(BW32=0,0,($W$32/$BW$32)*100000)</f>
        <v>0</v>
      </c>
      <c r="BY32" s="66">
        <f>'C_Health Regions'!X16</f>
        <v>0</v>
      </c>
      <c r="BZ32" s="66">
        <f>IF(BY32=0,0,($X$32/$BY$32)*100000)</f>
        <v>0</v>
      </c>
      <c r="CA32" s="66">
        <f>'C_Health Regions'!Z16</f>
        <v>0</v>
      </c>
      <c r="CB32" s="66">
        <f>IF(CA32=0,0,($Y$32/$CA$32)*100000)</f>
        <v>0</v>
      </c>
      <c r="CC32" s="66">
        <f>'C_Health Regions'!AB16</f>
        <v>0</v>
      </c>
      <c r="CD32" s="66">
        <f>IF(CC32=0,0,($Z$32/$CC$32)*100000)</f>
        <v>0</v>
      </c>
      <c r="CE32" s="66">
        <f>'C_Health Regions'!AD33</f>
        <v>0</v>
      </c>
      <c r="CF32" s="66">
        <f>IF(CE32=0,0,($AA$32/$CE$32)*100000)</f>
        <v>0</v>
      </c>
      <c r="CG32" s="66">
        <f>'C_Health Regions'!AF33</f>
        <v>0</v>
      </c>
      <c r="CH32" s="66">
        <f>IF(CG32=0,0,($AB$32/$CG$32)*100000)</f>
        <v>0</v>
      </c>
      <c r="CI32" s="66">
        <f>'C_Health Regions'!AH33</f>
        <v>0</v>
      </c>
      <c r="CJ32" s="66">
        <f>IF(CI32=0,0,($AC$32/$CI$32)*100000)</f>
        <v>0</v>
      </c>
      <c r="CK32" s="66">
        <f>'C_Health Regions'!AJ82</f>
        <v>0</v>
      </c>
      <c r="CL32" s="66">
        <f>IF(CK32=0,0,($AD$32/$CK$32)*100000)</f>
        <v>0</v>
      </c>
      <c r="CM32" s="66">
        <f>'C_Health Regions'!AL82</f>
        <v>0</v>
      </c>
      <c r="CN32" s="66">
        <f>IF(CM32=0,0,($AE$32/$CM$32)*100000)</f>
        <v>0</v>
      </c>
      <c r="CO32" s="66">
        <f>'C_Health Regions'!AN33</f>
        <v>0</v>
      </c>
      <c r="CP32" s="66">
        <f>IF(CO32=0,0,($AF$32/$CO$32)*100000)</f>
        <v>0</v>
      </c>
      <c r="CQ32" s="9"/>
      <c r="CR32" s="64">
        <v>12315</v>
      </c>
      <c r="CS32" s="65">
        <v>4.4840999999999999E-2</v>
      </c>
      <c r="CU32" s="7" t="str">
        <f>' B_Populations'!$A$20</f>
        <v>75-84</v>
      </c>
      <c r="CV32" s="72">
        <f t="shared" si="55"/>
        <v>0</v>
      </c>
      <c r="CW32" s="73">
        <f t="shared" si="56"/>
        <v>0</v>
      </c>
      <c r="CX32" s="73">
        <f t="shared" si="57"/>
        <v>0</v>
      </c>
      <c r="CY32" s="40">
        <f t="shared" si="58"/>
        <v>0</v>
      </c>
      <c r="CZ32" s="40">
        <f t="shared" si="59"/>
        <v>0</v>
      </c>
      <c r="DA32" s="40">
        <f t="shared" si="60"/>
        <v>0</v>
      </c>
      <c r="DB32" s="40">
        <f t="shared" si="61"/>
        <v>0</v>
      </c>
      <c r="DC32" s="40">
        <f t="shared" si="62"/>
        <v>0</v>
      </c>
      <c r="DD32" s="40">
        <f t="shared" si="63"/>
        <v>0</v>
      </c>
      <c r="DE32" s="40">
        <f t="shared" si="64"/>
        <v>0</v>
      </c>
      <c r="DF32" s="40">
        <f t="shared" si="65"/>
        <v>0</v>
      </c>
      <c r="DG32" s="40">
        <f t="shared" si="66"/>
        <v>0</v>
      </c>
      <c r="DH32" s="40">
        <f t="shared" si="67"/>
        <v>0</v>
      </c>
      <c r="DI32" s="40">
        <f t="shared" si="68"/>
        <v>0</v>
      </c>
      <c r="DJ32" s="40">
        <f t="shared" si="69"/>
        <v>0</v>
      </c>
      <c r="DK32" s="40">
        <f t="shared" si="70"/>
        <v>0</v>
      </c>
      <c r="DL32" s="40">
        <f t="shared" si="71"/>
        <v>0</v>
      </c>
      <c r="DM32" s="40">
        <f t="shared" si="72"/>
        <v>0</v>
      </c>
      <c r="DN32" s="40">
        <f t="shared" si="73"/>
        <v>0</v>
      </c>
      <c r="DO32" s="40">
        <f t="shared" si="74"/>
        <v>0</v>
      </c>
      <c r="DP32" s="40">
        <f t="shared" si="75"/>
        <v>0</v>
      </c>
      <c r="DQ32" s="40">
        <f t="shared" si="76"/>
        <v>0</v>
      </c>
      <c r="DR32" s="40">
        <f t="shared" si="77"/>
        <v>0</v>
      </c>
      <c r="DS32" s="40">
        <f t="shared" si="78"/>
        <v>0</v>
      </c>
      <c r="DT32" s="40">
        <f t="shared" si="79"/>
        <v>0</v>
      </c>
      <c r="DU32" s="40">
        <f t="shared" si="80"/>
        <v>0</v>
      </c>
      <c r="DV32" s="40">
        <f t="shared" si="81"/>
        <v>0</v>
      </c>
      <c r="DW32" s="40">
        <f t="shared" si="82"/>
        <v>0</v>
      </c>
      <c r="DX32" s="40">
        <f t="shared" si="83"/>
        <v>0</v>
      </c>
      <c r="DY32" s="40">
        <f t="shared" si="84"/>
        <v>0</v>
      </c>
    </row>
    <row r="33" spans="2:129">
      <c r="B33" s="7" t="str">
        <f>' B_Populations'!$A$21</f>
        <v>85+</v>
      </c>
      <c r="C33" s="169"/>
      <c r="D33" s="170"/>
      <c r="E33" s="38"/>
      <c r="F33" s="28"/>
      <c r="G33" s="28"/>
      <c r="H33" s="28"/>
      <c r="I33" s="28"/>
      <c r="J33" s="47"/>
      <c r="K33" s="47"/>
      <c r="L33" s="33"/>
      <c r="M33" s="54"/>
      <c r="N33" s="54"/>
      <c r="O33" s="54"/>
      <c r="P33" s="54"/>
      <c r="Q33" s="54"/>
      <c r="R33" s="54"/>
      <c r="S33" s="54"/>
      <c r="T33" s="54"/>
      <c r="U33" s="54"/>
      <c r="V33" s="54"/>
      <c r="W33" s="54"/>
      <c r="X33" s="54"/>
      <c r="Y33" s="54"/>
      <c r="Z33" s="61"/>
      <c r="AA33" s="58"/>
      <c r="AB33" s="58"/>
      <c r="AC33" s="58"/>
      <c r="AD33" s="58"/>
      <c r="AE33" s="58"/>
      <c r="AF33" s="58"/>
      <c r="AG33" s="9"/>
      <c r="AH33" s="66">
        <f>' B_Populations'!B21</f>
        <v>0</v>
      </c>
      <c r="AI33" s="66">
        <f>IF(AH33=0,0,($C$33/$AH$33)*100000)</f>
        <v>0</v>
      </c>
      <c r="AJ33" s="66">
        <f>' B_Populations'!D21</f>
        <v>0</v>
      </c>
      <c r="AK33" s="66">
        <f>IF(AJ33=0,0,($D$33/$AJ$33)*100000)</f>
        <v>0</v>
      </c>
      <c r="AL33" s="66">
        <f>' B_Populations'!F21</f>
        <v>0</v>
      </c>
      <c r="AM33" s="66">
        <f>IF(AL33=0,0,($E$33/$AL$33)*100000)</f>
        <v>0</v>
      </c>
      <c r="AN33" s="66">
        <f>' B_Populations'!H21</f>
        <v>0</v>
      </c>
      <c r="AO33" s="66">
        <f>IF(AN33=0,0,($F$33/$AN$33)*100000)</f>
        <v>0</v>
      </c>
      <c r="AP33" s="66">
        <f>' B_Populations'!J21</f>
        <v>0</v>
      </c>
      <c r="AQ33" s="66">
        <f>IF(AP33=0,0,($G$33/$AP$33)*100000)</f>
        <v>0</v>
      </c>
      <c r="AR33" s="66">
        <f>' B_Populations'!L21</f>
        <v>0</v>
      </c>
      <c r="AS33" s="66">
        <f>IF(AR33=0,0,($H$33/$AR$33)*100000)</f>
        <v>0</v>
      </c>
      <c r="AT33" s="66">
        <f>' B_Populations'!N21</f>
        <v>0</v>
      </c>
      <c r="AU33" s="66">
        <f>IF(AT33=0,0,($I$33/$AT$33)*100000)</f>
        <v>0</v>
      </c>
      <c r="AV33" s="66">
        <f>' B_Populations'!P21</f>
        <v>0</v>
      </c>
      <c r="AW33" s="66">
        <f>IF(AV33=0,0,($J$33/$AV$33)*100000)</f>
        <v>0</v>
      </c>
      <c r="AX33" s="66">
        <f>' B_Populations'!R21</f>
        <v>0</v>
      </c>
      <c r="AY33" s="66">
        <f>IF(AX33=0,0,($K$33/$AX$33)*100000)</f>
        <v>0</v>
      </c>
      <c r="AZ33" s="66">
        <f>' B_Populations'!T21</f>
        <v>0</v>
      </c>
      <c r="BA33" s="66">
        <f>IF(AZ33=0,0,($L$33/$AZ$33)*100000)</f>
        <v>0</v>
      </c>
      <c r="BB33" s="4"/>
      <c r="BC33" s="66">
        <f>'C_Health Regions'!B17</f>
        <v>0</v>
      </c>
      <c r="BD33" s="66">
        <f>IF(BC33=0,0,($M$33/$BC$33)*100000)</f>
        <v>0</v>
      </c>
      <c r="BE33" s="66">
        <f>'C_Health Regions'!D17</f>
        <v>0</v>
      </c>
      <c r="BF33" s="66">
        <f>IF(BE33=0,0,($N$33/$BE$33)*100000)</f>
        <v>0</v>
      </c>
      <c r="BG33" s="66">
        <f>'C_Health Regions'!F34</f>
        <v>0</v>
      </c>
      <c r="BH33" s="66">
        <f>IF(BG33=0,0,($O$33/$BG$33)*100000)</f>
        <v>0</v>
      </c>
      <c r="BI33" s="66">
        <f>'C_Health Regions'!H17</f>
        <v>0</v>
      </c>
      <c r="BJ33" s="66">
        <f>IF(BI33=0,0,($P$33/$BI$33)*100000)</f>
        <v>0</v>
      </c>
      <c r="BK33" s="66">
        <f>'C_Health Regions'!J17</f>
        <v>0</v>
      </c>
      <c r="BL33" s="66">
        <f>IF(BK33=0,0,($Q$33/$BK$33)*100000)</f>
        <v>0</v>
      </c>
      <c r="BM33" s="66">
        <f>'C_Health Regions'!L17</f>
        <v>0</v>
      </c>
      <c r="BN33" s="66">
        <f>IF(BM33=0,0,($R$33/$BM$33)*100000)</f>
        <v>0</v>
      </c>
      <c r="BO33" s="66">
        <f>'C_Health Regions'!N17</f>
        <v>0</v>
      </c>
      <c r="BP33" s="66">
        <f>IF(BO33=0,0,($S$33/$BO$33)*100000)</f>
        <v>0</v>
      </c>
      <c r="BQ33" s="66">
        <f>'C_Health Regions'!P17</f>
        <v>0</v>
      </c>
      <c r="BR33" s="66">
        <f>IF(BQ33=0,0,($T$33/$BQ$33)*100000)</f>
        <v>0</v>
      </c>
      <c r="BS33" s="66">
        <f>'C_Health Regions'!R17</f>
        <v>0</v>
      </c>
      <c r="BT33" s="66">
        <f>IF(BS33=0,0,($U$33/$BS$33)*100000)</f>
        <v>0</v>
      </c>
      <c r="BU33" s="66">
        <f>'C_Health Regions'!T17</f>
        <v>0</v>
      </c>
      <c r="BV33" s="66">
        <f>IF(BU33=0,0,($V$33/$BU$33)*100000)</f>
        <v>0</v>
      </c>
      <c r="BW33" s="66">
        <f>'C_Health Regions'!V17</f>
        <v>0</v>
      </c>
      <c r="BX33" s="66">
        <f>IF(BW33=0,0,($W$33/$BW$33)*100000)</f>
        <v>0</v>
      </c>
      <c r="BY33" s="66">
        <f>'C_Health Regions'!X17</f>
        <v>0</v>
      </c>
      <c r="BZ33" s="66">
        <f>IF(BY33=0,0,($X$33/$BY$33)*100000)</f>
        <v>0</v>
      </c>
      <c r="CA33" s="66">
        <f>'C_Health Regions'!Z17</f>
        <v>0</v>
      </c>
      <c r="CB33" s="66">
        <f>IF(CA33=0,0,($Y$33/$CA$33)*100000)</f>
        <v>0</v>
      </c>
      <c r="CC33" s="66">
        <f>'C_Health Regions'!AB17</f>
        <v>0</v>
      </c>
      <c r="CD33" s="66">
        <f>IF(CC33=0,0,($Z$33/$CC$33)*100000)</f>
        <v>0</v>
      </c>
      <c r="CE33" s="66">
        <f>'C_Health Regions'!AD34</f>
        <v>0</v>
      </c>
      <c r="CF33" s="66">
        <f>IF(CE33=0,0,($AA$33/$CE$33)*100000)</f>
        <v>0</v>
      </c>
      <c r="CG33" s="66">
        <f>'C_Health Regions'!AF34</f>
        <v>0</v>
      </c>
      <c r="CH33" s="66">
        <f>IF(CG33=0,0,($AB$33/$CG$33)*100000)</f>
        <v>0</v>
      </c>
      <c r="CI33" s="66">
        <f>'C_Health Regions'!AH34</f>
        <v>0</v>
      </c>
      <c r="CJ33" s="66">
        <f>IF(CI33=0,0,($AC$33/$CI$33)*100000)</f>
        <v>0</v>
      </c>
      <c r="CK33" s="66">
        <f>'C_Health Regions'!AJ83</f>
        <v>0</v>
      </c>
      <c r="CL33" s="66">
        <f>IF(CK33=0,0,($AD$33/$CK$33)*100000)</f>
        <v>0</v>
      </c>
      <c r="CM33" s="66">
        <f>'C_Health Regions'!AL83</f>
        <v>0</v>
      </c>
      <c r="CN33" s="66">
        <f>IF(CM33=0,0,($AE$33/$CM$33)*100000)</f>
        <v>0</v>
      </c>
      <c r="CO33" s="66">
        <f>'C_Health Regions'!AN34</f>
        <v>0</v>
      </c>
      <c r="CP33" s="66">
        <f>IF(CO33=0,0,($AF$33/$CO$33)*100000)</f>
        <v>0</v>
      </c>
      <c r="CQ33" s="9"/>
      <c r="CR33" s="64">
        <v>4259</v>
      </c>
      <c r="CS33" s="65">
        <v>1.5507999999999999E-2</v>
      </c>
      <c r="CU33" s="7" t="str">
        <f>' B_Populations'!$A$21</f>
        <v>85+</v>
      </c>
      <c r="CV33" s="72">
        <f t="shared" si="55"/>
        <v>0</v>
      </c>
      <c r="CW33" s="73">
        <f t="shared" si="56"/>
        <v>0</v>
      </c>
      <c r="CX33" s="73">
        <f t="shared" si="57"/>
        <v>0</v>
      </c>
      <c r="CY33" s="40">
        <f t="shared" si="58"/>
        <v>0</v>
      </c>
      <c r="CZ33" s="40">
        <f t="shared" si="59"/>
        <v>0</v>
      </c>
      <c r="DA33" s="40">
        <f t="shared" si="60"/>
        <v>0</v>
      </c>
      <c r="DB33" s="40">
        <f t="shared" si="61"/>
        <v>0</v>
      </c>
      <c r="DC33" s="40">
        <f t="shared" si="62"/>
        <v>0</v>
      </c>
      <c r="DD33" s="40">
        <f t="shared" si="63"/>
        <v>0</v>
      </c>
      <c r="DE33" s="40">
        <f t="shared" si="64"/>
        <v>0</v>
      </c>
      <c r="DF33" s="40">
        <f>BD33*CS33</f>
        <v>0</v>
      </c>
      <c r="DG33" s="40">
        <f t="shared" si="66"/>
        <v>0</v>
      </c>
      <c r="DH33" s="40">
        <f t="shared" si="67"/>
        <v>0</v>
      </c>
      <c r="DI33" s="40">
        <f t="shared" si="68"/>
        <v>0</v>
      </c>
      <c r="DJ33" s="40">
        <f t="shared" si="69"/>
        <v>0</v>
      </c>
      <c r="DK33" s="40">
        <f t="shared" si="70"/>
        <v>0</v>
      </c>
      <c r="DL33" s="40">
        <f t="shared" si="71"/>
        <v>0</v>
      </c>
      <c r="DM33" s="40">
        <f t="shared" si="72"/>
        <v>0</v>
      </c>
      <c r="DN33" s="40">
        <f t="shared" si="73"/>
        <v>0</v>
      </c>
      <c r="DO33" s="40">
        <f t="shared" si="74"/>
        <v>0</v>
      </c>
      <c r="DP33" s="40">
        <f t="shared" si="75"/>
        <v>0</v>
      </c>
      <c r="DQ33" s="40">
        <f t="shared" si="76"/>
        <v>0</v>
      </c>
      <c r="DR33" s="40">
        <f t="shared" si="77"/>
        <v>0</v>
      </c>
      <c r="DS33" s="40">
        <f t="shared" si="78"/>
        <v>0</v>
      </c>
      <c r="DT33" s="40">
        <f t="shared" si="79"/>
        <v>0</v>
      </c>
      <c r="DU33" s="40">
        <f t="shared" si="80"/>
        <v>0</v>
      </c>
      <c r="DV33" s="40">
        <f t="shared" si="81"/>
        <v>0</v>
      </c>
      <c r="DW33" s="40">
        <f t="shared" si="82"/>
        <v>0</v>
      </c>
      <c r="DX33" s="40">
        <f t="shared" si="83"/>
        <v>0</v>
      </c>
      <c r="DY33" s="40">
        <f t="shared" si="84"/>
        <v>0</v>
      </c>
    </row>
    <row r="34" spans="2:129">
      <c r="B34" s="21" t="s">
        <v>229</v>
      </c>
      <c r="C34" s="107">
        <f>SUM(C21:C33)</f>
        <v>0</v>
      </c>
      <c r="D34" s="107">
        <f t="shared" ref="D34:L34" si="85">SUM(D21:D33)</f>
        <v>0</v>
      </c>
      <c r="E34" s="107">
        <f t="shared" si="85"/>
        <v>0</v>
      </c>
      <c r="F34" s="107">
        <f t="shared" si="85"/>
        <v>0</v>
      </c>
      <c r="G34" s="107">
        <f t="shared" si="85"/>
        <v>0</v>
      </c>
      <c r="H34" s="107">
        <f t="shared" si="85"/>
        <v>0</v>
      </c>
      <c r="I34" s="107">
        <f t="shared" si="85"/>
        <v>0</v>
      </c>
      <c r="J34" s="107">
        <f t="shared" si="85"/>
        <v>0</v>
      </c>
      <c r="K34" s="107">
        <f t="shared" si="85"/>
        <v>0</v>
      </c>
      <c r="L34" s="107">
        <f t="shared" si="85"/>
        <v>0</v>
      </c>
      <c r="M34" s="68">
        <f>SUM(M21:M33)</f>
        <v>0</v>
      </c>
      <c r="N34" s="68">
        <f t="shared" ref="N34:AF34" si="86">SUM(N21:N33)</f>
        <v>0</v>
      </c>
      <c r="O34" s="68">
        <f t="shared" si="86"/>
        <v>0</v>
      </c>
      <c r="P34" s="68">
        <f t="shared" si="86"/>
        <v>0</v>
      </c>
      <c r="Q34" s="68">
        <f t="shared" si="86"/>
        <v>0</v>
      </c>
      <c r="R34" s="68">
        <f t="shared" si="86"/>
        <v>0</v>
      </c>
      <c r="S34" s="68">
        <f t="shared" si="86"/>
        <v>0</v>
      </c>
      <c r="T34" s="68">
        <f t="shared" si="86"/>
        <v>0</v>
      </c>
      <c r="U34" s="68">
        <f t="shared" si="86"/>
        <v>0</v>
      </c>
      <c r="V34" s="68">
        <f t="shared" si="86"/>
        <v>0</v>
      </c>
      <c r="W34" s="68">
        <f t="shared" si="86"/>
        <v>0</v>
      </c>
      <c r="X34" s="68">
        <f t="shared" si="86"/>
        <v>0</v>
      </c>
      <c r="Y34" s="68">
        <f t="shared" si="86"/>
        <v>0</v>
      </c>
      <c r="Z34" s="68">
        <f t="shared" si="86"/>
        <v>0</v>
      </c>
      <c r="AA34" s="67">
        <f t="shared" si="86"/>
        <v>0</v>
      </c>
      <c r="AB34" s="67">
        <f t="shared" si="86"/>
        <v>0</v>
      </c>
      <c r="AC34" s="67">
        <f t="shared" si="86"/>
        <v>0</v>
      </c>
      <c r="AD34" s="67">
        <f t="shared" si="86"/>
        <v>0</v>
      </c>
      <c r="AE34" s="67">
        <f t="shared" si="86"/>
        <v>0</v>
      </c>
      <c r="AF34" s="67">
        <f t="shared" si="86"/>
        <v>0</v>
      </c>
      <c r="AH34" s="75">
        <f>SUM(AH21:AH33)</f>
        <v>0</v>
      </c>
      <c r="AI34" s="66">
        <f>IF(AH34=0,0,($C$34/$AH$34)*100000)</f>
        <v>0</v>
      </c>
      <c r="AJ34" s="75">
        <f t="shared" ref="AJ34:AZ34" si="87">SUM(AJ21:AJ33)</f>
        <v>0</v>
      </c>
      <c r="AK34" s="66">
        <f>IF(AJ34=0,0,($D$34/$AJ$34)*100000)</f>
        <v>0</v>
      </c>
      <c r="AL34" s="75">
        <f t="shared" si="87"/>
        <v>0</v>
      </c>
      <c r="AM34" s="66">
        <f>IF(AL34=0,0,($E$34/$AL$34)*100000)</f>
        <v>0</v>
      </c>
      <c r="AN34" s="75">
        <f t="shared" si="87"/>
        <v>0</v>
      </c>
      <c r="AO34" s="66">
        <f>IF(AN34=0,0,($F$34/$AN$34)*100000)</f>
        <v>0</v>
      </c>
      <c r="AP34" s="75">
        <f t="shared" si="87"/>
        <v>0</v>
      </c>
      <c r="AQ34" s="66">
        <f>IF(AP34=0,0,($G$34/$AP$34)*100000)</f>
        <v>0</v>
      </c>
      <c r="AR34" s="75">
        <f t="shared" si="87"/>
        <v>0</v>
      </c>
      <c r="AS34" s="66">
        <f>IF(AR34=0,0,($H$34/$AR$34)*100000)</f>
        <v>0</v>
      </c>
      <c r="AT34" s="75">
        <f t="shared" si="87"/>
        <v>0</v>
      </c>
      <c r="AU34" s="66">
        <f>IF(AT34=0,0,($I$34/$AT$34)*100000)</f>
        <v>0</v>
      </c>
      <c r="AV34" s="75">
        <f t="shared" si="87"/>
        <v>0</v>
      </c>
      <c r="AW34" s="66">
        <f>IF(AV34=0,0,($J$34/$AV$34)*100000)</f>
        <v>0</v>
      </c>
      <c r="AX34" s="75">
        <f t="shared" si="87"/>
        <v>0</v>
      </c>
      <c r="AY34" s="66">
        <f>IF(AX34=0,0,($K$34/$AX$34)*100000)</f>
        <v>0</v>
      </c>
      <c r="AZ34" s="75">
        <f t="shared" si="87"/>
        <v>0</v>
      </c>
      <c r="BA34" s="66">
        <f>IF(AZ34=0,0,($L$34/$AZ$34)*100000)</f>
        <v>0</v>
      </c>
      <c r="BB34" s="77"/>
      <c r="BC34" s="76">
        <f>SUM(BC21:BC33)</f>
        <v>0</v>
      </c>
      <c r="BD34" s="66">
        <f>IF(BC34=0,0,($M$34/$BC$34)*100000)</f>
        <v>0</v>
      </c>
      <c r="BE34" s="76">
        <f t="shared" ref="BE34:CC34" si="88">SUM(BE21:BE33)</f>
        <v>0</v>
      </c>
      <c r="BF34" s="66">
        <f>IF(BE34=0,0,($N$34/$BE$34)*100000)</f>
        <v>0</v>
      </c>
      <c r="BG34" s="76">
        <f t="shared" si="88"/>
        <v>0</v>
      </c>
      <c r="BH34" s="66">
        <f>IF(BG34=0,0,($O$34/$BG$34)*100000)</f>
        <v>0</v>
      </c>
      <c r="BI34" s="76">
        <f t="shared" si="88"/>
        <v>0</v>
      </c>
      <c r="BJ34" s="66">
        <f>IF(BI34=0,0,($P$34/$BI$34)*100000)</f>
        <v>0</v>
      </c>
      <c r="BK34" s="76">
        <f t="shared" si="88"/>
        <v>0</v>
      </c>
      <c r="BL34" s="66">
        <f>IF(BK34=0,0,($Q$34/$BK$34)*100000)</f>
        <v>0</v>
      </c>
      <c r="BM34" s="76">
        <f t="shared" si="88"/>
        <v>0</v>
      </c>
      <c r="BN34" s="66">
        <f>IF(BM34=0,0,($R$34/$BM$34)*100000)</f>
        <v>0</v>
      </c>
      <c r="BO34" s="76">
        <f t="shared" si="88"/>
        <v>0</v>
      </c>
      <c r="BP34" s="66">
        <f>IF(BO34=0,0,($S$34/$BO$34)*100000)</f>
        <v>0</v>
      </c>
      <c r="BQ34" s="76">
        <f t="shared" si="88"/>
        <v>0</v>
      </c>
      <c r="BR34" s="66">
        <f>IF(BQ34=0,0,($T$34/$BQ$34)*100000)</f>
        <v>0</v>
      </c>
      <c r="BS34" s="76">
        <f t="shared" si="88"/>
        <v>0</v>
      </c>
      <c r="BT34" s="66">
        <f>IF(BS34=0,0,($U$34/$BS$34)*100000)</f>
        <v>0</v>
      </c>
      <c r="BU34" s="76">
        <f t="shared" si="88"/>
        <v>0</v>
      </c>
      <c r="BV34" s="66">
        <f>IF(BU34=0,0,($V$34/$BU$34)*100000)</f>
        <v>0</v>
      </c>
      <c r="BW34" s="76">
        <f t="shared" si="88"/>
        <v>0</v>
      </c>
      <c r="BX34" s="66">
        <f>IF(BW34=0,0,($W$34/$BW$34)*100000)</f>
        <v>0</v>
      </c>
      <c r="BY34" s="76">
        <f t="shared" si="88"/>
        <v>0</v>
      </c>
      <c r="BZ34" s="66">
        <f>IF(BY34=0,0,($X$34/$BY$34)*100000)</f>
        <v>0</v>
      </c>
      <c r="CA34" s="76">
        <f t="shared" si="88"/>
        <v>0</v>
      </c>
      <c r="CB34" s="66">
        <f>IF(CA34=0,0,($Y$34/$CA$34)*100000)</f>
        <v>0</v>
      </c>
      <c r="CC34" s="76">
        <f t="shared" si="88"/>
        <v>0</v>
      </c>
      <c r="CD34" s="66">
        <f>IF(CC34=0,0,($Z$34/$CC$34)*100000)</f>
        <v>0</v>
      </c>
      <c r="CE34" s="66">
        <f>'C_Health Regions'!AD35</f>
        <v>0</v>
      </c>
      <c r="CF34" s="66">
        <f>IF(CE34=0,0,($AA$34/$CE$34)*100000)</f>
        <v>0</v>
      </c>
      <c r="CG34" s="66">
        <f>'C_Health Regions'!AF35</f>
        <v>0</v>
      </c>
      <c r="CH34" s="66">
        <f>IF(CG34=0,0,($AB$34/$CG$34)*100000)</f>
        <v>0</v>
      </c>
      <c r="CI34" s="66">
        <f>'C_Health Regions'!AH35</f>
        <v>0</v>
      </c>
      <c r="CJ34" s="66">
        <f>IF(CI34=0,0,($AC$34/$CI$34)*100000)</f>
        <v>0</v>
      </c>
      <c r="CK34" s="66">
        <f>'C_Health Regions'!AJ84</f>
        <v>0</v>
      </c>
      <c r="CL34" s="66">
        <f>IF(CK34=0,0,($AD$34/$CK$34)*100000)</f>
        <v>0</v>
      </c>
      <c r="CM34" s="66">
        <f>'C_Health Regions'!AL84</f>
        <v>0</v>
      </c>
      <c r="CN34" s="66">
        <f>IF(CM34=0,0,($AE$34/$CM$34)*100000)</f>
        <v>0</v>
      </c>
      <c r="CO34" s="66">
        <f>'C_Health Regions'!AN35</f>
        <v>0</v>
      </c>
      <c r="CP34" s="66">
        <f>IF(CO34=0,0,($AF$34/$CO$34)*100000)</f>
        <v>0</v>
      </c>
      <c r="CR34" s="66">
        <f>SUM(CR21:CR33)</f>
        <v>274634</v>
      </c>
      <c r="CS34" s="45"/>
      <c r="CU34" s="45" t="s">
        <v>229</v>
      </c>
      <c r="CV34" s="72">
        <f>SUM(CV21:CV33)</f>
        <v>0</v>
      </c>
      <c r="CW34" s="72">
        <f t="shared" ref="CW34:DY34" si="89">SUM(CW21:CW33)</f>
        <v>0</v>
      </c>
      <c r="CX34" s="72">
        <f t="shared" si="89"/>
        <v>0</v>
      </c>
      <c r="CY34" s="72">
        <f t="shared" si="89"/>
        <v>0</v>
      </c>
      <c r="CZ34" s="72">
        <f t="shared" si="89"/>
        <v>0</v>
      </c>
      <c r="DA34" s="72">
        <f t="shared" si="89"/>
        <v>0</v>
      </c>
      <c r="DB34" s="72">
        <f t="shared" si="89"/>
        <v>0</v>
      </c>
      <c r="DC34" s="72">
        <f t="shared" si="89"/>
        <v>0</v>
      </c>
      <c r="DD34" s="72">
        <f t="shared" si="89"/>
        <v>0</v>
      </c>
      <c r="DE34" s="72">
        <f t="shared" si="89"/>
        <v>0</v>
      </c>
      <c r="DF34" s="72">
        <f t="shared" si="89"/>
        <v>0</v>
      </c>
      <c r="DG34" s="72">
        <f t="shared" si="89"/>
        <v>0</v>
      </c>
      <c r="DH34" s="72">
        <f t="shared" si="89"/>
        <v>0</v>
      </c>
      <c r="DI34" s="72">
        <f t="shared" si="89"/>
        <v>0</v>
      </c>
      <c r="DJ34" s="72">
        <f t="shared" si="89"/>
        <v>0</v>
      </c>
      <c r="DK34" s="72">
        <f t="shared" si="89"/>
        <v>0</v>
      </c>
      <c r="DL34" s="72">
        <f t="shared" si="89"/>
        <v>0</v>
      </c>
      <c r="DM34" s="72">
        <f t="shared" si="89"/>
        <v>0</v>
      </c>
      <c r="DN34" s="72">
        <f t="shared" si="89"/>
        <v>0</v>
      </c>
      <c r="DO34" s="72">
        <f t="shared" si="89"/>
        <v>0</v>
      </c>
      <c r="DP34" s="72">
        <f t="shared" si="89"/>
        <v>0</v>
      </c>
      <c r="DQ34" s="72">
        <f t="shared" si="89"/>
        <v>0</v>
      </c>
      <c r="DR34" s="72">
        <f t="shared" si="89"/>
        <v>0</v>
      </c>
      <c r="DS34" s="72">
        <f t="shared" si="89"/>
        <v>0</v>
      </c>
      <c r="DT34" s="72">
        <f t="shared" si="89"/>
        <v>0</v>
      </c>
      <c r="DU34" s="72">
        <f t="shared" si="89"/>
        <v>0</v>
      </c>
      <c r="DV34" s="72">
        <f t="shared" si="89"/>
        <v>0</v>
      </c>
      <c r="DW34" s="72">
        <f t="shared" si="89"/>
        <v>0</v>
      </c>
      <c r="DX34" s="72">
        <f t="shared" si="89"/>
        <v>0</v>
      </c>
      <c r="DY34" s="72">
        <f t="shared" si="89"/>
        <v>0</v>
      </c>
    </row>
    <row r="36" spans="2:129">
      <c r="B36" s="22"/>
      <c r="C36" s="22"/>
      <c r="D36" s="23" t="s">
        <v>216</v>
      </c>
      <c r="E36" s="23"/>
      <c r="F36" s="24" t="s">
        <v>217</v>
      </c>
      <c r="G36" s="25"/>
      <c r="H36" s="25"/>
      <c r="I36" s="25"/>
      <c r="J36" s="25"/>
      <c r="K36" s="25"/>
      <c r="L36" s="25"/>
      <c r="M36" s="51" t="s">
        <v>218</v>
      </c>
      <c r="N36" s="52"/>
      <c r="O36" s="52"/>
      <c r="P36" s="52"/>
      <c r="Q36" s="52"/>
      <c r="R36" s="52"/>
      <c r="S36" s="52"/>
      <c r="T36" s="52"/>
      <c r="U36" s="52"/>
      <c r="V36" s="52"/>
      <c r="W36" s="52"/>
      <c r="X36" s="52"/>
      <c r="Y36" s="52"/>
      <c r="Z36" s="52"/>
      <c r="AA36" s="52"/>
      <c r="AB36" s="52"/>
      <c r="AC36" s="52"/>
      <c r="AD36" s="52"/>
      <c r="AE36" s="52"/>
      <c r="AF36" s="52"/>
      <c r="CV36" s="6" t="s">
        <v>219</v>
      </c>
    </row>
    <row r="37" spans="2:129" ht="39">
      <c r="B37" s="13" t="s">
        <v>164</v>
      </c>
      <c r="C37" s="10" t="s">
        <v>233</v>
      </c>
      <c r="D37" s="36" t="s">
        <v>234</v>
      </c>
      <c r="E37" s="36" t="s">
        <v>235</v>
      </c>
      <c r="F37" s="27" t="str">
        <f>' B_Populations'!$H$8</f>
        <v>White-Not Hispanic</v>
      </c>
      <c r="G37" s="27" t="str">
        <f>' B_Populations'!$J$8</f>
        <v>Hispanic</v>
      </c>
      <c r="H37" s="27" t="str">
        <f>' B_Populations'!$L$8</f>
        <v>Black-Not Hispanic</v>
      </c>
      <c r="I37" s="27" t="str">
        <f>' B_Populations'!$N$8</f>
        <v>Asian</v>
      </c>
      <c r="J37" s="27" t="str">
        <f>' B_Populations'!$P$8</f>
        <v>American Indian/Alaska Native</v>
      </c>
      <c r="K37" s="27" t="str">
        <f>' B_Populations'!$R$8</f>
        <v>Other</v>
      </c>
      <c r="L37" s="27" t="str">
        <f>' B_Populations'!$T$8</f>
        <v>Other</v>
      </c>
      <c r="M37" s="53" t="str">
        <f>'C_Health Regions'!$B$4</f>
        <v>Region 1</v>
      </c>
      <c r="N37" s="53" t="str">
        <f>'C_Health Regions'!$D$4</f>
        <v>Region 2</v>
      </c>
      <c r="O37" s="53" t="str">
        <f>'C_Health Regions'!$F$4</f>
        <v>Region 3</v>
      </c>
      <c r="P37" s="53" t="str">
        <f>'C_Health Regions'!$H$4</f>
        <v>Region 4</v>
      </c>
      <c r="Q37" s="53" t="str">
        <f>'C_Health Regions'!$J$4</f>
        <v>Region 5</v>
      </c>
      <c r="R37" s="53" t="str">
        <f>'C_Health Regions'!$L$4</f>
        <v>Region 6</v>
      </c>
      <c r="S37" s="53" t="str">
        <f>'C_Health Regions'!$N$4</f>
        <v>Region 7</v>
      </c>
      <c r="T37" s="53" t="str">
        <f>'C_Health Regions'!$P$4</f>
        <v>Region 8</v>
      </c>
      <c r="U37" s="53" t="str">
        <f>'C_Health Regions'!$R$4</f>
        <v>Region 9</v>
      </c>
      <c r="V37" s="53" t="str">
        <f>'C_Health Regions'!$T$4</f>
        <v>Region 10</v>
      </c>
      <c r="W37" s="53" t="str">
        <f>'C_Health Regions'!$V$4</f>
        <v>Region 11</v>
      </c>
      <c r="X37" s="53" t="str">
        <f>'C_Health Regions'!$X$4</f>
        <v>Region 12</v>
      </c>
      <c r="Y37" s="53" t="str">
        <f>'C_Health Regions'!$Z$4</f>
        <v>Region 13</v>
      </c>
      <c r="Z37" s="53" t="str">
        <f>'C_Health Regions'!$AB$4</f>
        <v>Region 14</v>
      </c>
      <c r="AA37" s="53" t="str">
        <f>'C_Health Regions'!$AD$4</f>
        <v>Region 15</v>
      </c>
      <c r="AB37" s="53" t="str">
        <f>'C_Health Regions'!$AF$4</f>
        <v>Region 16</v>
      </c>
      <c r="AC37" s="53" t="str">
        <f>'C_Health Regions'!$AH$4</f>
        <v>Region 17</v>
      </c>
      <c r="AD37" s="53" t="str">
        <f>'C_Health Regions'!$AJ$4</f>
        <v>Region 18</v>
      </c>
      <c r="AE37" s="53" t="str">
        <f>'C_Health Regions'!$AL$4</f>
        <v>Region 19</v>
      </c>
      <c r="AF37" s="53" t="str">
        <f>'C_Health Regions'!$AN$4</f>
        <v>Region 20</v>
      </c>
      <c r="AG37" s="2"/>
      <c r="AH37" s="41" t="s">
        <v>223</v>
      </c>
      <c r="AI37" s="41" t="s">
        <v>224</v>
      </c>
      <c r="AJ37" s="41" t="s">
        <v>225</v>
      </c>
      <c r="AK37" s="41" t="s">
        <v>224</v>
      </c>
      <c r="AL37" s="41" t="s">
        <v>226</v>
      </c>
      <c r="AM37" s="41" t="s">
        <v>224</v>
      </c>
      <c r="AN37" s="41" t="str">
        <f>' B_Populations'!$H$8</f>
        <v>White-Not Hispanic</v>
      </c>
      <c r="AO37" s="41" t="s">
        <v>224</v>
      </c>
      <c r="AP37" s="41" t="str">
        <f>' B_Populations'!$J$8</f>
        <v>Hispanic</v>
      </c>
      <c r="AQ37" s="41" t="s">
        <v>224</v>
      </c>
      <c r="AR37" s="41" t="str">
        <f>' B_Populations'!$L$8</f>
        <v>Black-Not Hispanic</v>
      </c>
      <c r="AS37" s="41" t="s">
        <v>224</v>
      </c>
      <c r="AT37" s="41" t="str">
        <f>' B_Populations'!$N$8</f>
        <v>Asian</v>
      </c>
      <c r="AU37" s="41" t="s">
        <v>224</v>
      </c>
      <c r="AV37" s="41" t="str">
        <f>' B_Populations'!$P$8</f>
        <v>American Indian/Alaska Native</v>
      </c>
      <c r="AW37" s="41" t="s">
        <v>224</v>
      </c>
      <c r="AX37" s="41" t="str">
        <f>' B_Populations'!$R$8</f>
        <v>Other</v>
      </c>
      <c r="AY37" s="41" t="s">
        <v>224</v>
      </c>
      <c r="AZ37" s="41" t="str">
        <f>' B_Populations'!$T$8</f>
        <v>Other</v>
      </c>
      <c r="BA37" s="41" t="s">
        <v>224</v>
      </c>
      <c r="BB37" s="2"/>
      <c r="BC37" s="41" t="str">
        <f>'C_Health Regions'!$B$4</f>
        <v>Region 1</v>
      </c>
      <c r="BD37" s="41" t="s">
        <v>224</v>
      </c>
      <c r="BE37" s="41" t="str">
        <f>'C_Health Regions'!$D$4</f>
        <v>Region 2</v>
      </c>
      <c r="BF37" s="41" t="s">
        <v>224</v>
      </c>
      <c r="BG37" s="41" t="str">
        <f>'C_Health Regions'!$F$4</f>
        <v>Region 3</v>
      </c>
      <c r="BH37" s="41" t="s">
        <v>224</v>
      </c>
      <c r="BI37" s="41" t="str">
        <f>'C_Health Regions'!$H$4</f>
        <v>Region 4</v>
      </c>
      <c r="BJ37" s="41" t="s">
        <v>224</v>
      </c>
      <c r="BK37" s="41" t="str">
        <f>'C_Health Regions'!$J$4</f>
        <v>Region 5</v>
      </c>
      <c r="BL37" s="41" t="s">
        <v>224</v>
      </c>
      <c r="BM37" s="41" t="str">
        <f>'C_Health Regions'!$L$4</f>
        <v>Region 6</v>
      </c>
      <c r="BN37" s="41" t="s">
        <v>224</v>
      </c>
      <c r="BO37" s="41" t="str">
        <f>'C_Health Regions'!$N$4</f>
        <v>Region 7</v>
      </c>
      <c r="BP37" s="41" t="s">
        <v>224</v>
      </c>
      <c r="BQ37" s="41" t="str">
        <f>'C_Health Regions'!$P$4</f>
        <v>Region 8</v>
      </c>
      <c r="BR37" s="41" t="s">
        <v>224</v>
      </c>
      <c r="BS37" s="41" t="str">
        <f>'C_Health Regions'!$R$4</f>
        <v>Region 9</v>
      </c>
      <c r="BT37" s="41" t="s">
        <v>224</v>
      </c>
      <c r="BU37" s="41" t="str">
        <f>'C_Health Regions'!$T$4</f>
        <v>Region 10</v>
      </c>
      <c r="BV37" s="41" t="s">
        <v>224</v>
      </c>
      <c r="BW37" s="41" t="str">
        <f>'C_Health Regions'!$V$4</f>
        <v>Region 11</v>
      </c>
      <c r="BX37" s="41" t="s">
        <v>224</v>
      </c>
      <c r="BY37" s="41" t="str">
        <f>'C_Health Regions'!$X$4</f>
        <v>Region 12</v>
      </c>
      <c r="BZ37" s="41" t="s">
        <v>224</v>
      </c>
      <c r="CA37" s="41" t="str">
        <f>'C_Health Regions'!$Z$4</f>
        <v>Region 13</v>
      </c>
      <c r="CB37" s="41" t="s">
        <v>224</v>
      </c>
      <c r="CC37" s="41" t="str">
        <f>'C_Health Regions'!$AB$4</f>
        <v>Region 14</v>
      </c>
      <c r="CD37" s="41" t="s">
        <v>224</v>
      </c>
      <c r="CE37" s="41" t="str">
        <f>'C_Health Regions'!$AD$4</f>
        <v>Region 15</v>
      </c>
      <c r="CF37" s="41" t="s">
        <v>224</v>
      </c>
      <c r="CG37" s="41" t="str">
        <f>'C_Health Regions'!$AF$4</f>
        <v>Region 16</v>
      </c>
      <c r="CH37" s="41" t="s">
        <v>224</v>
      </c>
      <c r="CI37" s="41" t="str">
        <f>'C_Health Regions'!$AH$4</f>
        <v>Region 17</v>
      </c>
      <c r="CJ37" s="41" t="s">
        <v>224</v>
      </c>
      <c r="CK37" s="41" t="str">
        <f>'C_Health Regions'!$AJ$4</f>
        <v>Region 18</v>
      </c>
      <c r="CL37" s="41" t="s">
        <v>224</v>
      </c>
      <c r="CM37" s="41" t="str">
        <f>'C_Health Regions'!$AL$4</f>
        <v>Region 19</v>
      </c>
      <c r="CN37" s="41" t="s">
        <v>224</v>
      </c>
      <c r="CO37" s="41" t="str">
        <f>'C_Health Regions'!$AN$4</f>
        <v>Region 20</v>
      </c>
      <c r="CP37" s="41" t="s">
        <v>224</v>
      </c>
      <c r="CQ37" s="2"/>
      <c r="CR37" s="41" t="s">
        <v>227</v>
      </c>
      <c r="CS37" s="41" t="s">
        <v>228</v>
      </c>
      <c r="CU37" s="41" t="s">
        <v>164</v>
      </c>
      <c r="CV37" s="42" t="s">
        <v>165</v>
      </c>
      <c r="CW37" s="43" t="s">
        <v>166</v>
      </c>
      <c r="CX37" s="43" t="s">
        <v>167</v>
      </c>
      <c r="CY37" s="27" t="str">
        <f>' B_Populations'!$H$8</f>
        <v>White-Not Hispanic</v>
      </c>
      <c r="CZ37" s="27" t="str">
        <f>' B_Populations'!$J$8</f>
        <v>Hispanic</v>
      </c>
      <c r="DA37" s="27" t="str">
        <f>' B_Populations'!$L$8</f>
        <v>Black-Not Hispanic</v>
      </c>
      <c r="DB37" s="27" t="str">
        <f>' B_Populations'!$N$8</f>
        <v>Asian</v>
      </c>
      <c r="DC37" s="27" t="str">
        <f>' B_Populations'!$P$8</f>
        <v>American Indian/Alaska Native</v>
      </c>
      <c r="DD37" s="27" t="str">
        <f>' B_Populations'!$R$8</f>
        <v>Other</v>
      </c>
      <c r="DE37" s="27" t="str">
        <f>' B_Populations'!$T$8</f>
        <v>Other</v>
      </c>
      <c r="DF37" s="44" t="str">
        <f>'C_Health Regions'!$B$4</f>
        <v>Region 1</v>
      </c>
      <c r="DG37" s="44" t="str">
        <f>'C_Health Regions'!$D$4</f>
        <v>Region 2</v>
      </c>
      <c r="DH37" s="44" t="str">
        <f>'C_Health Regions'!$F$4</f>
        <v>Region 3</v>
      </c>
      <c r="DI37" s="44" t="str">
        <f>'C_Health Regions'!$H$4</f>
        <v>Region 4</v>
      </c>
      <c r="DJ37" s="44" t="str">
        <f>'C_Health Regions'!$J$4</f>
        <v>Region 5</v>
      </c>
      <c r="DK37" s="44" t="str">
        <f>'C_Health Regions'!$L$4</f>
        <v>Region 6</v>
      </c>
      <c r="DL37" s="44" t="str">
        <f>'C_Health Regions'!$N$4</f>
        <v>Region 7</v>
      </c>
      <c r="DM37" s="44" t="str">
        <f>'C_Health Regions'!$P$4</f>
        <v>Region 8</v>
      </c>
      <c r="DN37" s="44" t="str">
        <f>'C_Health Regions'!$R$4</f>
        <v>Region 9</v>
      </c>
      <c r="DO37" s="44" t="str">
        <f>'C_Health Regions'!$T$4</f>
        <v>Region 10</v>
      </c>
      <c r="DP37" s="44" t="str">
        <f>'C_Health Regions'!$V$4</f>
        <v>Region 11</v>
      </c>
      <c r="DQ37" s="44" t="str">
        <f>'C_Health Regions'!$X$4</f>
        <v>Region 12</v>
      </c>
      <c r="DR37" s="44" t="str">
        <f>'C_Health Regions'!$Z$4</f>
        <v>Region 13</v>
      </c>
      <c r="DS37" s="44" t="str">
        <f>'C_Health Regions'!$AB$4</f>
        <v>Region 14</v>
      </c>
      <c r="DT37" s="44" t="str">
        <f>'C_Health Regions'!$AD$4</f>
        <v>Region 15</v>
      </c>
      <c r="DU37" s="44" t="str">
        <f>'C_Health Regions'!$AF$4</f>
        <v>Region 16</v>
      </c>
      <c r="DV37" s="44" t="str">
        <f>'C_Health Regions'!$AH$4</f>
        <v>Region 17</v>
      </c>
      <c r="DW37" s="44" t="str">
        <f>'C_Health Regions'!$AJ$4</f>
        <v>Region 18</v>
      </c>
      <c r="DX37" s="44" t="str">
        <f>'C_Health Regions'!$AL$4</f>
        <v>Region 19</v>
      </c>
      <c r="DY37" s="44" t="str">
        <f>'C_Health Regions'!$AN$4</f>
        <v>Region 20</v>
      </c>
    </row>
    <row r="38" spans="2:129">
      <c r="B38" s="7" t="str">
        <f>' B_Populations'!$A$9</f>
        <v>&lt;1</v>
      </c>
      <c r="C38" s="46"/>
      <c r="D38" s="37"/>
      <c r="E38" s="38"/>
      <c r="F38" s="28"/>
      <c r="G38" s="28"/>
      <c r="H38" s="28"/>
      <c r="I38" s="28"/>
      <c r="J38" s="47"/>
      <c r="K38" s="47"/>
      <c r="L38" s="34"/>
      <c r="M38" s="54"/>
      <c r="N38" s="54"/>
      <c r="O38" s="54"/>
      <c r="P38" s="54"/>
      <c r="Q38" s="54"/>
      <c r="R38" s="54"/>
      <c r="S38" s="54"/>
      <c r="T38" s="54"/>
      <c r="U38" s="54"/>
      <c r="V38" s="54"/>
      <c r="W38" s="54"/>
      <c r="X38" s="54"/>
      <c r="Y38" s="54"/>
      <c r="Z38" s="59"/>
      <c r="AA38" s="55"/>
      <c r="AB38" s="55"/>
      <c r="AC38" s="55"/>
      <c r="AD38" s="55"/>
      <c r="AE38" s="55"/>
      <c r="AF38" s="55"/>
      <c r="AG38" s="9"/>
      <c r="AH38" s="66">
        <f>' B_Populations'!B9</f>
        <v>0</v>
      </c>
      <c r="AI38" s="66">
        <f>IF(AH38=0,0,($C$38/$AH$38)*100000)</f>
        <v>0</v>
      </c>
      <c r="AJ38" s="66">
        <f>' B_Populations'!D9</f>
        <v>0</v>
      </c>
      <c r="AK38" s="66">
        <f>IF(AJ38=0,0,($D$38/$AJ$38)*100000)</f>
        <v>0</v>
      </c>
      <c r="AL38" s="66">
        <f>' B_Populations'!F9</f>
        <v>0</v>
      </c>
      <c r="AM38" s="66">
        <f>IF(AL38=0,0,($E$38/$AL$38)*100000)</f>
        <v>0</v>
      </c>
      <c r="AN38" s="66">
        <f>' B_Populations'!H9</f>
        <v>0</v>
      </c>
      <c r="AO38" s="66">
        <f>IF(AN38=0,0,($F$38/$AN$38)*100000)</f>
        <v>0</v>
      </c>
      <c r="AP38" s="66">
        <f>' B_Populations'!J9</f>
        <v>0</v>
      </c>
      <c r="AQ38" s="66">
        <f>IF(AP38=0,0,($G$38/$AP$38)*100000)</f>
        <v>0</v>
      </c>
      <c r="AR38" s="66">
        <f>' B_Populations'!L9</f>
        <v>0</v>
      </c>
      <c r="AS38" s="66">
        <f>IF(AR38=0,0,($H$38/$AR$38)*100000)</f>
        <v>0</v>
      </c>
      <c r="AT38" s="66">
        <f>' B_Populations'!N9</f>
        <v>0</v>
      </c>
      <c r="AU38" s="66">
        <f>IF(AT38=0,0,($I$38/$AT$38)*100000)</f>
        <v>0</v>
      </c>
      <c r="AV38" s="66">
        <f>' B_Populations'!P9</f>
        <v>0</v>
      </c>
      <c r="AW38" s="66">
        <f>IF(AV38=0,0,($J$38/$AV$38)*100000)</f>
        <v>0</v>
      </c>
      <c r="AX38" s="66">
        <f>' B_Populations'!R9</f>
        <v>0</v>
      </c>
      <c r="AY38" s="66">
        <f>IF(AX38=0,0,($K$38/$AX$38)*100000)</f>
        <v>0</v>
      </c>
      <c r="AZ38" s="66">
        <f>' B_Populations'!T9</f>
        <v>0</v>
      </c>
      <c r="BA38" s="66">
        <f>IF(AZ38=0,0,($L$38/$AZ$38)*100000)</f>
        <v>0</v>
      </c>
      <c r="BB38" s="4"/>
      <c r="BC38" s="66">
        <f>'C_Health Regions'!B5</f>
        <v>0</v>
      </c>
      <c r="BD38" s="66">
        <f>IF(BC38=0,0,($M$38/$BC$38)*100000)</f>
        <v>0</v>
      </c>
      <c r="BE38" s="66">
        <f>'C_Health Regions'!D5</f>
        <v>0</v>
      </c>
      <c r="BF38" s="66">
        <f>IF(BE38=0,0,($N$38/$BE$38)*100000)</f>
        <v>0</v>
      </c>
      <c r="BG38" s="66">
        <f>'C_Health Regions'!F5</f>
        <v>0</v>
      </c>
      <c r="BH38" s="66">
        <f>IF(BG38=0,0,($O$38/$BG$38)*100000)</f>
        <v>0</v>
      </c>
      <c r="BI38" s="66">
        <f>'C_Health Regions'!H5</f>
        <v>0</v>
      </c>
      <c r="BJ38" s="66">
        <f>IF(BI38=0,0,($P$38/$BI$38)*100000)</f>
        <v>0</v>
      </c>
      <c r="BK38" s="66">
        <f>'C_Health Regions'!J5</f>
        <v>0</v>
      </c>
      <c r="BL38" s="66">
        <f>IF(BK38=0,0,($Q$38/$BK$38)*100000)</f>
        <v>0</v>
      </c>
      <c r="BM38" s="66">
        <f>'C_Health Regions'!L5</f>
        <v>0</v>
      </c>
      <c r="BN38" s="66">
        <f>IF(BM38=0,0,($R$38/$BM$38)*100000)</f>
        <v>0</v>
      </c>
      <c r="BO38" s="66">
        <f>'C_Health Regions'!N5</f>
        <v>0</v>
      </c>
      <c r="BP38" s="66">
        <f>IF(BO38=0,0,($S$38/$BO$38)*100000)</f>
        <v>0</v>
      </c>
      <c r="BQ38" s="66">
        <f>'C_Health Regions'!P5</f>
        <v>0</v>
      </c>
      <c r="BR38" s="66">
        <f>IF(BQ38=0,0,($T$38/$BQ$38)*100000)</f>
        <v>0</v>
      </c>
      <c r="BS38" s="66">
        <f>'C_Health Regions'!R5</f>
        <v>0</v>
      </c>
      <c r="BT38" s="66">
        <f>IF(BS38=0,0,($U$38/$BQ$38)*100000)</f>
        <v>0</v>
      </c>
      <c r="BU38" s="66">
        <f>'C_Health Regions'!T5</f>
        <v>0</v>
      </c>
      <c r="BV38" s="66">
        <f>IF(BU38=0,0,($V$38/$BU$38)*100000)</f>
        <v>0</v>
      </c>
      <c r="BW38" s="66">
        <f>'C_Health Regions'!V5</f>
        <v>0</v>
      </c>
      <c r="BX38" s="66">
        <f>IF(BW38=0,0,($W$38/$BW$38)*100000)</f>
        <v>0</v>
      </c>
      <c r="BY38" s="66">
        <f>'C_Health Regions'!X5</f>
        <v>0</v>
      </c>
      <c r="BZ38" s="66">
        <f>IF(BY38=0,0,($X$38/$BY$38)*100000)</f>
        <v>0</v>
      </c>
      <c r="CA38" s="66">
        <f>'C_Health Regions'!Z5</f>
        <v>0</v>
      </c>
      <c r="CB38" s="66">
        <f>IF(CA38=0,0,($Y$38/$CA$38)*100000)</f>
        <v>0</v>
      </c>
      <c r="CC38" s="66">
        <f>'C_Health Regions'!AB5</f>
        <v>0</v>
      </c>
      <c r="CD38" s="66">
        <f>IF(CC38=0,0,($Z$38/$CC$38)*100000)</f>
        <v>0</v>
      </c>
      <c r="CE38" s="66">
        <f>'C_Health Regions'!AD39</f>
        <v>0</v>
      </c>
      <c r="CF38" s="66">
        <f>IF(CE38=0,0,($AA$38/$CE$38)*100000)</f>
        <v>0</v>
      </c>
      <c r="CG38" s="66">
        <f>'C_Health Regions'!AF39</f>
        <v>0</v>
      </c>
      <c r="CH38" s="66">
        <f>IF(CG38=0,0,($AB$38/$CG$38)*100000)</f>
        <v>0</v>
      </c>
      <c r="CI38" s="66">
        <f>'C_Health Regions'!AH39</f>
        <v>0</v>
      </c>
      <c r="CJ38" s="66">
        <f>IF(CI38=0,0,($AC$38/$CI$38)*100000)</f>
        <v>0</v>
      </c>
      <c r="CK38" s="66">
        <f>'C_Health Regions'!AJ88</f>
        <v>0</v>
      </c>
      <c r="CL38" s="66">
        <f>IF(CK38=0,0,($AD$38/$CK$38)*100000)</f>
        <v>0</v>
      </c>
      <c r="CM38" s="66">
        <f>'C_Health Regions'!AL88</f>
        <v>0</v>
      </c>
      <c r="CN38" s="66">
        <f>IF(CM38=0,0,($AE$38/$CM$38)*100000)</f>
        <v>0</v>
      </c>
      <c r="CO38" s="66">
        <f>'C_Health Regions'!AN39</f>
        <v>0</v>
      </c>
      <c r="CP38" s="66">
        <f>IF(CO38=0,0,($AF$38/$CO$38)*100000)</f>
        <v>0</v>
      </c>
      <c r="CQ38" s="9"/>
      <c r="CR38" s="64">
        <v>3795</v>
      </c>
      <c r="CS38" s="65">
        <v>1.3818E-2</v>
      </c>
      <c r="CU38" s="7" t="str">
        <f>' B_Populations'!$A$9</f>
        <v>&lt;1</v>
      </c>
      <c r="CV38" s="72">
        <f t="shared" ref="CV38:CV50" si="90">AI38*CS38</f>
        <v>0</v>
      </c>
      <c r="CW38" s="73">
        <f t="shared" ref="CW38:CW50" si="91">AK38*CS38</f>
        <v>0</v>
      </c>
      <c r="CX38" s="73">
        <f t="shared" ref="CX38:CX50" si="92">AM38*CS38</f>
        <v>0</v>
      </c>
      <c r="CY38" s="40">
        <f t="shared" ref="CY38:CY50" si="93">AO38*CS38</f>
        <v>0</v>
      </c>
      <c r="CZ38" s="40">
        <f t="shared" ref="CZ38:CZ50" si="94">AQ38*CS38</f>
        <v>0</v>
      </c>
      <c r="DA38" s="40">
        <f t="shared" ref="DA38:DA50" si="95">AS38*CS38</f>
        <v>0</v>
      </c>
      <c r="DB38" s="40">
        <f t="shared" ref="DB38:DB50" si="96">AU38*CS38</f>
        <v>0</v>
      </c>
      <c r="DC38" s="40">
        <f t="shared" ref="DC38:DC50" si="97">AW38*CS38</f>
        <v>0</v>
      </c>
      <c r="DD38" s="40">
        <f t="shared" ref="DD38:DD50" si="98">AY38*CS38</f>
        <v>0</v>
      </c>
      <c r="DE38" s="40">
        <f t="shared" ref="DE38:DE50" si="99">BA38*CS38</f>
        <v>0</v>
      </c>
      <c r="DF38" s="40">
        <f>BD38*CS38</f>
        <v>0</v>
      </c>
      <c r="DG38" s="40">
        <f>BF38*CS38</f>
        <v>0</v>
      </c>
      <c r="DH38" s="40">
        <f>BH38*CS38</f>
        <v>0</v>
      </c>
      <c r="DI38" s="40">
        <f>BJ38*CS38</f>
        <v>0</v>
      </c>
      <c r="DJ38" s="40">
        <f>BL38*CS38</f>
        <v>0</v>
      </c>
      <c r="DK38" s="40">
        <f>BN38*CS38</f>
        <v>0</v>
      </c>
      <c r="DL38" s="40">
        <f>BO38*CS38</f>
        <v>0</v>
      </c>
      <c r="DM38" s="40">
        <f>BR38*CS38</f>
        <v>0</v>
      </c>
      <c r="DN38" s="40">
        <f>BT38*CS38</f>
        <v>0</v>
      </c>
      <c r="DO38" s="40">
        <f>BV38*CS38</f>
        <v>0</v>
      </c>
      <c r="DP38" s="40">
        <f>BX38*CS38</f>
        <v>0</v>
      </c>
      <c r="DQ38" s="40">
        <f>BZ38*CS38</f>
        <v>0</v>
      </c>
      <c r="DR38" s="40">
        <f>CB38*CS38</f>
        <v>0</v>
      </c>
      <c r="DS38" s="40">
        <f>CD38*CS38</f>
        <v>0</v>
      </c>
      <c r="DT38" s="40">
        <f>CE38*CS38</f>
        <v>0</v>
      </c>
      <c r="DU38" s="40">
        <f>CF38*CS38</f>
        <v>0</v>
      </c>
      <c r="DV38" s="40">
        <f>CG38*CS38</f>
        <v>0</v>
      </c>
      <c r="DW38" s="40">
        <f>CH38*CS38</f>
        <v>0</v>
      </c>
      <c r="DX38" s="40">
        <f>CI38*CS38</f>
        <v>0</v>
      </c>
      <c r="DY38" s="40">
        <f>CJ38*CS38</f>
        <v>0</v>
      </c>
    </row>
    <row r="39" spans="2:129">
      <c r="B39" s="8" t="str">
        <f>' B_Populations'!$A$10</f>
        <v>1-4</v>
      </c>
      <c r="C39" s="169"/>
      <c r="D39" s="170"/>
      <c r="E39" s="39"/>
      <c r="F39" s="30"/>
      <c r="G39" s="30"/>
      <c r="H39" s="30"/>
      <c r="I39" s="30"/>
      <c r="J39" s="48"/>
      <c r="K39" s="48"/>
      <c r="L39" s="35"/>
      <c r="M39" s="56"/>
      <c r="N39" s="56"/>
      <c r="O39" s="56"/>
      <c r="P39" s="56"/>
      <c r="Q39" s="56"/>
      <c r="R39" s="56"/>
      <c r="S39" s="56"/>
      <c r="T39" s="56"/>
      <c r="U39" s="56"/>
      <c r="V39" s="56"/>
      <c r="W39" s="56"/>
      <c r="X39" s="56"/>
      <c r="Y39" s="56"/>
      <c r="Z39" s="60"/>
      <c r="AA39" s="57"/>
      <c r="AB39" s="57"/>
      <c r="AC39" s="57"/>
      <c r="AD39" s="57"/>
      <c r="AE39" s="57"/>
      <c r="AF39" s="57"/>
      <c r="AG39" s="9"/>
      <c r="AH39" s="66">
        <f>' B_Populations'!B10</f>
        <v>0</v>
      </c>
      <c r="AI39" s="66">
        <f>IF(AH39=0,0,($C$39/$AH$39)*100000)</f>
        <v>0</v>
      </c>
      <c r="AJ39" s="66">
        <f>' B_Populations'!D10</f>
        <v>0</v>
      </c>
      <c r="AK39" s="66">
        <f>IF(AJ39=0,0,($D$39/$AJ$39)*100000)</f>
        <v>0</v>
      </c>
      <c r="AL39" s="66">
        <f>' B_Populations'!F10</f>
        <v>0</v>
      </c>
      <c r="AM39" s="66">
        <f>IF(AL39=0,0,($E$39/$AL$39)*100000)</f>
        <v>0</v>
      </c>
      <c r="AN39" s="66">
        <f>' B_Populations'!H10</f>
        <v>0</v>
      </c>
      <c r="AO39" s="66">
        <f>IF(AN39=0,0,($F$39/$AN$39)*100000)</f>
        <v>0</v>
      </c>
      <c r="AP39" s="66">
        <f>' B_Populations'!J10</f>
        <v>0</v>
      </c>
      <c r="AQ39" s="66">
        <f>IF(AP39=0,0,($G$39/$AP$39)*100000)</f>
        <v>0</v>
      </c>
      <c r="AR39" s="66">
        <f>' B_Populations'!L10</f>
        <v>0</v>
      </c>
      <c r="AS39" s="66">
        <f>IF(AR39=0,0,($H$39/$AR$39)*100000)</f>
        <v>0</v>
      </c>
      <c r="AT39" s="66">
        <f>' B_Populations'!N10</f>
        <v>0</v>
      </c>
      <c r="AU39" s="66">
        <f>IF(AT39=0,0,($I$39/$AT$39)*100000)</f>
        <v>0</v>
      </c>
      <c r="AV39" s="66">
        <f>' B_Populations'!P10</f>
        <v>0</v>
      </c>
      <c r="AW39" s="66">
        <f>IF(AV39=0,0,($J$39/$AV$39)*100000)</f>
        <v>0</v>
      </c>
      <c r="AX39" s="66">
        <f>' B_Populations'!R10</f>
        <v>0</v>
      </c>
      <c r="AY39" s="66">
        <f>IF(AX39=0,0,($K$39/$AX$39)*100000)</f>
        <v>0</v>
      </c>
      <c r="AZ39" s="66">
        <f>' B_Populations'!T10</f>
        <v>0</v>
      </c>
      <c r="BA39" s="66">
        <f>IF(AZ39=0,0,($L$39/$AZ$39)*100000)</f>
        <v>0</v>
      </c>
      <c r="BB39" s="4"/>
      <c r="BC39" s="66">
        <f>'C_Health Regions'!B6</f>
        <v>0</v>
      </c>
      <c r="BD39" s="66">
        <f>IF(BC39=0,0,($M$39/$BC$39)*100000)</f>
        <v>0</v>
      </c>
      <c r="BE39" s="66">
        <f>'C_Health Regions'!D6</f>
        <v>0</v>
      </c>
      <c r="BF39" s="66">
        <f>IF(BE39=0,0,($N$39/$BE$39)*100000)</f>
        <v>0</v>
      </c>
      <c r="BG39" s="66">
        <f>'C_Health Regions'!F6</f>
        <v>0</v>
      </c>
      <c r="BH39" s="66">
        <f>IF(BG39=0,0,($O$39/$BG$39)*100000)</f>
        <v>0</v>
      </c>
      <c r="BI39" s="66">
        <f>'C_Health Regions'!H6</f>
        <v>0</v>
      </c>
      <c r="BJ39" s="66">
        <f>IF(BI39=0,0,($P$39/$BI$39)*100000)</f>
        <v>0</v>
      </c>
      <c r="BK39" s="66">
        <f>'C_Health Regions'!J6</f>
        <v>0</v>
      </c>
      <c r="BL39" s="66">
        <f>IF(BK39=0,0,($Q$39/$BK$39)*100000)</f>
        <v>0</v>
      </c>
      <c r="BM39" s="66">
        <f>'C_Health Regions'!L6</f>
        <v>0</v>
      </c>
      <c r="BN39" s="66">
        <f>IF(BM39=0,0,($R$39/$BM$39)*100000)</f>
        <v>0</v>
      </c>
      <c r="BO39" s="66">
        <f>'C_Health Regions'!N6</f>
        <v>0</v>
      </c>
      <c r="BP39" s="66">
        <f>IF(BO39=0,0,($S$39/$BO$39)*100000)</f>
        <v>0</v>
      </c>
      <c r="BQ39" s="66">
        <f>'C_Health Regions'!P6</f>
        <v>0</v>
      </c>
      <c r="BR39" s="66">
        <f>IF(BQ39=0,0,($T$39/$BQ$39)*100000)</f>
        <v>0</v>
      </c>
      <c r="BS39" s="66">
        <f>'C_Health Regions'!R6</f>
        <v>0</v>
      </c>
      <c r="BT39" s="66">
        <f>IF(BS39=0,0,($U$39/$BQ$39)*100000)</f>
        <v>0</v>
      </c>
      <c r="BU39" s="66">
        <f>'C_Health Regions'!T6</f>
        <v>0</v>
      </c>
      <c r="BV39" s="66">
        <f>IF(BU39=0,0,($V$39/$BU$39)*100000)</f>
        <v>0</v>
      </c>
      <c r="BW39" s="66">
        <f>'C_Health Regions'!V6</f>
        <v>0</v>
      </c>
      <c r="BX39" s="66">
        <f>IF(BW39=0,0,($W$39/$BW$39)*100000)</f>
        <v>0</v>
      </c>
      <c r="BY39" s="66">
        <f>'C_Health Regions'!X6</f>
        <v>0</v>
      </c>
      <c r="BZ39" s="66">
        <f>IF(BY39=0,0,($X$39/$BY$39)*100000)</f>
        <v>0</v>
      </c>
      <c r="CA39" s="66">
        <f>'C_Health Regions'!Z6</f>
        <v>0</v>
      </c>
      <c r="CB39" s="66">
        <f>IF(CA39=0,0,($Y$39/$CA$39)*100000)</f>
        <v>0</v>
      </c>
      <c r="CC39" s="66">
        <f>'C_Health Regions'!AB6</f>
        <v>0</v>
      </c>
      <c r="CD39" s="66">
        <f>IF(CC39=0,0,($Z$39/$CC$39)*100000)</f>
        <v>0</v>
      </c>
      <c r="CE39" s="66">
        <f>'C_Health Regions'!AD40</f>
        <v>0</v>
      </c>
      <c r="CF39" s="66">
        <f>IF(CE39=0,0,($AA$39/$CE$39)*100000)</f>
        <v>0</v>
      </c>
      <c r="CG39" s="66">
        <f>'C_Health Regions'!AF40</f>
        <v>0</v>
      </c>
      <c r="CH39" s="66">
        <f>IF(CG39=0,0,($AB$39/$CG$39)*100000)</f>
        <v>0</v>
      </c>
      <c r="CI39" s="66">
        <f>'C_Health Regions'!AH40</f>
        <v>0</v>
      </c>
      <c r="CJ39" s="66">
        <f>IF(CI39=0,0,($AC$39/$CI$39)*100000)</f>
        <v>0</v>
      </c>
      <c r="CK39" s="66">
        <f>'C_Health Regions'!AJ89</f>
        <v>0</v>
      </c>
      <c r="CL39" s="66">
        <f>IF(CK39=0,0,($AD$39/$CK$39)*100000)</f>
        <v>0</v>
      </c>
      <c r="CM39" s="66">
        <f>'C_Health Regions'!AL89</f>
        <v>0</v>
      </c>
      <c r="CN39" s="66">
        <f>IF(CM39=0,0,($AE$39/$CM$39)*100000)</f>
        <v>0</v>
      </c>
      <c r="CO39" s="66">
        <f>'C_Health Regions'!AN40</f>
        <v>0</v>
      </c>
      <c r="CP39" s="66">
        <f>IF(CO39=0,0,($AF$39/$CO$39)*100000)</f>
        <v>0</v>
      </c>
      <c r="CQ39" s="9"/>
      <c r="CR39" s="64">
        <v>15192</v>
      </c>
      <c r="CS39" s="65">
        <v>5.5316999999999998E-2</v>
      </c>
      <c r="CU39" s="8" t="str">
        <f>' B_Populations'!$A$10</f>
        <v>1-4</v>
      </c>
      <c r="CV39" s="72">
        <f t="shared" si="90"/>
        <v>0</v>
      </c>
      <c r="CW39" s="73">
        <f t="shared" si="91"/>
        <v>0</v>
      </c>
      <c r="CX39" s="73">
        <f t="shared" si="92"/>
        <v>0</v>
      </c>
      <c r="CY39" s="40">
        <f t="shared" si="93"/>
        <v>0</v>
      </c>
      <c r="CZ39" s="40">
        <f t="shared" si="94"/>
        <v>0</v>
      </c>
      <c r="DA39" s="40">
        <f t="shared" si="95"/>
        <v>0</v>
      </c>
      <c r="DB39" s="40">
        <f t="shared" si="96"/>
        <v>0</v>
      </c>
      <c r="DC39" s="40">
        <f t="shared" si="97"/>
        <v>0</v>
      </c>
      <c r="DD39" s="40">
        <f t="shared" si="98"/>
        <v>0</v>
      </c>
      <c r="DE39" s="40">
        <f t="shared" si="99"/>
        <v>0</v>
      </c>
      <c r="DF39" s="40">
        <f t="shared" ref="DF39:DF49" si="100">BD39*CS39</f>
        <v>0</v>
      </c>
      <c r="DG39" s="40">
        <f t="shared" ref="DG39:DG50" si="101">BF39*CS39</f>
        <v>0</v>
      </c>
      <c r="DH39" s="40">
        <f t="shared" ref="DH39:DH50" si="102">BH39*CS39</f>
        <v>0</v>
      </c>
      <c r="DI39" s="40">
        <f t="shared" ref="DI39:DI50" si="103">BJ39*CS39</f>
        <v>0</v>
      </c>
      <c r="DJ39" s="40">
        <f t="shared" ref="DJ39:DJ50" si="104">BL39*CS39</f>
        <v>0</v>
      </c>
      <c r="DK39" s="40">
        <f t="shared" ref="DK39:DK50" si="105">BN39*CS39</f>
        <v>0</v>
      </c>
      <c r="DL39" s="40">
        <f t="shared" ref="DL39:DL50" si="106">BO39*CS39</f>
        <v>0</v>
      </c>
      <c r="DM39" s="40">
        <f t="shared" ref="DM39:DM50" si="107">BR39*CS39</f>
        <v>0</v>
      </c>
      <c r="DN39" s="40">
        <f t="shared" ref="DN39:DN50" si="108">BT39*CS39</f>
        <v>0</v>
      </c>
      <c r="DO39" s="40">
        <f t="shared" ref="DO39:DO50" si="109">BV39*CS39</f>
        <v>0</v>
      </c>
      <c r="DP39" s="40">
        <f t="shared" ref="DP39:DP50" si="110">BX39*CS39</f>
        <v>0</v>
      </c>
      <c r="DQ39" s="40">
        <f t="shared" ref="DQ39:DQ50" si="111">BZ39*CS39</f>
        <v>0</v>
      </c>
      <c r="DR39" s="40">
        <f t="shared" ref="DR39:DR50" si="112">CB39*CS39</f>
        <v>0</v>
      </c>
      <c r="DS39" s="40">
        <f t="shared" ref="DS39:DS50" si="113">CD39*CS39</f>
        <v>0</v>
      </c>
      <c r="DT39" s="40">
        <f t="shared" ref="DT39:DT50" si="114">CE39*CS39</f>
        <v>0</v>
      </c>
      <c r="DU39" s="40">
        <f t="shared" ref="DU39:DU50" si="115">CF39*CS39</f>
        <v>0</v>
      </c>
      <c r="DV39" s="40">
        <f t="shared" ref="DV39:DV50" si="116">CG39*CS39</f>
        <v>0</v>
      </c>
      <c r="DW39" s="40">
        <f t="shared" ref="DW39:DW50" si="117">CH39*CS39</f>
        <v>0</v>
      </c>
      <c r="DX39" s="40">
        <f t="shared" ref="DX39:DX50" si="118">CI39*CS39</f>
        <v>0</v>
      </c>
      <c r="DY39" s="40">
        <f t="shared" ref="DY39:DY50" si="119">CJ39*CS39</f>
        <v>0</v>
      </c>
    </row>
    <row r="40" spans="2:129">
      <c r="B40" s="7" t="str">
        <f>' B_Populations'!$A$11</f>
        <v>5-9</v>
      </c>
      <c r="C40" s="169"/>
      <c r="D40" s="170"/>
      <c r="E40" s="39"/>
      <c r="F40" s="30"/>
      <c r="G40" s="30"/>
      <c r="H40" s="30"/>
      <c r="I40" s="30"/>
      <c r="J40" s="48"/>
      <c r="K40" s="48"/>
      <c r="L40" s="35"/>
      <c r="M40" s="56"/>
      <c r="N40" s="56"/>
      <c r="O40" s="56"/>
      <c r="P40" s="56"/>
      <c r="Q40" s="56"/>
      <c r="R40" s="56"/>
      <c r="S40" s="56"/>
      <c r="T40" s="56"/>
      <c r="U40" s="56"/>
      <c r="V40" s="56"/>
      <c r="W40" s="56"/>
      <c r="X40" s="56"/>
      <c r="Y40" s="56"/>
      <c r="Z40" s="60"/>
      <c r="AA40" s="57"/>
      <c r="AB40" s="57"/>
      <c r="AC40" s="57"/>
      <c r="AD40" s="57"/>
      <c r="AE40" s="57"/>
      <c r="AF40" s="57"/>
      <c r="AG40" s="9"/>
      <c r="AH40" s="66">
        <f>' B_Populations'!B11</f>
        <v>0</v>
      </c>
      <c r="AI40" s="66">
        <f>IF(AH40=0,0,($C$40/$AH$40)*100000)</f>
        <v>0</v>
      </c>
      <c r="AJ40" s="66">
        <f>' B_Populations'!D11</f>
        <v>0</v>
      </c>
      <c r="AK40" s="66">
        <f>IF(AJ40=0,0,($D$40/$AJ$40)*100000)</f>
        <v>0</v>
      </c>
      <c r="AL40" s="66">
        <f>' B_Populations'!F11</f>
        <v>0</v>
      </c>
      <c r="AM40" s="66">
        <f>IF(AL40=0,0,($E$40/$AL$40)*100000)</f>
        <v>0</v>
      </c>
      <c r="AN40" s="66">
        <f>' B_Populations'!H11</f>
        <v>0</v>
      </c>
      <c r="AO40" s="66">
        <f>IF(AN40=0,0,($F$40/$AN$40)*100000)</f>
        <v>0</v>
      </c>
      <c r="AP40" s="66">
        <f>' B_Populations'!J11</f>
        <v>0</v>
      </c>
      <c r="AQ40" s="66">
        <f>IF(AP40=0,0,($G$40/$AP$40)*100000)</f>
        <v>0</v>
      </c>
      <c r="AR40" s="66">
        <f>' B_Populations'!L11</f>
        <v>0</v>
      </c>
      <c r="AS40" s="66">
        <f>IF(AR40=0,0,($H$40/$AR$40)*100000)</f>
        <v>0</v>
      </c>
      <c r="AT40" s="66">
        <f>' B_Populations'!N11</f>
        <v>0</v>
      </c>
      <c r="AU40" s="66">
        <f>IF(AT40=0,0,($I$40/$AT$40)*100000)</f>
        <v>0</v>
      </c>
      <c r="AV40" s="66">
        <f>' B_Populations'!P11</f>
        <v>0</v>
      </c>
      <c r="AW40" s="66">
        <f>IF(AV40=0,0,($J$40/$AV$40)*100000)</f>
        <v>0</v>
      </c>
      <c r="AX40" s="66">
        <f>' B_Populations'!R11</f>
        <v>0</v>
      </c>
      <c r="AY40" s="66">
        <f>IF(AX40=0,0,($K$40/$AX$40)*100000)</f>
        <v>0</v>
      </c>
      <c r="AZ40" s="66">
        <f>' B_Populations'!T11</f>
        <v>0</v>
      </c>
      <c r="BA40" s="66">
        <f>IF(AZ40=0,0,($L$40/$AZ$40)*100000)</f>
        <v>0</v>
      </c>
      <c r="BB40" s="4"/>
      <c r="BC40" s="66">
        <f>'C_Health Regions'!B7</f>
        <v>0</v>
      </c>
      <c r="BD40" s="66">
        <f>IF(BC40=0,0,($M$40/$BC$40)*100000)</f>
        <v>0</v>
      </c>
      <c r="BE40" s="66">
        <f>'C_Health Regions'!D7</f>
        <v>0</v>
      </c>
      <c r="BF40" s="66">
        <f>IF(BE40=0,0,($N$40/$BE$40)*100000)</f>
        <v>0</v>
      </c>
      <c r="BG40" s="66">
        <f>'C_Health Regions'!F7</f>
        <v>0</v>
      </c>
      <c r="BH40" s="66">
        <f>IF(BG40=0,0,($O$40/$BG$40)*100000)</f>
        <v>0</v>
      </c>
      <c r="BI40" s="66">
        <f>'C_Health Regions'!H7</f>
        <v>0</v>
      </c>
      <c r="BJ40" s="66">
        <f>IF(BI40=0,0,($P$40/$BI$40)*100000)</f>
        <v>0</v>
      </c>
      <c r="BK40" s="66">
        <f>'C_Health Regions'!J7</f>
        <v>0</v>
      </c>
      <c r="BL40" s="66">
        <f>IF(BK40=0,0,($Q$40/$BK$40)*100000)</f>
        <v>0</v>
      </c>
      <c r="BM40" s="66">
        <f>'C_Health Regions'!L7</f>
        <v>0</v>
      </c>
      <c r="BN40" s="66">
        <f>IF(BM40=0,0,($R$40/$BM$40)*100000)</f>
        <v>0</v>
      </c>
      <c r="BO40" s="66">
        <f>'C_Health Regions'!N7</f>
        <v>0</v>
      </c>
      <c r="BP40" s="66">
        <f>IF(BO40=0,0,($S$40/$BO$40)*100000)</f>
        <v>0</v>
      </c>
      <c r="BQ40" s="66">
        <f>'C_Health Regions'!P7</f>
        <v>0</v>
      </c>
      <c r="BR40" s="66">
        <f>IF(BQ40=0,0,($T$40/$BQ$40)*100000)</f>
        <v>0</v>
      </c>
      <c r="BS40" s="66">
        <f>'C_Health Regions'!R7</f>
        <v>0</v>
      </c>
      <c r="BT40" s="66">
        <f>IF(BS40=0,0,($U$40/$BQ$40)*100000)</f>
        <v>0</v>
      </c>
      <c r="BU40" s="66">
        <f>'C_Health Regions'!T7</f>
        <v>0</v>
      </c>
      <c r="BV40" s="66">
        <f>IF(BU40=0,0,($V$40/$BU$40)*100000)</f>
        <v>0</v>
      </c>
      <c r="BW40" s="66">
        <f>'C_Health Regions'!V7</f>
        <v>0</v>
      </c>
      <c r="BX40" s="66">
        <f>IF(BW40=0,0,($W$40/$BW$40)*100000)</f>
        <v>0</v>
      </c>
      <c r="BY40" s="66">
        <f>'C_Health Regions'!X7</f>
        <v>0</v>
      </c>
      <c r="BZ40" s="66">
        <f>IF(BY40=0,0,($X$40/$BY$40)*100000)</f>
        <v>0</v>
      </c>
      <c r="CA40" s="66">
        <f>'C_Health Regions'!Z7</f>
        <v>0</v>
      </c>
      <c r="CB40" s="66">
        <f>IF(CA40=0,0,($Y$40/$CA$40)*100000)</f>
        <v>0</v>
      </c>
      <c r="CC40" s="66">
        <f>'C_Health Regions'!AB7</f>
        <v>0</v>
      </c>
      <c r="CD40" s="66">
        <f>IF(CC40=0,0,($Z$40/$CC$40)*100000)</f>
        <v>0</v>
      </c>
      <c r="CE40" s="66">
        <f>'C_Health Regions'!AD41</f>
        <v>0</v>
      </c>
      <c r="CF40" s="66">
        <f>IF(CE40=0,0,($AA$40/$CE$40)*100000)</f>
        <v>0</v>
      </c>
      <c r="CG40" s="66">
        <f>'C_Health Regions'!AF41</f>
        <v>0</v>
      </c>
      <c r="CH40" s="66">
        <f>IF(CG40=0,0,($AB$40/$CG$40)*100000)</f>
        <v>0</v>
      </c>
      <c r="CI40" s="66">
        <f>'C_Health Regions'!AH41</f>
        <v>0</v>
      </c>
      <c r="CJ40" s="66">
        <f>IF(CI40=0,0,($AC$40/$CI$40)*100000)</f>
        <v>0</v>
      </c>
      <c r="CK40" s="66">
        <f>'C_Health Regions'!AJ90</f>
        <v>0</v>
      </c>
      <c r="CL40" s="66">
        <f>IF(CK40=0,0,($AD$40/$CK$40)*100000)</f>
        <v>0</v>
      </c>
      <c r="CM40" s="66">
        <f>'C_Health Regions'!AL90</f>
        <v>0</v>
      </c>
      <c r="CN40" s="66">
        <f>IF(CM40=0,0,($AE$40/$CM$40)*100000)</f>
        <v>0</v>
      </c>
      <c r="CO40" s="66">
        <f>'C_Health Regions'!AN41</f>
        <v>0</v>
      </c>
      <c r="CP40" s="66">
        <f>IF(CO40=0,0,($AF$40/$CO$40)*100000)</f>
        <v>0</v>
      </c>
      <c r="CQ40" s="9"/>
      <c r="CR40" s="64">
        <v>19920</v>
      </c>
      <c r="CS40" s="65">
        <v>7.2533E-2</v>
      </c>
      <c r="CU40" s="7" t="str">
        <f>' B_Populations'!$A$11</f>
        <v>5-9</v>
      </c>
      <c r="CV40" s="72">
        <f t="shared" si="90"/>
        <v>0</v>
      </c>
      <c r="CW40" s="73">
        <f t="shared" si="91"/>
        <v>0</v>
      </c>
      <c r="CX40" s="73">
        <f t="shared" si="92"/>
        <v>0</v>
      </c>
      <c r="CY40" s="40">
        <f t="shared" si="93"/>
        <v>0</v>
      </c>
      <c r="CZ40" s="40">
        <f t="shared" si="94"/>
        <v>0</v>
      </c>
      <c r="DA40" s="40">
        <f t="shared" si="95"/>
        <v>0</v>
      </c>
      <c r="DB40" s="40">
        <f t="shared" si="96"/>
        <v>0</v>
      </c>
      <c r="DC40" s="40">
        <f t="shared" si="97"/>
        <v>0</v>
      </c>
      <c r="DD40" s="40">
        <f t="shared" si="98"/>
        <v>0</v>
      </c>
      <c r="DE40" s="40">
        <f t="shared" si="99"/>
        <v>0</v>
      </c>
      <c r="DF40" s="40">
        <f t="shared" si="100"/>
        <v>0</v>
      </c>
      <c r="DG40" s="40">
        <f t="shared" si="101"/>
        <v>0</v>
      </c>
      <c r="DH40" s="40">
        <f t="shared" si="102"/>
        <v>0</v>
      </c>
      <c r="DI40" s="40">
        <f t="shared" si="103"/>
        <v>0</v>
      </c>
      <c r="DJ40" s="40">
        <f t="shared" si="104"/>
        <v>0</v>
      </c>
      <c r="DK40" s="40">
        <f t="shared" si="105"/>
        <v>0</v>
      </c>
      <c r="DL40" s="40">
        <f t="shared" si="106"/>
        <v>0</v>
      </c>
      <c r="DM40" s="40">
        <f t="shared" si="107"/>
        <v>0</v>
      </c>
      <c r="DN40" s="40">
        <f t="shared" si="108"/>
        <v>0</v>
      </c>
      <c r="DO40" s="40">
        <f t="shared" si="109"/>
        <v>0</v>
      </c>
      <c r="DP40" s="40">
        <f t="shared" si="110"/>
        <v>0</v>
      </c>
      <c r="DQ40" s="40">
        <f t="shared" si="111"/>
        <v>0</v>
      </c>
      <c r="DR40" s="40">
        <f t="shared" si="112"/>
        <v>0</v>
      </c>
      <c r="DS40" s="40">
        <f t="shared" si="113"/>
        <v>0</v>
      </c>
      <c r="DT40" s="40">
        <f t="shared" si="114"/>
        <v>0</v>
      </c>
      <c r="DU40" s="40">
        <f t="shared" si="115"/>
        <v>0</v>
      </c>
      <c r="DV40" s="40">
        <f t="shared" si="116"/>
        <v>0</v>
      </c>
      <c r="DW40" s="40">
        <f t="shared" si="117"/>
        <v>0</v>
      </c>
      <c r="DX40" s="40">
        <f t="shared" si="118"/>
        <v>0</v>
      </c>
      <c r="DY40" s="40">
        <f t="shared" si="119"/>
        <v>0</v>
      </c>
    </row>
    <row r="41" spans="2:129">
      <c r="B41" s="7" t="str">
        <f>' B_Populations'!$A$12</f>
        <v>10-14</v>
      </c>
      <c r="C41" s="169"/>
      <c r="D41" s="170"/>
      <c r="E41" s="39"/>
      <c r="F41" s="30"/>
      <c r="G41" s="30"/>
      <c r="H41" s="30"/>
      <c r="I41" s="30"/>
      <c r="J41" s="48"/>
      <c r="K41" s="48"/>
      <c r="L41" s="35"/>
      <c r="M41" s="56"/>
      <c r="N41" s="56"/>
      <c r="O41" s="56"/>
      <c r="P41" s="56"/>
      <c r="Q41" s="56"/>
      <c r="R41" s="56"/>
      <c r="S41" s="56"/>
      <c r="T41" s="56"/>
      <c r="U41" s="56"/>
      <c r="V41" s="56"/>
      <c r="W41" s="56"/>
      <c r="X41" s="56"/>
      <c r="Y41" s="56"/>
      <c r="Z41" s="60"/>
      <c r="AA41" s="57"/>
      <c r="AB41" s="57"/>
      <c r="AC41" s="57"/>
      <c r="AD41" s="57"/>
      <c r="AE41" s="57"/>
      <c r="AF41" s="57"/>
      <c r="AG41" s="9"/>
      <c r="AH41" s="66">
        <f>' B_Populations'!B12</f>
        <v>0</v>
      </c>
      <c r="AI41" s="66">
        <f>IF(AH41=0,0,($C$41/$AH$41)*100000)</f>
        <v>0</v>
      </c>
      <c r="AJ41" s="66">
        <f>' B_Populations'!D12</f>
        <v>0</v>
      </c>
      <c r="AK41" s="66">
        <f>IF(AJ41=0,0,($D$41/$AJ$41)*100000)</f>
        <v>0</v>
      </c>
      <c r="AL41" s="66">
        <f>' B_Populations'!F12</f>
        <v>0</v>
      </c>
      <c r="AM41" s="66">
        <f>IF(AL41=0,0,($E$41/$AL$41)*100000)</f>
        <v>0</v>
      </c>
      <c r="AN41" s="66">
        <f>' B_Populations'!H12</f>
        <v>0</v>
      </c>
      <c r="AO41" s="66">
        <f>IF(AN41=0,0,($F$41/$AN$41)*100000)</f>
        <v>0</v>
      </c>
      <c r="AP41" s="66">
        <f>' B_Populations'!J12</f>
        <v>0</v>
      </c>
      <c r="AQ41" s="66">
        <f>IF(AP41=0,0,($G$41/$AP$41)*100000)</f>
        <v>0</v>
      </c>
      <c r="AR41" s="66">
        <f>' B_Populations'!L12</f>
        <v>0</v>
      </c>
      <c r="AS41" s="66">
        <f>IF(AR41=0,0,($H$41/$AR$41)*100000)</f>
        <v>0</v>
      </c>
      <c r="AT41" s="66">
        <f>' B_Populations'!N12</f>
        <v>0</v>
      </c>
      <c r="AU41" s="66">
        <f>IF(AT41=0,0,($I$41/$AT$41)*100000)</f>
        <v>0</v>
      </c>
      <c r="AV41" s="66">
        <f>' B_Populations'!P12</f>
        <v>0</v>
      </c>
      <c r="AW41" s="66">
        <f>IF(AV41=0,0,($J$41/$AV$41)*100000)</f>
        <v>0</v>
      </c>
      <c r="AX41" s="66">
        <f>' B_Populations'!R12</f>
        <v>0</v>
      </c>
      <c r="AY41" s="66">
        <f>IF(AX41=0,0,($K$41/$AX$41)*100000)</f>
        <v>0</v>
      </c>
      <c r="AZ41" s="66">
        <f>' B_Populations'!T12</f>
        <v>0</v>
      </c>
      <c r="BA41" s="66">
        <f>IF(AZ41=0,0,($L$41/$AZ$41)*100000)</f>
        <v>0</v>
      </c>
      <c r="BB41" s="4"/>
      <c r="BC41" s="66">
        <f>'C_Health Regions'!B8</f>
        <v>0</v>
      </c>
      <c r="BD41" s="66">
        <f>IF(BC41=0,0,($M$41/$BC$41)*100000)</f>
        <v>0</v>
      </c>
      <c r="BE41" s="66">
        <f>'C_Health Regions'!D8</f>
        <v>0</v>
      </c>
      <c r="BF41" s="66">
        <f>IF(BE41=0,0,($N$41/$BE$41)*100000)</f>
        <v>0</v>
      </c>
      <c r="BG41" s="66">
        <f>'C_Health Regions'!F8</f>
        <v>0</v>
      </c>
      <c r="BH41" s="66">
        <f>IF(BG41=0,0,($O$41/$BG$41)*100000)</f>
        <v>0</v>
      </c>
      <c r="BI41" s="66">
        <f>'C_Health Regions'!H8</f>
        <v>0</v>
      </c>
      <c r="BJ41" s="66">
        <f>IF(BI41=0,0,($P$41/$BI$41)*100000)</f>
        <v>0</v>
      </c>
      <c r="BK41" s="66">
        <f>'C_Health Regions'!J8</f>
        <v>0</v>
      </c>
      <c r="BL41" s="66">
        <f>IF(BK41=0,0,($Q$41/$BK$41)*100000)</f>
        <v>0</v>
      </c>
      <c r="BM41" s="66">
        <f>'C_Health Regions'!L8</f>
        <v>0</v>
      </c>
      <c r="BN41" s="66">
        <f>IF(BM41=0,0,($R$41/$BM$41)*100000)</f>
        <v>0</v>
      </c>
      <c r="BO41" s="66">
        <f>'C_Health Regions'!N8</f>
        <v>0</v>
      </c>
      <c r="BP41" s="66">
        <f>IF(BO41=0,0,($S$41/$BO$41)*100000)</f>
        <v>0</v>
      </c>
      <c r="BQ41" s="66">
        <f>'C_Health Regions'!P8</f>
        <v>0</v>
      </c>
      <c r="BR41" s="66">
        <f>IF(BQ41=0,0,($T$41/$BQ$41)*100000)</f>
        <v>0</v>
      </c>
      <c r="BS41" s="66">
        <f>'C_Health Regions'!R8</f>
        <v>0</v>
      </c>
      <c r="BT41" s="66">
        <f>IF(BS41=0,0,($U$41/$BQ$41)*100000)</f>
        <v>0</v>
      </c>
      <c r="BU41" s="66">
        <f>'C_Health Regions'!T8</f>
        <v>0</v>
      </c>
      <c r="BV41" s="66">
        <f>IF(BU41=0,0,($V$41/$BU$41)*100000)</f>
        <v>0</v>
      </c>
      <c r="BW41" s="66">
        <f>'C_Health Regions'!V8</f>
        <v>0</v>
      </c>
      <c r="BX41" s="66">
        <f>IF(BW41=0,0,($W$41/$BW$41)*100000)</f>
        <v>0</v>
      </c>
      <c r="BY41" s="66">
        <f>'C_Health Regions'!X8</f>
        <v>0</v>
      </c>
      <c r="BZ41" s="66">
        <f>IF(BY41=0,0,($X$41/$BY$41)*100000)</f>
        <v>0</v>
      </c>
      <c r="CA41" s="66">
        <f>'C_Health Regions'!Z8</f>
        <v>0</v>
      </c>
      <c r="CB41" s="66">
        <f>IF(CA41=0,0,($Y$41/$CA$41)*100000)</f>
        <v>0</v>
      </c>
      <c r="CC41" s="66">
        <f>'C_Health Regions'!AB8</f>
        <v>0</v>
      </c>
      <c r="CD41" s="66">
        <f>IF(CC41=0,0,($Z$41/$CC$41)*100000)</f>
        <v>0</v>
      </c>
      <c r="CE41" s="66">
        <f>'C_Health Regions'!AD42</f>
        <v>0</v>
      </c>
      <c r="CF41" s="66">
        <f>IF(CE41=0,0,($AA$41/$CE$41)*100000)</f>
        <v>0</v>
      </c>
      <c r="CG41" s="66">
        <f>'C_Health Regions'!AF42</f>
        <v>0</v>
      </c>
      <c r="CH41" s="66">
        <f>IF(CG41=0,0,($AB$41/$CG$41)*100000)</f>
        <v>0</v>
      </c>
      <c r="CI41" s="66">
        <f>'C_Health Regions'!AH42</f>
        <v>0</v>
      </c>
      <c r="CJ41" s="66">
        <f>IF(CI41=0,0,($AC$41/$CI$41)*100000)</f>
        <v>0</v>
      </c>
      <c r="CK41" s="66">
        <f>'C_Health Regions'!AJ91</f>
        <v>0</v>
      </c>
      <c r="CL41" s="66">
        <f>IF(CK41=0,0,($AD$41/$CK$41)*100000)</f>
        <v>0</v>
      </c>
      <c r="CM41" s="66">
        <f>'C_Health Regions'!AL91</f>
        <v>0</v>
      </c>
      <c r="CN41" s="66">
        <f>IF(CM41=0,0,($AE$41/$CM$41)*100000)</f>
        <v>0</v>
      </c>
      <c r="CO41" s="66">
        <f>'C_Health Regions'!AN42</f>
        <v>0</v>
      </c>
      <c r="CP41" s="66">
        <f>IF(CO41=0,0,($AF$41/$CO$41)*100000)</f>
        <v>0</v>
      </c>
      <c r="CQ41" s="9"/>
      <c r="CR41" s="64">
        <v>20057</v>
      </c>
      <c r="CS41" s="65">
        <v>7.3032E-2</v>
      </c>
      <c r="CU41" s="7" t="str">
        <f>' B_Populations'!$A$12</f>
        <v>10-14</v>
      </c>
      <c r="CV41" s="72">
        <f t="shared" si="90"/>
        <v>0</v>
      </c>
      <c r="CW41" s="73">
        <f t="shared" si="91"/>
        <v>0</v>
      </c>
      <c r="CX41" s="73">
        <f t="shared" si="92"/>
        <v>0</v>
      </c>
      <c r="CY41" s="40">
        <f t="shared" si="93"/>
        <v>0</v>
      </c>
      <c r="CZ41" s="40">
        <f t="shared" si="94"/>
        <v>0</v>
      </c>
      <c r="DA41" s="40">
        <f t="shared" si="95"/>
        <v>0</v>
      </c>
      <c r="DB41" s="40">
        <f t="shared" si="96"/>
        <v>0</v>
      </c>
      <c r="DC41" s="40">
        <f t="shared" si="97"/>
        <v>0</v>
      </c>
      <c r="DD41" s="40">
        <f t="shared" si="98"/>
        <v>0</v>
      </c>
      <c r="DE41" s="40">
        <f t="shared" si="99"/>
        <v>0</v>
      </c>
      <c r="DF41" s="40">
        <f t="shared" si="100"/>
        <v>0</v>
      </c>
      <c r="DG41" s="40">
        <f t="shared" si="101"/>
        <v>0</v>
      </c>
      <c r="DH41" s="40">
        <f t="shared" si="102"/>
        <v>0</v>
      </c>
      <c r="DI41" s="40">
        <f t="shared" si="103"/>
        <v>0</v>
      </c>
      <c r="DJ41" s="40">
        <f t="shared" si="104"/>
        <v>0</v>
      </c>
      <c r="DK41" s="40">
        <f t="shared" si="105"/>
        <v>0</v>
      </c>
      <c r="DL41" s="40">
        <f t="shared" si="106"/>
        <v>0</v>
      </c>
      <c r="DM41" s="40">
        <f t="shared" si="107"/>
        <v>0</v>
      </c>
      <c r="DN41" s="40">
        <f t="shared" si="108"/>
        <v>0</v>
      </c>
      <c r="DO41" s="40">
        <f t="shared" si="109"/>
        <v>0</v>
      </c>
      <c r="DP41" s="40">
        <f t="shared" si="110"/>
        <v>0</v>
      </c>
      <c r="DQ41" s="40">
        <f t="shared" si="111"/>
        <v>0</v>
      </c>
      <c r="DR41" s="40">
        <f t="shared" si="112"/>
        <v>0</v>
      </c>
      <c r="DS41" s="40">
        <f t="shared" si="113"/>
        <v>0</v>
      </c>
      <c r="DT41" s="40">
        <f t="shared" si="114"/>
        <v>0</v>
      </c>
      <c r="DU41" s="40">
        <f t="shared" si="115"/>
        <v>0</v>
      </c>
      <c r="DV41" s="40">
        <f t="shared" si="116"/>
        <v>0</v>
      </c>
      <c r="DW41" s="40">
        <f t="shared" si="117"/>
        <v>0</v>
      </c>
      <c r="DX41" s="40">
        <f t="shared" si="118"/>
        <v>0</v>
      </c>
      <c r="DY41" s="40">
        <f t="shared" si="119"/>
        <v>0</v>
      </c>
    </row>
    <row r="42" spans="2:129">
      <c r="B42" s="7" t="str">
        <f>' B_Populations'!$A$13</f>
        <v>15-19</v>
      </c>
      <c r="C42" s="169"/>
      <c r="D42" s="170"/>
      <c r="E42" s="39"/>
      <c r="F42" s="30"/>
      <c r="G42" s="30"/>
      <c r="H42" s="30"/>
      <c r="I42" s="30"/>
      <c r="J42" s="48"/>
      <c r="K42" s="48"/>
      <c r="L42" s="35"/>
      <c r="M42" s="56"/>
      <c r="N42" s="56"/>
      <c r="O42" s="56"/>
      <c r="P42" s="56"/>
      <c r="Q42" s="56"/>
      <c r="R42" s="56"/>
      <c r="S42" s="56"/>
      <c r="T42" s="56"/>
      <c r="U42" s="56"/>
      <c r="V42" s="56"/>
      <c r="W42" s="56"/>
      <c r="X42" s="56"/>
      <c r="Y42" s="56"/>
      <c r="Z42" s="60"/>
      <c r="AA42" s="57"/>
      <c r="AB42" s="57"/>
      <c r="AC42" s="57"/>
      <c r="AD42" s="57"/>
      <c r="AE42" s="57"/>
      <c r="AF42" s="57"/>
      <c r="AG42" s="9"/>
      <c r="AH42" s="66">
        <f>' B_Populations'!B13</f>
        <v>0</v>
      </c>
      <c r="AI42" s="66">
        <f>IF(AH42=0,0,($C$42/$AH$42)*100000)</f>
        <v>0</v>
      </c>
      <c r="AJ42" s="66">
        <f>' B_Populations'!D13</f>
        <v>0</v>
      </c>
      <c r="AK42" s="66">
        <f>IF(AJ42=0,0,($D$42/$AJ$42)*100000)</f>
        <v>0</v>
      </c>
      <c r="AL42" s="66">
        <f>' B_Populations'!F13</f>
        <v>0</v>
      </c>
      <c r="AM42" s="66">
        <f>IF(AL42=0,0,($E$42/$AL$42)*100000)</f>
        <v>0</v>
      </c>
      <c r="AN42" s="66">
        <f>' B_Populations'!H13</f>
        <v>0</v>
      </c>
      <c r="AO42" s="66">
        <f>IF(AN42=0,0,($F$42/$AN$42)*100000)</f>
        <v>0</v>
      </c>
      <c r="AP42" s="66">
        <f>' B_Populations'!J13</f>
        <v>0</v>
      </c>
      <c r="AQ42" s="66">
        <f>IF(AP42=0,0,($G$42/$AP$42)*100000)</f>
        <v>0</v>
      </c>
      <c r="AR42" s="66">
        <f>' B_Populations'!L13</f>
        <v>0</v>
      </c>
      <c r="AS42" s="66">
        <f>IF(AR42=0,0,($H$42/$AR$42)*100000)</f>
        <v>0</v>
      </c>
      <c r="AT42" s="66">
        <f>' B_Populations'!N13</f>
        <v>0</v>
      </c>
      <c r="AU42" s="66">
        <f>IF(AT42=0,0,($I$42/$AT$42)*100000)</f>
        <v>0</v>
      </c>
      <c r="AV42" s="66">
        <f>' B_Populations'!P13</f>
        <v>0</v>
      </c>
      <c r="AW42" s="66">
        <f>IF(AV42=0,0,($J$42/$AV$42)*100000)</f>
        <v>0</v>
      </c>
      <c r="AX42" s="66">
        <f>' B_Populations'!R13</f>
        <v>0</v>
      </c>
      <c r="AY42" s="66">
        <f>IF(AX42=0,0,($K$42/$AX$42)*100000)</f>
        <v>0</v>
      </c>
      <c r="AZ42" s="66">
        <f>' B_Populations'!T13</f>
        <v>0</v>
      </c>
      <c r="BA42" s="66">
        <f>IF(AZ42=0,0,($L$42/$AZ$42)*100000)</f>
        <v>0</v>
      </c>
      <c r="BB42" s="4"/>
      <c r="BC42" s="66">
        <f>'C_Health Regions'!B9</f>
        <v>0</v>
      </c>
      <c r="BD42" s="66">
        <f>IF(BC42=0,0,($M$42/$BC$42)*100000)</f>
        <v>0</v>
      </c>
      <c r="BE42" s="66">
        <f>'C_Health Regions'!D9</f>
        <v>0</v>
      </c>
      <c r="BF42" s="66">
        <f>IF(BE42=0,0,($N$42/$BE$42)*100000)</f>
        <v>0</v>
      </c>
      <c r="BG42" s="66">
        <f>'C_Health Regions'!F9</f>
        <v>0</v>
      </c>
      <c r="BH42" s="66">
        <f>IF(BG42=0,0,($O$42/$BG$42)*100000)</f>
        <v>0</v>
      </c>
      <c r="BI42" s="66">
        <f>'C_Health Regions'!H9</f>
        <v>0</v>
      </c>
      <c r="BJ42" s="66">
        <f>IF(BI42=0,0,($P$42/$BI$42)*100000)</f>
        <v>0</v>
      </c>
      <c r="BK42" s="66">
        <f>'C_Health Regions'!J9</f>
        <v>0</v>
      </c>
      <c r="BL42" s="66">
        <f>IF(BK42=0,0,($Q$42/$BK$42)*100000)</f>
        <v>0</v>
      </c>
      <c r="BM42" s="66">
        <f>'C_Health Regions'!L9</f>
        <v>0</v>
      </c>
      <c r="BN42" s="66">
        <f>IF(BM42=0,0,($R$42/$BM$42)*100000)</f>
        <v>0</v>
      </c>
      <c r="BO42" s="66">
        <f>'C_Health Regions'!N9</f>
        <v>0</v>
      </c>
      <c r="BP42" s="66">
        <f>IF(BO42=0,0,($S$42/$BO$42)*100000)</f>
        <v>0</v>
      </c>
      <c r="BQ42" s="66">
        <f>'C_Health Regions'!P9</f>
        <v>0</v>
      </c>
      <c r="BR42" s="66">
        <f>IF(BQ42=0,0,($T$42/$BQ$42)*100000)</f>
        <v>0</v>
      </c>
      <c r="BS42" s="66">
        <f>'C_Health Regions'!R9</f>
        <v>0</v>
      </c>
      <c r="BT42" s="66">
        <f>IF(BS42=0,0,($U$42/$BQ$42)*100000)</f>
        <v>0</v>
      </c>
      <c r="BU42" s="66">
        <f>'C_Health Regions'!T9</f>
        <v>0</v>
      </c>
      <c r="BV42" s="66">
        <f>IF(BU42=0,0,($V$42/$BU$42)*100000)</f>
        <v>0</v>
      </c>
      <c r="BW42" s="66">
        <f>'C_Health Regions'!V9</f>
        <v>0</v>
      </c>
      <c r="BX42" s="66">
        <f>IF(BW42=0,0,($W$42/$BW$42)*100000)</f>
        <v>0</v>
      </c>
      <c r="BY42" s="66">
        <f>'C_Health Regions'!X9</f>
        <v>0</v>
      </c>
      <c r="BZ42" s="66">
        <f>IF(BY42=0,0,($X$42/$BY$42)*100000)</f>
        <v>0</v>
      </c>
      <c r="CA42" s="66">
        <f>'C_Health Regions'!Z9</f>
        <v>0</v>
      </c>
      <c r="CB42" s="66">
        <f>IF(CA42=0,0,($Y$42/$CA$42)*100000)</f>
        <v>0</v>
      </c>
      <c r="CC42" s="66">
        <f>'C_Health Regions'!AB9</f>
        <v>0</v>
      </c>
      <c r="CD42" s="66">
        <f>IF(CC42=0,0,($Z$42/$CC$42)*100000)</f>
        <v>0</v>
      </c>
      <c r="CE42" s="66">
        <f>'C_Health Regions'!AD43</f>
        <v>0</v>
      </c>
      <c r="CF42" s="66">
        <f>IF(CE42=0,0,($AA$42/$CE$42)*100000)</f>
        <v>0</v>
      </c>
      <c r="CG42" s="66">
        <f>'C_Health Regions'!AF43</f>
        <v>0</v>
      </c>
      <c r="CH42" s="66">
        <f>IF(CG42=0,0,($AB$42/$CG$42)*100000)</f>
        <v>0</v>
      </c>
      <c r="CI42" s="66">
        <f>'C_Health Regions'!AH43</f>
        <v>0</v>
      </c>
      <c r="CJ42" s="66">
        <f>IF(CI42=0,0,($AC$42/$CI$42)*100000)</f>
        <v>0</v>
      </c>
      <c r="CK42" s="66">
        <f>'C_Health Regions'!AJ92</f>
        <v>0</v>
      </c>
      <c r="CL42" s="66">
        <f>IF(CK42=0,0,($AD$42/$CK$42)*100000)</f>
        <v>0</v>
      </c>
      <c r="CM42" s="66">
        <f>'C_Health Regions'!AL92</f>
        <v>0</v>
      </c>
      <c r="CN42" s="66">
        <f>IF(CM42=0,0,($AE$42/$CM$42)*100000)</f>
        <v>0</v>
      </c>
      <c r="CO42" s="66">
        <f>'C_Health Regions'!AN43</f>
        <v>0</v>
      </c>
      <c r="CP42" s="66">
        <f>IF(CO42=0,0,($AF$42/$CO$42)*100000)</f>
        <v>0</v>
      </c>
      <c r="CQ42" s="9"/>
      <c r="CR42" s="64">
        <v>19820</v>
      </c>
      <c r="CS42" s="65">
        <v>7.2168999999999997E-2</v>
      </c>
      <c r="CU42" s="7" t="str">
        <f>' B_Populations'!$A$13</f>
        <v>15-19</v>
      </c>
      <c r="CV42" s="72">
        <f t="shared" si="90"/>
        <v>0</v>
      </c>
      <c r="CW42" s="73">
        <f t="shared" si="91"/>
        <v>0</v>
      </c>
      <c r="CX42" s="73">
        <f t="shared" si="92"/>
        <v>0</v>
      </c>
      <c r="CY42" s="40">
        <f t="shared" si="93"/>
        <v>0</v>
      </c>
      <c r="CZ42" s="40">
        <f t="shared" si="94"/>
        <v>0</v>
      </c>
      <c r="DA42" s="40">
        <f t="shared" si="95"/>
        <v>0</v>
      </c>
      <c r="DB42" s="40">
        <f t="shared" si="96"/>
        <v>0</v>
      </c>
      <c r="DC42" s="40">
        <f t="shared" si="97"/>
        <v>0</v>
      </c>
      <c r="DD42" s="40">
        <f t="shared" si="98"/>
        <v>0</v>
      </c>
      <c r="DE42" s="40">
        <f t="shared" si="99"/>
        <v>0</v>
      </c>
      <c r="DF42" s="40">
        <f t="shared" si="100"/>
        <v>0</v>
      </c>
      <c r="DG42" s="40">
        <f t="shared" si="101"/>
        <v>0</v>
      </c>
      <c r="DH42" s="40">
        <f t="shared" si="102"/>
        <v>0</v>
      </c>
      <c r="DI42" s="40">
        <f t="shared" si="103"/>
        <v>0</v>
      </c>
      <c r="DJ42" s="40">
        <f t="shared" si="104"/>
        <v>0</v>
      </c>
      <c r="DK42" s="40">
        <f t="shared" si="105"/>
        <v>0</v>
      </c>
      <c r="DL42" s="40">
        <f t="shared" si="106"/>
        <v>0</v>
      </c>
      <c r="DM42" s="40">
        <f t="shared" si="107"/>
        <v>0</v>
      </c>
      <c r="DN42" s="40">
        <f t="shared" si="108"/>
        <v>0</v>
      </c>
      <c r="DO42" s="40">
        <f t="shared" si="109"/>
        <v>0</v>
      </c>
      <c r="DP42" s="40">
        <f t="shared" si="110"/>
        <v>0</v>
      </c>
      <c r="DQ42" s="40">
        <f t="shared" si="111"/>
        <v>0</v>
      </c>
      <c r="DR42" s="40">
        <f t="shared" si="112"/>
        <v>0</v>
      </c>
      <c r="DS42" s="40">
        <f t="shared" si="113"/>
        <v>0</v>
      </c>
      <c r="DT42" s="40">
        <f t="shared" si="114"/>
        <v>0</v>
      </c>
      <c r="DU42" s="40">
        <f t="shared" si="115"/>
        <v>0</v>
      </c>
      <c r="DV42" s="40">
        <f t="shared" si="116"/>
        <v>0</v>
      </c>
      <c r="DW42" s="40">
        <f t="shared" si="117"/>
        <v>0</v>
      </c>
      <c r="DX42" s="40">
        <f t="shared" si="118"/>
        <v>0</v>
      </c>
      <c r="DY42" s="40">
        <f t="shared" si="119"/>
        <v>0</v>
      </c>
    </row>
    <row r="43" spans="2:129">
      <c r="B43" s="7" t="str">
        <f>' B_Populations'!$A$14</f>
        <v>20-24</v>
      </c>
      <c r="C43" s="169"/>
      <c r="D43" s="170"/>
      <c r="E43" s="39"/>
      <c r="F43" s="30"/>
      <c r="G43" s="30"/>
      <c r="H43" s="30"/>
      <c r="I43" s="30"/>
      <c r="J43" s="48"/>
      <c r="K43" s="48"/>
      <c r="L43" s="35"/>
      <c r="M43" s="56"/>
      <c r="N43" s="56"/>
      <c r="O43" s="56"/>
      <c r="P43" s="56"/>
      <c r="Q43" s="56"/>
      <c r="R43" s="56"/>
      <c r="S43" s="56"/>
      <c r="T43" s="56"/>
      <c r="U43" s="56"/>
      <c r="V43" s="56"/>
      <c r="W43" s="56"/>
      <c r="X43" s="56"/>
      <c r="Y43" s="56"/>
      <c r="Z43" s="60"/>
      <c r="AA43" s="57"/>
      <c r="AB43" s="57"/>
      <c r="AC43" s="57"/>
      <c r="AD43" s="57"/>
      <c r="AE43" s="57"/>
      <c r="AF43" s="57"/>
      <c r="AG43" s="9"/>
      <c r="AH43" s="66">
        <f>' B_Populations'!B14</f>
        <v>0</v>
      </c>
      <c r="AI43" s="66">
        <f>IF(AH43=0,0,($C$43/$AH$43)*100000)</f>
        <v>0</v>
      </c>
      <c r="AJ43" s="66">
        <f>' B_Populations'!D14</f>
        <v>0</v>
      </c>
      <c r="AK43" s="66">
        <f>IF(AJ43=0,0,($D$43/$AJ$43)*100000)</f>
        <v>0</v>
      </c>
      <c r="AL43" s="66">
        <f>' B_Populations'!F14</f>
        <v>0</v>
      </c>
      <c r="AM43" s="66">
        <f>IF(AL43=0,0,($E$43/$AL$43)*100000)</f>
        <v>0</v>
      </c>
      <c r="AN43" s="66">
        <f>' B_Populations'!H14</f>
        <v>0</v>
      </c>
      <c r="AO43" s="66">
        <f>IF(AN43=0,0,($F$43/$AN$43)*100000)</f>
        <v>0</v>
      </c>
      <c r="AP43" s="66">
        <f>' B_Populations'!J14</f>
        <v>0</v>
      </c>
      <c r="AQ43" s="66">
        <f>IF(AP43=0,0,($G$43/$AP$43)*100000)</f>
        <v>0</v>
      </c>
      <c r="AR43" s="66">
        <f>' B_Populations'!L14</f>
        <v>0</v>
      </c>
      <c r="AS43" s="66">
        <f>IF(AR43=0,0,($H$43/$AR$43)*100000)</f>
        <v>0</v>
      </c>
      <c r="AT43" s="66">
        <f>' B_Populations'!N14</f>
        <v>0</v>
      </c>
      <c r="AU43" s="66">
        <f>IF(AT43=0,0,($I$43/$AT$43)*100000)</f>
        <v>0</v>
      </c>
      <c r="AV43" s="66">
        <f>' B_Populations'!P14</f>
        <v>0</v>
      </c>
      <c r="AW43" s="66">
        <f>IF(AV43=0,0,($J$43/$AV$43)*100000)</f>
        <v>0</v>
      </c>
      <c r="AX43" s="66">
        <f>' B_Populations'!R14</f>
        <v>0</v>
      </c>
      <c r="AY43" s="66">
        <f>IF(AX43=0,0,($K$43/$AX$43)*100000)</f>
        <v>0</v>
      </c>
      <c r="AZ43" s="66">
        <f>' B_Populations'!T14</f>
        <v>0</v>
      </c>
      <c r="BA43" s="66">
        <f>IF(AZ43=0,0,($L$43/$AZ$43)*100000)</f>
        <v>0</v>
      </c>
      <c r="BB43" s="4"/>
      <c r="BC43" s="66">
        <f>'C_Health Regions'!B10</f>
        <v>0</v>
      </c>
      <c r="BD43" s="66">
        <f>IF(BC43=0,0,($M$43/$BC$43)*100000)</f>
        <v>0</v>
      </c>
      <c r="BE43" s="66">
        <f>'C_Health Regions'!D10</f>
        <v>0</v>
      </c>
      <c r="BF43" s="66">
        <f>IF(BE43=0,0,($N$43/$BE$43)*100000)</f>
        <v>0</v>
      </c>
      <c r="BG43" s="66">
        <f>'C_Health Regions'!F10</f>
        <v>0</v>
      </c>
      <c r="BH43" s="66">
        <f>IF(BG43=0,0,($O$43/$BG$43)*100000)</f>
        <v>0</v>
      </c>
      <c r="BI43" s="66">
        <f>'C_Health Regions'!H10</f>
        <v>0</v>
      </c>
      <c r="BJ43" s="66">
        <f>IF(BI43=0,0,($P$43/$BI$43)*100000)</f>
        <v>0</v>
      </c>
      <c r="BK43" s="66">
        <f>'C_Health Regions'!J10</f>
        <v>0</v>
      </c>
      <c r="BL43" s="66">
        <f>IF(BK43=0,0,($Q$43/$BK$43)*100000)</f>
        <v>0</v>
      </c>
      <c r="BM43" s="66">
        <f>'C_Health Regions'!L10</f>
        <v>0</v>
      </c>
      <c r="BN43" s="66">
        <f>IF(BM43=0,0,($R$43/$BM$43)*100000)</f>
        <v>0</v>
      </c>
      <c r="BO43" s="66">
        <f>'C_Health Regions'!N10</f>
        <v>0</v>
      </c>
      <c r="BP43" s="66">
        <f>IF(BO43=0,0,($S$43/$BO$43)*100000)</f>
        <v>0</v>
      </c>
      <c r="BQ43" s="66">
        <f>'C_Health Regions'!P10</f>
        <v>0</v>
      </c>
      <c r="BR43" s="66">
        <f>IF(BQ43=0,0,($T$43/$BQ$43)*100000)</f>
        <v>0</v>
      </c>
      <c r="BS43" s="66">
        <f>'C_Health Regions'!R10</f>
        <v>0</v>
      </c>
      <c r="BT43" s="66">
        <f>IF(BS43=0,0,($U$43/$BQ$43)*100000)</f>
        <v>0</v>
      </c>
      <c r="BU43" s="66">
        <f>'C_Health Regions'!T10</f>
        <v>0</v>
      </c>
      <c r="BV43" s="66">
        <f>IF(BU43=0,0,($V$43/$BU$43)*100000)</f>
        <v>0</v>
      </c>
      <c r="BW43" s="66">
        <f>'C_Health Regions'!V10</f>
        <v>0</v>
      </c>
      <c r="BX43" s="66">
        <f>IF(BW43=0,0,($W$43/$BW$43)*100000)</f>
        <v>0</v>
      </c>
      <c r="BY43" s="66">
        <f>'C_Health Regions'!X10</f>
        <v>0</v>
      </c>
      <c r="BZ43" s="66">
        <f>IF(BY43=0,0,($X$43/$BY$43)*100000)</f>
        <v>0</v>
      </c>
      <c r="CA43" s="66">
        <f>'C_Health Regions'!Z10</f>
        <v>0</v>
      </c>
      <c r="CB43" s="66">
        <f>IF(CA43=0,0,($Y$43/$CA$43)*100000)</f>
        <v>0</v>
      </c>
      <c r="CC43" s="66">
        <f>'C_Health Regions'!AB10</f>
        <v>0</v>
      </c>
      <c r="CD43" s="66">
        <f>IF(CC43=0,0,($Z$43/$CC$43)*100000)</f>
        <v>0</v>
      </c>
      <c r="CE43" s="66">
        <f>'C_Health Regions'!AD44</f>
        <v>0</v>
      </c>
      <c r="CF43" s="66">
        <f>IF(CE43=0,0,($AA$43/$CE$43)*100000)</f>
        <v>0</v>
      </c>
      <c r="CG43" s="66">
        <f>'C_Health Regions'!AF44</f>
        <v>0</v>
      </c>
      <c r="CH43" s="66">
        <f>IF(CG43=0,0,($AB$43/$CG$43)*100000)</f>
        <v>0</v>
      </c>
      <c r="CI43" s="66">
        <f>'C_Health Regions'!AH44</f>
        <v>0</v>
      </c>
      <c r="CJ43" s="66">
        <f>IF(CI43=0,0,($AC$43/$CI$43)*100000)</f>
        <v>0</v>
      </c>
      <c r="CK43" s="66">
        <f>'C_Health Regions'!AJ93</f>
        <v>0</v>
      </c>
      <c r="CL43" s="66">
        <f>IF(CK43=0,0,($AD$43/$CK$43)*100000)</f>
        <v>0</v>
      </c>
      <c r="CM43" s="66">
        <f>'C_Health Regions'!AL93</f>
        <v>0</v>
      </c>
      <c r="CN43" s="66">
        <f>IF(CM43=0,0,($AE$43/$CM$43)*100000)</f>
        <v>0</v>
      </c>
      <c r="CO43" s="66">
        <f>'C_Health Regions'!AN44</f>
        <v>0</v>
      </c>
      <c r="CP43" s="66">
        <f>IF(CO43=0,0,($AF$43/$CO$43)*100000)</f>
        <v>0</v>
      </c>
      <c r="CQ43" s="9"/>
      <c r="CR43" s="64">
        <v>18257</v>
      </c>
      <c r="CS43" s="65">
        <v>6.6477999999999995E-2</v>
      </c>
      <c r="CU43" s="7" t="str">
        <f>' B_Populations'!$A$14</f>
        <v>20-24</v>
      </c>
      <c r="CV43" s="72">
        <f t="shared" si="90"/>
        <v>0</v>
      </c>
      <c r="CW43" s="73">
        <f t="shared" si="91"/>
        <v>0</v>
      </c>
      <c r="CX43" s="73">
        <f t="shared" si="92"/>
        <v>0</v>
      </c>
      <c r="CY43" s="40">
        <f t="shared" si="93"/>
        <v>0</v>
      </c>
      <c r="CZ43" s="40">
        <f t="shared" si="94"/>
        <v>0</v>
      </c>
      <c r="DA43" s="40">
        <f t="shared" si="95"/>
        <v>0</v>
      </c>
      <c r="DB43" s="40">
        <f t="shared" si="96"/>
        <v>0</v>
      </c>
      <c r="DC43" s="40">
        <f t="shared" si="97"/>
        <v>0</v>
      </c>
      <c r="DD43" s="40">
        <f t="shared" si="98"/>
        <v>0</v>
      </c>
      <c r="DE43" s="40">
        <f t="shared" si="99"/>
        <v>0</v>
      </c>
      <c r="DF43" s="40">
        <f t="shared" si="100"/>
        <v>0</v>
      </c>
      <c r="DG43" s="40">
        <f t="shared" si="101"/>
        <v>0</v>
      </c>
      <c r="DH43" s="40">
        <f t="shared" si="102"/>
        <v>0</v>
      </c>
      <c r="DI43" s="40">
        <f t="shared" si="103"/>
        <v>0</v>
      </c>
      <c r="DJ43" s="40">
        <f t="shared" si="104"/>
        <v>0</v>
      </c>
      <c r="DK43" s="40">
        <f t="shared" si="105"/>
        <v>0</v>
      </c>
      <c r="DL43" s="40">
        <f t="shared" si="106"/>
        <v>0</v>
      </c>
      <c r="DM43" s="40">
        <f t="shared" si="107"/>
        <v>0</v>
      </c>
      <c r="DN43" s="40">
        <f t="shared" si="108"/>
        <v>0</v>
      </c>
      <c r="DO43" s="40">
        <f t="shared" si="109"/>
        <v>0</v>
      </c>
      <c r="DP43" s="40">
        <f t="shared" si="110"/>
        <v>0</v>
      </c>
      <c r="DQ43" s="40">
        <f t="shared" si="111"/>
        <v>0</v>
      </c>
      <c r="DR43" s="40">
        <f t="shared" si="112"/>
        <v>0</v>
      </c>
      <c r="DS43" s="40">
        <f t="shared" si="113"/>
        <v>0</v>
      </c>
      <c r="DT43" s="40">
        <f t="shared" si="114"/>
        <v>0</v>
      </c>
      <c r="DU43" s="40">
        <f t="shared" si="115"/>
        <v>0</v>
      </c>
      <c r="DV43" s="40">
        <f t="shared" si="116"/>
        <v>0</v>
      </c>
      <c r="DW43" s="40">
        <f t="shared" si="117"/>
        <v>0</v>
      </c>
      <c r="DX43" s="40">
        <f t="shared" si="118"/>
        <v>0</v>
      </c>
      <c r="DY43" s="40">
        <f t="shared" si="119"/>
        <v>0</v>
      </c>
    </row>
    <row r="44" spans="2:129">
      <c r="B44" s="7" t="str">
        <f>' B_Populations'!$A$15</f>
        <v>25-34</v>
      </c>
      <c r="C44" s="169"/>
      <c r="D44" s="170"/>
      <c r="E44" s="39"/>
      <c r="F44" s="30"/>
      <c r="G44" s="30"/>
      <c r="H44" s="30"/>
      <c r="I44" s="30"/>
      <c r="J44" s="48"/>
      <c r="K44" s="48"/>
      <c r="L44" s="35"/>
      <c r="M44" s="56"/>
      <c r="N44" s="56"/>
      <c r="O44" s="56"/>
      <c r="P44" s="56"/>
      <c r="Q44" s="56"/>
      <c r="R44" s="56"/>
      <c r="S44" s="56"/>
      <c r="T44" s="56"/>
      <c r="U44" s="56"/>
      <c r="V44" s="56"/>
      <c r="W44" s="56"/>
      <c r="X44" s="56"/>
      <c r="Y44" s="56"/>
      <c r="Z44" s="60"/>
      <c r="AA44" s="57"/>
      <c r="AB44" s="57"/>
      <c r="AC44" s="57"/>
      <c r="AD44" s="57"/>
      <c r="AE44" s="57"/>
      <c r="AF44" s="57"/>
      <c r="AG44" s="9"/>
      <c r="AH44" s="66">
        <f>' B_Populations'!B15</f>
        <v>0</v>
      </c>
      <c r="AI44" s="66">
        <f>IF(AH44=0,0,($C$44/$AH$44)*100000)</f>
        <v>0</v>
      </c>
      <c r="AJ44" s="66">
        <f>' B_Populations'!D15</f>
        <v>0</v>
      </c>
      <c r="AK44" s="66">
        <f>IF(AJ44=0,0,($D$44/$AJ$44)*100000)</f>
        <v>0</v>
      </c>
      <c r="AL44" s="66">
        <f>' B_Populations'!F15</f>
        <v>0</v>
      </c>
      <c r="AM44" s="66">
        <f>IF(AL44=0,0,($E$44/$AL$44)*100000)</f>
        <v>0</v>
      </c>
      <c r="AN44" s="66">
        <f>' B_Populations'!H15</f>
        <v>0</v>
      </c>
      <c r="AO44" s="66">
        <f>IF(AN44=0,0,($F$44/$AN$44)*100000)</f>
        <v>0</v>
      </c>
      <c r="AP44" s="66">
        <f>' B_Populations'!J15</f>
        <v>0</v>
      </c>
      <c r="AQ44" s="66">
        <f>IF(AP44=0,0,($G$44/$AP$44)*100000)</f>
        <v>0</v>
      </c>
      <c r="AR44" s="66">
        <f>' B_Populations'!L15</f>
        <v>0</v>
      </c>
      <c r="AS44" s="66">
        <f>IF(AR44=0,0,($H$44/$AR$44)*100000)</f>
        <v>0</v>
      </c>
      <c r="AT44" s="66">
        <f>' B_Populations'!N15</f>
        <v>0</v>
      </c>
      <c r="AU44" s="66">
        <f>IF(AT44=0,0,($I$44/$AT$44)*100000)</f>
        <v>0</v>
      </c>
      <c r="AV44" s="66">
        <f>' B_Populations'!P15</f>
        <v>0</v>
      </c>
      <c r="AW44" s="66">
        <f>IF(AV44=0,0,($J$44/$AV$44)*100000)</f>
        <v>0</v>
      </c>
      <c r="AX44" s="66">
        <f>' B_Populations'!R15</f>
        <v>0</v>
      </c>
      <c r="AY44" s="66">
        <f>IF(AX44=0,0,($K$44/$AX$44)*100000)</f>
        <v>0</v>
      </c>
      <c r="AZ44" s="66">
        <f>' B_Populations'!T15</f>
        <v>0</v>
      </c>
      <c r="BA44" s="66">
        <f>IF(AZ44=0,0,($L$44/$AZ$44)*100000)</f>
        <v>0</v>
      </c>
      <c r="BB44" s="4"/>
      <c r="BC44" s="66">
        <f>'C_Health Regions'!B11</f>
        <v>0</v>
      </c>
      <c r="BD44" s="66">
        <f>IF(BC44=0,0,($M$44/$BC$44)*100000)</f>
        <v>0</v>
      </c>
      <c r="BE44" s="66">
        <f>'C_Health Regions'!D11</f>
        <v>0</v>
      </c>
      <c r="BF44" s="66">
        <f>IF(BE44=0,0,($N$44/$BE$44)*100000)</f>
        <v>0</v>
      </c>
      <c r="BG44" s="66">
        <f>'C_Health Regions'!F11</f>
        <v>0</v>
      </c>
      <c r="BH44" s="66">
        <f>IF(BG44=0,0,($O$44/$BG$44)*100000)</f>
        <v>0</v>
      </c>
      <c r="BI44" s="66">
        <f>'C_Health Regions'!H11</f>
        <v>0</v>
      </c>
      <c r="BJ44" s="66">
        <f>IF(BI44=0,0,($P$44/$BI$44)*100000)</f>
        <v>0</v>
      </c>
      <c r="BK44" s="66">
        <f>'C_Health Regions'!J11</f>
        <v>0</v>
      </c>
      <c r="BL44" s="66">
        <f>IF(BK44=0,0,($Q$44/$BK$44)*100000)</f>
        <v>0</v>
      </c>
      <c r="BM44" s="66">
        <f>'C_Health Regions'!L11</f>
        <v>0</v>
      </c>
      <c r="BN44" s="66">
        <f>IF(BM44=0,0,($R$44/$BM$44)*100000)</f>
        <v>0</v>
      </c>
      <c r="BO44" s="66">
        <f>'C_Health Regions'!N11</f>
        <v>0</v>
      </c>
      <c r="BP44" s="66">
        <f>IF(BO44=0,0,($S$44/$BO$44)*100000)</f>
        <v>0</v>
      </c>
      <c r="BQ44" s="66">
        <f>'C_Health Regions'!P11</f>
        <v>0</v>
      </c>
      <c r="BR44" s="66">
        <f>IF(BQ44=0,0,($T$44/$BQ$44)*100000)</f>
        <v>0</v>
      </c>
      <c r="BS44" s="66">
        <f>'C_Health Regions'!R11</f>
        <v>0</v>
      </c>
      <c r="BT44" s="66">
        <f>IF(BS44=0,0,($U$44/$BQ$44)*100000)</f>
        <v>0</v>
      </c>
      <c r="BU44" s="66">
        <f>'C_Health Regions'!T11</f>
        <v>0</v>
      </c>
      <c r="BV44" s="66">
        <f>IF(BU44=0,0,($V$44/$BU$44)*100000)</f>
        <v>0</v>
      </c>
      <c r="BW44" s="66">
        <f>'C_Health Regions'!V11</f>
        <v>0</v>
      </c>
      <c r="BX44" s="66">
        <f>IF(BW44=0,0,($W$44/$BW$44)*100000)</f>
        <v>0</v>
      </c>
      <c r="BY44" s="66">
        <f>'C_Health Regions'!X11</f>
        <v>0</v>
      </c>
      <c r="BZ44" s="66">
        <f>IF(BY44=0,0,($X$44/$BY$44)*100000)</f>
        <v>0</v>
      </c>
      <c r="CA44" s="66">
        <f>'C_Health Regions'!Z11</f>
        <v>0</v>
      </c>
      <c r="CB44" s="66">
        <f>IF(CA44=0,0,($Y$44/$CA$44)*100000)</f>
        <v>0</v>
      </c>
      <c r="CC44" s="66">
        <f>'C_Health Regions'!AB11</f>
        <v>0</v>
      </c>
      <c r="CD44" s="66">
        <f>IF(CC44=0,0,($Z$44/$CC$44)*100000)</f>
        <v>0</v>
      </c>
      <c r="CE44" s="66">
        <f>'C_Health Regions'!AD45</f>
        <v>0</v>
      </c>
      <c r="CF44" s="66">
        <f>IF(CE44=0,0,($AA$44/$CE$44)*100000)</f>
        <v>0</v>
      </c>
      <c r="CG44" s="66">
        <f>'C_Health Regions'!AF45</f>
        <v>0</v>
      </c>
      <c r="CH44" s="66">
        <f>IF(CG44=0,0,($AB$44/$CG$44)*100000)</f>
        <v>0</v>
      </c>
      <c r="CI44" s="66">
        <f>'C_Health Regions'!AH45</f>
        <v>0</v>
      </c>
      <c r="CJ44" s="66">
        <f>IF(CI44=0,0,($AC$44/$CI$44)*100000)</f>
        <v>0</v>
      </c>
      <c r="CK44" s="66">
        <f>'C_Health Regions'!AJ94</f>
        <v>0</v>
      </c>
      <c r="CL44" s="66">
        <f>IF(CK44=0,0,($AD$44/$CK$44)*100000)</f>
        <v>0</v>
      </c>
      <c r="CM44" s="66">
        <f>'C_Health Regions'!AL94</f>
        <v>0</v>
      </c>
      <c r="CN44" s="66">
        <f>IF(CM44=0,0,($AE$44/$CM$44)*100000)</f>
        <v>0</v>
      </c>
      <c r="CO44" s="66">
        <f>'C_Health Regions'!AN45</f>
        <v>0</v>
      </c>
      <c r="CP44" s="66">
        <f>IF(CO44=0,0,($AF$44/$CO$44)*100000)</f>
        <v>0</v>
      </c>
      <c r="CQ44" s="9"/>
      <c r="CR44" s="64">
        <v>37233</v>
      </c>
      <c r="CS44" s="65">
        <v>0.135573</v>
      </c>
      <c r="CU44" s="7" t="str">
        <f>' B_Populations'!$A$15</f>
        <v>25-34</v>
      </c>
      <c r="CV44" s="72">
        <f t="shared" si="90"/>
        <v>0</v>
      </c>
      <c r="CW44" s="73">
        <f t="shared" si="91"/>
        <v>0</v>
      </c>
      <c r="CX44" s="73">
        <f t="shared" si="92"/>
        <v>0</v>
      </c>
      <c r="CY44" s="40">
        <f t="shared" si="93"/>
        <v>0</v>
      </c>
      <c r="CZ44" s="40">
        <f t="shared" si="94"/>
        <v>0</v>
      </c>
      <c r="DA44" s="40">
        <f t="shared" si="95"/>
        <v>0</v>
      </c>
      <c r="DB44" s="40">
        <f t="shared" si="96"/>
        <v>0</v>
      </c>
      <c r="DC44" s="40">
        <f t="shared" si="97"/>
        <v>0</v>
      </c>
      <c r="DD44" s="40">
        <f t="shared" si="98"/>
        <v>0</v>
      </c>
      <c r="DE44" s="40">
        <f t="shared" si="99"/>
        <v>0</v>
      </c>
      <c r="DF44" s="40">
        <f t="shared" si="100"/>
        <v>0</v>
      </c>
      <c r="DG44" s="40">
        <f t="shared" si="101"/>
        <v>0</v>
      </c>
      <c r="DH44" s="40">
        <f t="shared" si="102"/>
        <v>0</v>
      </c>
      <c r="DI44" s="40">
        <f t="shared" si="103"/>
        <v>0</v>
      </c>
      <c r="DJ44" s="40">
        <f t="shared" si="104"/>
        <v>0</v>
      </c>
      <c r="DK44" s="40">
        <f t="shared" si="105"/>
        <v>0</v>
      </c>
      <c r="DL44" s="40">
        <f t="shared" si="106"/>
        <v>0</v>
      </c>
      <c r="DM44" s="40">
        <f t="shared" si="107"/>
        <v>0</v>
      </c>
      <c r="DN44" s="40">
        <f t="shared" si="108"/>
        <v>0</v>
      </c>
      <c r="DO44" s="40">
        <f t="shared" si="109"/>
        <v>0</v>
      </c>
      <c r="DP44" s="40">
        <f t="shared" si="110"/>
        <v>0</v>
      </c>
      <c r="DQ44" s="40">
        <f t="shared" si="111"/>
        <v>0</v>
      </c>
      <c r="DR44" s="40">
        <f t="shared" si="112"/>
        <v>0</v>
      </c>
      <c r="DS44" s="40">
        <f t="shared" si="113"/>
        <v>0</v>
      </c>
      <c r="DT44" s="40">
        <f t="shared" si="114"/>
        <v>0</v>
      </c>
      <c r="DU44" s="40">
        <f t="shared" si="115"/>
        <v>0</v>
      </c>
      <c r="DV44" s="40">
        <f t="shared" si="116"/>
        <v>0</v>
      </c>
      <c r="DW44" s="40">
        <f t="shared" si="117"/>
        <v>0</v>
      </c>
      <c r="DX44" s="40">
        <f t="shared" si="118"/>
        <v>0</v>
      </c>
      <c r="DY44" s="40">
        <f t="shared" si="119"/>
        <v>0</v>
      </c>
    </row>
    <row r="45" spans="2:129">
      <c r="B45" s="7" t="str">
        <f>' B_Populations'!$A$16</f>
        <v>35-44</v>
      </c>
      <c r="C45" s="169"/>
      <c r="D45" s="170"/>
      <c r="E45" s="39"/>
      <c r="F45" s="30"/>
      <c r="G45" s="30"/>
      <c r="H45" s="30"/>
      <c r="I45" s="30"/>
      <c r="J45" s="48"/>
      <c r="K45" s="48"/>
      <c r="L45" s="35"/>
      <c r="M45" s="56"/>
      <c r="N45" s="56"/>
      <c r="O45" s="56"/>
      <c r="P45" s="56"/>
      <c r="Q45" s="56"/>
      <c r="R45" s="56"/>
      <c r="S45" s="56"/>
      <c r="T45" s="56"/>
      <c r="U45" s="56"/>
      <c r="V45" s="56"/>
      <c r="W45" s="56"/>
      <c r="X45" s="56"/>
      <c r="Y45" s="56"/>
      <c r="Z45" s="60"/>
      <c r="AA45" s="57"/>
      <c r="AB45" s="57"/>
      <c r="AC45" s="57"/>
      <c r="AD45" s="57"/>
      <c r="AE45" s="57"/>
      <c r="AF45" s="57"/>
      <c r="AG45" s="9"/>
      <c r="AH45" s="66">
        <f>' B_Populations'!B16</f>
        <v>0</v>
      </c>
      <c r="AI45" s="66">
        <f>IF(AH45=0,0,($C$45/$AH$45)*100000)</f>
        <v>0</v>
      </c>
      <c r="AJ45" s="66">
        <f>' B_Populations'!D16</f>
        <v>0</v>
      </c>
      <c r="AK45" s="66">
        <f>IF(AJ45=0,0,($D$45/$AJ$45)*100000)</f>
        <v>0</v>
      </c>
      <c r="AL45" s="66">
        <f>' B_Populations'!F16</f>
        <v>0</v>
      </c>
      <c r="AM45" s="66">
        <f>IF(AL45=0,0,($E$45/$AL$45)*100000)</f>
        <v>0</v>
      </c>
      <c r="AN45" s="66">
        <f>' B_Populations'!H16</f>
        <v>0</v>
      </c>
      <c r="AO45" s="66">
        <f>IF(AN45=0,0,($F$45/$AN$45)*100000)</f>
        <v>0</v>
      </c>
      <c r="AP45" s="66">
        <f>' B_Populations'!J16</f>
        <v>0</v>
      </c>
      <c r="AQ45" s="66">
        <f>IF(AP45=0,0,($G$45/$AP$45)*100000)</f>
        <v>0</v>
      </c>
      <c r="AR45" s="66">
        <f>' B_Populations'!L16</f>
        <v>0</v>
      </c>
      <c r="AS45" s="66">
        <f>IF(AR45=0,0,($H$45/$AR$45)*100000)</f>
        <v>0</v>
      </c>
      <c r="AT45" s="66">
        <f>' B_Populations'!N16</f>
        <v>0</v>
      </c>
      <c r="AU45" s="66">
        <f>IF(AT45=0,0,($I$45/$AT$45)*100000)</f>
        <v>0</v>
      </c>
      <c r="AV45" s="66">
        <f>' B_Populations'!P16</f>
        <v>0</v>
      </c>
      <c r="AW45" s="66">
        <f>IF(AV45=0,0,($J$45/$AV$45)*100000)</f>
        <v>0</v>
      </c>
      <c r="AX45" s="66">
        <f>' B_Populations'!R16</f>
        <v>0</v>
      </c>
      <c r="AY45" s="66">
        <f>IF(AX45=0,0,($K$45/$AX$45)*100000)</f>
        <v>0</v>
      </c>
      <c r="AZ45" s="66">
        <f>' B_Populations'!T16</f>
        <v>0</v>
      </c>
      <c r="BA45" s="66">
        <f>IF(AZ45=0,0,($L$45/$AZ$45)*100000)</f>
        <v>0</v>
      </c>
      <c r="BB45" s="4"/>
      <c r="BC45" s="66">
        <f>'C_Health Regions'!B12</f>
        <v>0</v>
      </c>
      <c r="BD45" s="66">
        <f>IF(BC45=0,0,($M$45/$BC$45)*100000)</f>
        <v>0</v>
      </c>
      <c r="BE45" s="66">
        <f>'C_Health Regions'!D12</f>
        <v>0</v>
      </c>
      <c r="BF45" s="66">
        <f>IF(BE45=0,0,($N$45/$BC$45)*100000)</f>
        <v>0</v>
      </c>
      <c r="BG45" s="66">
        <f>'C_Health Regions'!F12</f>
        <v>0</v>
      </c>
      <c r="BH45" s="66">
        <f>IF(BG45=0,0,($O$45/$BG$45)*100000)</f>
        <v>0</v>
      </c>
      <c r="BI45" s="66">
        <f>'C_Health Regions'!H12</f>
        <v>0</v>
      </c>
      <c r="BJ45" s="66">
        <f>IF(BI45=0,0,($P$45/$BI$45)*100000)</f>
        <v>0</v>
      </c>
      <c r="BK45" s="66">
        <f>'C_Health Regions'!J12</f>
        <v>0</v>
      </c>
      <c r="BL45" s="66">
        <f>IF(BK45=0,0,($Q$45/$BK$45)*100000)</f>
        <v>0</v>
      </c>
      <c r="BM45" s="66">
        <f>'C_Health Regions'!L12</f>
        <v>0</v>
      </c>
      <c r="BN45" s="66">
        <f>IF(BM45=0,0,($R$45/$BM$45)*100000)</f>
        <v>0</v>
      </c>
      <c r="BO45" s="66">
        <f>'C_Health Regions'!N12</f>
        <v>0</v>
      </c>
      <c r="BP45" s="66">
        <f>IF(BO45=0,0,($S$45/$BO$45)*100000)</f>
        <v>0</v>
      </c>
      <c r="BQ45" s="66">
        <f>'C_Health Regions'!P12</f>
        <v>0</v>
      </c>
      <c r="BR45" s="66">
        <f>IF(BQ45=0,0,($T$45/$BQ$45)*100000)</f>
        <v>0</v>
      </c>
      <c r="BS45" s="66">
        <f>'C_Health Regions'!R12</f>
        <v>0</v>
      </c>
      <c r="BT45" s="66">
        <f>IF(BS45=0,0,($U$45/$BQ$45)*100000)</f>
        <v>0</v>
      </c>
      <c r="BU45" s="66">
        <f>'C_Health Regions'!T12</f>
        <v>0</v>
      </c>
      <c r="BV45" s="66">
        <f>IF(BU45=0,0,($V$45/$BU$45)*100000)</f>
        <v>0</v>
      </c>
      <c r="BW45" s="66">
        <f>'C_Health Regions'!V12</f>
        <v>0</v>
      </c>
      <c r="BX45" s="66">
        <f>IF(BW45=0,0,($W$45/$BW$45)*100000)</f>
        <v>0</v>
      </c>
      <c r="BY45" s="66">
        <f>'C_Health Regions'!X12</f>
        <v>0</v>
      </c>
      <c r="BZ45" s="66">
        <f>IF(BY45=0,0,($X$45/$BY$45)*100000)</f>
        <v>0</v>
      </c>
      <c r="CA45" s="66">
        <f>'C_Health Regions'!Z12</f>
        <v>0</v>
      </c>
      <c r="CB45" s="66">
        <f>IF(CA45=0,0,($Y$45/$CA$45)*100000)</f>
        <v>0</v>
      </c>
      <c r="CC45" s="66">
        <f>'C_Health Regions'!AB12</f>
        <v>0</v>
      </c>
      <c r="CD45" s="66">
        <f>IF(CC45=0,0,($Z$45/$CC$45)*100000)</f>
        <v>0</v>
      </c>
      <c r="CE45" s="66">
        <f>'C_Health Regions'!AD46</f>
        <v>0</v>
      </c>
      <c r="CF45" s="66">
        <f>IF(CE45=0,0,($AA$45/$CE$45)*100000)</f>
        <v>0</v>
      </c>
      <c r="CG45" s="66">
        <f>'C_Health Regions'!AF46</f>
        <v>0</v>
      </c>
      <c r="CH45" s="66">
        <f>IF(CG45=0,0,($AB$45/$CG$45)*100000)</f>
        <v>0</v>
      </c>
      <c r="CI45" s="66">
        <f>'C_Health Regions'!AH46</f>
        <v>0</v>
      </c>
      <c r="CJ45" s="66">
        <f>IF(CI45=0,0,($AC$45/$CI$45)*100000)</f>
        <v>0</v>
      </c>
      <c r="CK45" s="66">
        <f>'C_Health Regions'!AJ95</f>
        <v>0</v>
      </c>
      <c r="CL45" s="66">
        <f>IF(CK45=0,0,($AD$45/$CK$45)*100000)</f>
        <v>0</v>
      </c>
      <c r="CM45" s="66">
        <f>'C_Health Regions'!AL95</f>
        <v>0</v>
      </c>
      <c r="CN45" s="66">
        <f>IF(CM45=0,0,($AE$45/$CM$45)*100000)</f>
        <v>0</v>
      </c>
      <c r="CO45" s="66">
        <f>'C_Health Regions'!AN46</f>
        <v>0</v>
      </c>
      <c r="CP45" s="66">
        <f>IF(CO45=0,0,($AF$45/$CO$45)*100000)</f>
        <v>0</v>
      </c>
      <c r="CQ45" s="9"/>
      <c r="CR45" s="64">
        <v>44659</v>
      </c>
      <c r="CS45" s="65">
        <v>0.16261300000000001</v>
      </c>
      <c r="CU45" s="7" t="str">
        <f>' B_Populations'!$A$16</f>
        <v>35-44</v>
      </c>
      <c r="CV45" s="72">
        <f t="shared" si="90"/>
        <v>0</v>
      </c>
      <c r="CW45" s="73">
        <f t="shared" si="91"/>
        <v>0</v>
      </c>
      <c r="CX45" s="73">
        <f t="shared" si="92"/>
        <v>0</v>
      </c>
      <c r="CY45" s="40">
        <f t="shared" si="93"/>
        <v>0</v>
      </c>
      <c r="CZ45" s="40">
        <f t="shared" si="94"/>
        <v>0</v>
      </c>
      <c r="DA45" s="40">
        <f t="shared" si="95"/>
        <v>0</v>
      </c>
      <c r="DB45" s="40">
        <f t="shared" si="96"/>
        <v>0</v>
      </c>
      <c r="DC45" s="40">
        <f t="shared" si="97"/>
        <v>0</v>
      </c>
      <c r="DD45" s="40">
        <f t="shared" si="98"/>
        <v>0</v>
      </c>
      <c r="DE45" s="40">
        <f t="shared" si="99"/>
        <v>0</v>
      </c>
      <c r="DF45" s="40">
        <f t="shared" si="100"/>
        <v>0</v>
      </c>
      <c r="DG45" s="40">
        <f t="shared" si="101"/>
        <v>0</v>
      </c>
      <c r="DH45" s="40">
        <f t="shared" si="102"/>
        <v>0</v>
      </c>
      <c r="DI45" s="40">
        <f t="shared" si="103"/>
        <v>0</v>
      </c>
      <c r="DJ45" s="40">
        <f t="shared" si="104"/>
        <v>0</v>
      </c>
      <c r="DK45" s="40">
        <f t="shared" si="105"/>
        <v>0</v>
      </c>
      <c r="DL45" s="40">
        <f t="shared" si="106"/>
        <v>0</v>
      </c>
      <c r="DM45" s="40">
        <f t="shared" si="107"/>
        <v>0</v>
      </c>
      <c r="DN45" s="40">
        <f t="shared" si="108"/>
        <v>0</v>
      </c>
      <c r="DO45" s="40">
        <f t="shared" si="109"/>
        <v>0</v>
      </c>
      <c r="DP45" s="40">
        <f t="shared" si="110"/>
        <v>0</v>
      </c>
      <c r="DQ45" s="40">
        <f t="shared" si="111"/>
        <v>0</v>
      </c>
      <c r="DR45" s="40">
        <f t="shared" si="112"/>
        <v>0</v>
      </c>
      <c r="DS45" s="40">
        <f t="shared" si="113"/>
        <v>0</v>
      </c>
      <c r="DT45" s="40">
        <f t="shared" si="114"/>
        <v>0</v>
      </c>
      <c r="DU45" s="40">
        <f t="shared" si="115"/>
        <v>0</v>
      </c>
      <c r="DV45" s="40">
        <f t="shared" si="116"/>
        <v>0</v>
      </c>
      <c r="DW45" s="40">
        <f t="shared" si="117"/>
        <v>0</v>
      </c>
      <c r="DX45" s="40">
        <f t="shared" si="118"/>
        <v>0</v>
      </c>
      <c r="DY45" s="40">
        <f t="shared" si="119"/>
        <v>0</v>
      </c>
    </row>
    <row r="46" spans="2:129">
      <c r="B46" s="7" t="str">
        <f>' B_Populations'!$A$17</f>
        <v>45-54</v>
      </c>
      <c r="C46" s="169"/>
      <c r="D46" s="170"/>
      <c r="E46" s="39"/>
      <c r="F46" s="30"/>
      <c r="G46" s="30"/>
      <c r="H46" s="30"/>
      <c r="I46" s="30"/>
      <c r="J46" s="48"/>
      <c r="K46" s="48"/>
      <c r="L46" s="35"/>
      <c r="M46" s="56"/>
      <c r="N46" s="56"/>
      <c r="O46" s="56"/>
      <c r="P46" s="56"/>
      <c r="Q46" s="56"/>
      <c r="R46" s="56"/>
      <c r="S46" s="56"/>
      <c r="T46" s="56"/>
      <c r="U46" s="56"/>
      <c r="V46" s="56"/>
      <c r="W46" s="56"/>
      <c r="X46" s="56"/>
      <c r="Y46" s="56"/>
      <c r="Z46" s="60"/>
      <c r="AA46" s="57"/>
      <c r="AB46" s="57"/>
      <c r="AC46" s="57"/>
      <c r="AD46" s="57"/>
      <c r="AE46" s="57"/>
      <c r="AF46" s="57"/>
      <c r="AG46" s="9"/>
      <c r="AH46" s="66">
        <f>' B_Populations'!B17</f>
        <v>0</v>
      </c>
      <c r="AI46" s="66">
        <f>IF(AH46=0,0,($C$46/$AH$46)*100000)</f>
        <v>0</v>
      </c>
      <c r="AJ46" s="66">
        <f>' B_Populations'!D17</f>
        <v>0</v>
      </c>
      <c r="AK46" s="66">
        <f>IF(AJ46=0,0,($D$46/$AJ$46)*100000)</f>
        <v>0</v>
      </c>
      <c r="AL46" s="66">
        <f>' B_Populations'!F17</f>
        <v>0</v>
      </c>
      <c r="AM46" s="66">
        <f>IF(AL46=0,0,($E$46/$AL$46)*100000)</f>
        <v>0</v>
      </c>
      <c r="AN46" s="66">
        <f>' B_Populations'!H17</f>
        <v>0</v>
      </c>
      <c r="AO46" s="66">
        <f>IF(AN46=0,0,($F$46/$AN$46)*100000)</f>
        <v>0</v>
      </c>
      <c r="AP46" s="66">
        <f>' B_Populations'!J17</f>
        <v>0</v>
      </c>
      <c r="AQ46" s="66">
        <f>IF(AP46=0,0,($G$46/$AP$46)*100000)</f>
        <v>0</v>
      </c>
      <c r="AR46" s="66">
        <f>' B_Populations'!L17</f>
        <v>0</v>
      </c>
      <c r="AS46" s="66">
        <f>IF(AR46=0,0,($H$46/$AR$46)*100000)</f>
        <v>0</v>
      </c>
      <c r="AT46" s="66">
        <f>' B_Populations'!N17</f>
        <v>0</v>
      </c>
      <c r="AU46" s="66">
        <f>IF(AT46=0,0,($I$46/$AT$46)*100000)</f>
        <v>0</v>
      </c>
      <c r="AV46" s="66">
        <f>' B_Populations'!P17</f>
        <v>0</v>
      </c>
      <c r="AW46" s="66">
        <f>IF(AV46=0,0,($J$46/$AV$46)*100000)</f>
        <v>0</v>
      </c>
      <c r="AX46" s="66">
        <f>' B_Populations'!R17</f>
        <v>0</v>
      </c>
      <c r="AY46" s="66">
        <f>IF(AX46=0,0,($K$46/$AX$46)*100000)</f>
        <v>0</v>
      </c>
      <c r="AZ46" s="66">
        <f>' B_Populations'!T17</f>
        <v>0</v>
      </c>
      <c r="BA46" s="66">
        <f>IF(AZ46=0,0,($L$46/$AZ$46)*100000)</f>
        <v>0</v>
      </c>
      <c r="BB46" s="4"/>
      <c r="BC46" s="66">
        <f>'C_Health Regions'!B13</f>
        <v>0</v>
      </c>
      <c r="BD46" s="66">
        <f>IF(BC46=0,0,($M$46/$BC$46)*100000)</f>
        <v>0</v>
      </c>
      <c r="BE46" s="66">
        <f>'C_Health Regions'!D13</f>
        <v>0</v>
      </c>
      <c r="BF46" s="66">
        <f>IF(BE46=0,0,($N$46/$BE$46)*100000)</f>
        <v>0</v>
      </c>
      <c r="BG46" s="66">
        <f>'C_Health Regions'!F13</f>
        <v>0</v>
      </c>
      <c r="BH46" s="66">
        <f>IF(BG46=0,0,($O$46/$BG$46)*100000)</f>
        <v>0</v>
      </c>
      <c r="BI46" s="66">
        <f>'C_Health Regions'!H13</f>
        <v>0</v>
      </c>
      <c r="BJ46" s="66">
        <f>IF(BI46=0,0,($P$46/$BI$46)*100000)</f>
        <v>0</v>
      </c>
      <c r="BK46" s="66">
        <f>'C_Health Regions'!J13</f>
        <v>0</v>
      </c>
      <c r="BL46" s="66">
        <f>IF(BK46=0,0,($Q$46/$BK$46)*100000)</f>
        <v>0</v>
      </c>
      <c r="BM46" s="66">
        <f>'C_Health Regions'!L13</f>
        <v>0</v>
      </c>
      <c r="BN46" s="66">
        <f>IF(BM46=0,0,($R$46/$BM$46)*100000)</f>
        <v>0</v>
      </c>
      <c r="BO46" s="66">
        <f>'C_Health Regions'!N13</f>
        <v>0</v>
      </c>
      <c r="BP46" s="66">
        <f>IF(BO46=0,0,($S$46/$BO$46)*100000)</f>
        <v>0</v>
      </c>
      <c r="BQ46" s="66">
        <f>'C_Health Regions'!P13</f>
        <v>0</v>
      </c>
      <c r="BR46" s="66">
        <f>IF(BQ46=0,0,($T$46/$BQ$46)*100000)</f>
        <v>0</v>
      </c>
      <c r="BS46" s="66">
        <f>'C_Health Regions'!R13</f>
        <v>0</v>
      </c>
      <c r="BT46" s="66">
        <f>IF(BS46=0,0,($U$46/$BQ$46)*100000)</f>
        <v>0</v>
      </c>
      <c r="BU46" s="66">
        <f>'C_Health Regions'!T13</f>
        <v>0</v>
      </c>
      <c r="BV46" s="66">
        <f>IF(BU46=0,0,($V$46/$BU$46)*100000)</f>
        <v>0</v>
      </c>
      <c r="BW46" s="66">
        <f>'C_Health Regions'!V13</f>
        <v>0</v>
      </c>
      <c r="BX46" s="66">
        <f>IF(BW46=0,0,($W$46/$BW$46)*100000)</f>
        <v>0</v>
      </c>
      <c r="BY46" s="66">
        <f>'C_Health Regions'!X13</f>
        <v>0</v>
      </c>
      <c r="BZ46" s="66">
        <f>IF(BY46=0,0,($X$46/$BY$46)*100000)</f>
        <v>0</v>
      </c>
      <c r="CA46" s="66">
        <f>'C_Health Regions'!Z13</f>
        <v>0</v>
      </c>
      <c r="CB46" s="66">
        <f>IF(CA46=0,0,($Y$46/$CA$46)*100000)</f>
        <v>0</v>
      </c>
      <c r="CC46" s="66">
        <f>'C_Health Regions'!AB13</f>
        <v>0</v>
      </c>
      <c r="CD46" s="66">
        <f>IF(CC46=0,0,($Z$46/$CC$46)*100000)</f>
        <v>0</v>
      </c>
      <c r="CE46" s="66">
        <f>'C_Health Regions'!AD47</f>
        <v>0</v>
      </c>
      <c r="CF46" s="66">
        <f>IF(CE46=0,0,($AA$46/$CE$46)*100000)</f>
        <v>0</v>
      </c>
      <c r="CG46" s="66">
        <f>'C_Health Regions'!AF47</f>
        <v>0</v>
      </c>
      <c r="CH46" s="66">
        <f>IF(CG46=0,0,($AB$46/$CG$46)*100000)</f>
        <v>0</v>
      </c>
      <c r="CI46" s="66">
        <f>'C_Health Regions'!AH47</f>
        <v>0</v>
      </c>
      <c r="CJ46" s="66">
        <f>IF(CI46=0,0,($AC$46/$CI$46)*100000)</f>
        <v>0</v>
      </c>
      <c r="CK46" s="66">
        <f>'C_Health Regions'!AJ96</f>
        <v>0</v>
      </c>
      <c r="CL46" s="66">
        <f>IF(CK46=0,0,($AD$46/$CK$46)*100000)</f>
        <v>0</v>
      </c>
      <c r="CM46" s="66">
        <f>'C_Health Regions'!AL96</f>
        <v>0</v>
      </c>
      <c r="CN46" s="66">
        <f>IF(CM46=0,0,($AE$46/$CM$46)*100000)</f>
        <v>0</v>
      </c>
      <c r="CO46" s="66">
        <f>'C_Health Regions'!AN47</f>
        <v>0</v>
      </c>
      <c r="CP46" s="66">
        <f>IF(CO46=0,0,($AF$46/$CO$46)*100000)</f>
        <v>0</v>
      </c>
      <c r="CQ46" s="9"/>
      <c r="CR46" s="64">
        <v>37030</v>
      </c>
      <c r="CS46" s="65">
        <v>0.13483400000000001</v>
      </c>
      <c r="CU46" s="7" t="str">
        <f>' B_Populations'!$A$17</f>
        <v>45-54</v>
      </c>
      <c r="CV46" s="72">
        <f t="shared" si="90"/>
        <v>0</v>
      </c>
      <c r="CW46" s="73">
        <f t="shared" si="91"/>
        <v>0</v>
      </c>
      <c r="CX46" s="73">
        <f t="shared" si="92"/>
        <v>0</v>
      </c>
      <c r="CY46" s="40">
        <f t="shared" si="93"/>
        <v>0</v>
      </c>
      <c r="CZ46" s="40">
        <f t="shared" si="94"/>
        <v>0</v>
      </c>
      <c r="DA46" s="40">
        <f t="shared" si="95"/>
        <v>0</v>
      </c>
      <c r="DB46" s="40">
        <f t="shared" si="96"/>
        <v>0</v>
      </c>
      <c r="DC46" s="40">
        <f t="shared" si="97"/>
        <v>0</v>
      </c>
      <c r="DD46" s="40">
        <f t="shared" si="98"/>
        <v>0</v>
      </c>
      <c r="DE46" s="40">
        <f t="shared" si="99"/>
        <v>0</v>
      </c>
      <c r="DF46" s="40">
        <f t="shared" si="100"/>
        <v>0</v>
      </c>
      <c r="DG46" s="40">
        <f t="shared" si="101"/>
        <v>0</v>
      </c>
      <c r="DH46" s="40">
        <f t="shared" si="102"/>
        <v>0</v>
      </c>
      <c r="DI46" s="40">
        <f t="shared" si="103"/>
        <v>0</v>
      </c>
      <c r="DJ46" s="40">
        <f t="shared" si="104"/>
        <v>0</v>
      </c>
      <c r="DK46" s="40">
        <f t="shared" si="105"/>
        <v>0</v>
      </c>
      <c r="DL46" s="40">
        <f t="shared" si="106"/>
        <v>0</v>
      </c>
      <c r="DM46" s="40">
        <f t="shared" si="107"/>
        <v>0</v>
      </c>
      <c r="DN46" s="40">
        <f t="shared" si="108"/>
        <v>0</v>
      </c>
      <c r="DO46" s="40">
        <f t="shared" si="109"/>
        <v>0</v>
      </c>
      <c r="DP46" s="40">
        <f t="shared" si="110"/>
        <v>0</v>
      </c>
      <c r="DQ46" s="40">
        <f t="shared" si="111"/>
        <v>0</v>
      </c>
      <c r="DR46" s="40">
        <f t="shared" si="112"/>
        <v>0</v>
      </c>
      <c r="DS46" s="40">
        <f t="shared" si="113"/>
        <v>0</v>
      </c>
      <c r="DT46" s="40">
        <f t="shared" si="114"/>
        <v>0</v>
      </c>
      <c r="DU46" s="40">
        <f t="shared" si="115"/>
        <v>0</v>
      </c>
      <c r="DV46" s="40">
        <f t="shared" si="116"/>
        <v>0</v>
      </c>
      <c r="DW46" s="40">
        <f t="shared" si="117"/>
        <v>0</v>
      </c>
      <c r="DX46" s="40">
        <f t="shared" si="118"/>
        <v>0</v>
      </c>
      <c r="DY46" s="40">
        <f t="shared" si="119"/>
        <v>0</v>
      </c>
    </row>
    <row r="47" spans="2:129">
      <c r="B47" s="7" t="str">
        <f>' B_Populations'!$A$18</f>
        <v>55-64</v>
      </c>
      <c r="C47" s="169"/>
      <c r="D47" s="170"/>
      <c r="E47" s="39"/>
      <c r="F47" s="30"/>
      <c r="G47" s="30"/>
      <c r="H47" s="30"/>
      <c r="I47" s="30"/>
      <c r="J47" s="48"/>
      <c r="K47" s="48"/>
      <c r="L47" s="35"/>
      <c r="M47" s="56"/>
      <c r="N47" s="56"/>
      <c r="O47" s="56"/>
      <c r="P47" s="56"/>
      <c r="Q47" s="56"/>
      <c r="R47" s="56"/>
      <c r="S47" s="56"/>
      <c r="T47" s="56"/>
      <c r="U47" s="56"/>
      <c r="V47" s="56"/>
      <c r="W47" s="56"/>
      <c r="X47" s="56"/>
      <c r="Y47" s="56"/>
      <c r="Z47" s="60"/>
      <c r="AA47" s="57"/>
      <c r="AB47" s="57"/>
      <c r="AC47" s="57"/>
      <c r="AD47" s="57"/>
      <c r="AE47" s="57"/>
      <c r="AF47" s="57"/>
      <c r="AG47" s="9"/>
      <c r="AH47" s="66">
        <f>' B_Populations'!B18</f>
        <v>0</v>
      </c>
      <c r="AI47" s="66">
        <f>IF(AH47=0,0,($C$47/$AH$47)*100000)</f>
        <v>0</v>
      </c>
      <c r="AJ47" s="66">
        <f>' B_Populations'!D18</f>
        <v>0</v>
      </c>
      <c r="AK47" s="66">
        <f>IF(AJ47=0,0,($D$47/$AJ$47)*100000)</f>
        <v>0</v>
      </c>
      <c r="AL47" s="66">
        <f>' B_Populations'!F18</f>
        <v>0</v>
      </c>
      <c r="AM47" s="66">
        <f>IF(AL47=0,0,($E$47/$AL$47)*100000)</f>
        <v>0</v>
      </c>
      <c r="AN47" s="66">
        <f>' B_Populations'!H18</f>
        <v>0</v>
      </c>
      <c r="AO47" s="66">
        <f>IF(AN47=0,0,($F$47/$AN$47)*100000)</f>
        <v>0</v>
      </c>
      <c r="AP47" s="66">
        <f>' B_Populations'!J18</f>
        <v>0</v>
      </c>
      <c r="AQ47" s="66">
        <f>IF(AP47=0,0,($G$47/$AP$47)*100000)</f>
        <v>0</v>
      </c>
      <c r="AR47" s="66">
        <f>' B_Populations'!L18</f>
        <v>0</v>
      </c>
      <c r="AS47" s="66">
        <f>IF(AR47=0,0,($H$47/$AR$47)*100000)</f>
        <v>0</v>
      </c>
      <c r="AT47" s="66">
        <f>' B_Populations'!N18</f>
        <v>0</v>
      </c>
      <c r="AU47" s="66">
        <f>IF(AT47=0,0,($I$47/$AT$47)*100000)</f>
        <v>0</v>
      </c>
      <c r="AV47" s="66">
        <f>' B_Populations'!P18</f>
        <v>0</v>
      </c>
      <c r="AW47" s="66">
        <f>IF(AV47=0,0,($J$47/$AV$47)*100000)</f>
        <v>0</v>
      </c>
      <c r="AX47" s="66">
        <f>' B_Populations'!R18</f>
        <v>0</v>
      </c>
      <c r="AY47" s="66">
        <f>IF(AX47=0,0,($K$47/$AX$47)*100000)</f>
        <v>0</v>
      </c>
      <c r="AZ47" s="66">
        <f>' B_Populations'!T18</f>
        <v>0</v>
      </c>
      <c r="BA47" s="66">
        <f>IF(AZ47=0,0,($L$47/$AZ$47)*100000)</f>
        <v>0</v>
      </c>
      <c r="BB47" s="4"/>
      <c r="BC47" s="66">
        <f>'C_Health Regions'!B14</f>
        <v>0</v>
      </c>
      <c r="BD47" s="66">
        <f>IF(BC47=0,0,($M$47/$BC$47)*100000)</f>
        <v>0</v>
      </c>
      <c r="BE47" s="66">
        <f>'C_Health Regions'!D14</f>
        <v>0</v>
      </c>
      <c r="BF47" s="66">
        <f>IF(BE47=0,0,($N$47/$BE$47)*100000)</f>
        <v>0</v>
      </c>
      <c r="BG47" s="66">
        <f>'C_Health Regions'!F14</f>
        <v>0</v>
      </c>
      <c r="BH47" s="66">
        <f>IF(BG47=0,0,($O$47/$BG$47)*100000)</f>
        <v>0</v>
      </c>
      <c r="BI47" s="66">
        <f>'C_Health Regions'!H14</f>
        <v>0</v>
      </c>
      <c r="BJ47" s="66">
        <f>IF(BI47=0,0,($P$47/$BI$47)*100000)</f>
        <v>0</v>
      </c>
      <c r="BK47" s="66">
        <f>'C_Health Regions'!J14</f>
        <v>0</v>
      </c>
      <c r="BL47" s="66">
        <f>IF(BK47=0,0,($Q$47/$BK$47)*100000)</f>
        <v>0</v>
      </c>
      <c r="BM47" s="66">
        <f>'C_Health Regions'!L14</f>
        <v>0</v>
      </c>
      <c r="BN47" s="66">
        <f>IF(BM47=0,0,($R$47/$BM$47)*100000)</f>
        <v>0</v>
      </c>
      <c r="BO47" s="66">
        <f>'C_Health Regions'!N14</f>
        <v>0</v>
      </c>
      <c r="BP47" s="66">
        <f>IF(BO47=0,0,($S$47/$BO$47)*100000)</f>
        <v>0</v>
      </c>
      <c r="BQ47" s="66">
        <f>'C_Health Regions'!P14</f>
        <v>0</v>
      </c>
      <c r="BR47" s="66">
        <f>IF(BQ47=0,0,($T$47/$BQ$47)*100000)</f>
        <v>0</v>
      </c>
      <c r="BS47" s="66">
        <f>'C_Health Regions'!R14</f>
        <v>0</v>
      </c>
      <c r="BT47" s="66">
        <f>IF(BS47=0,0,($U$47/$BQ$47)*100000)</f>
        <v>0</v>
      </c>
      <c r="BU47" s="66">
        <f>'C_Health Regions'!T14</f>
        <v>0</v>
      </c>
      <c r="BV47" s="66">
        <f>IF(BU47=0,0,($V$47/$BU$47)*100000)</f>
        <v>0</v>
      </c>
      <c r="BW47" s="66">
        <f>'C_Health Regions'!V14</f>
        <v>0</v>
      </c>
      <c r="BX47" s="66">
        <f>IF(BW47=0,0,($W$47/$BW$47)*100000)</f>
        <v>0</v>
      </c>
      <c r="BY47" s="66">
        <f>'C_Health Regions'!X14</f>
        <v>0</v>
      </c>
      <c r="BZ47" s="66">
        <f>IF(BY47=0,0,($X$47/$BY$47)*100000)</f>
        <v>0</v>
      </c>
      <c r="CA47" s="66">
        <f>'C_Health Regions'!Z14</f>
        <v>0</v>
      </c>
      <c r="CB47" s="66">
        <f>IF(CA47=0,0,($Y$47/$CA$47)*100000)</f>
        <v>0</v>
      </c>
      <c r="CC47" s="66">
        <f>'C_Health Regions'!AB14</f>
        <v>0</v>
      </c>
      <c r="CD47" s="66">
        <f>IF(CC47=0,0,($Z$47/$CC$47)*100000)</f>
        <v>0</v>
      </c>
      <c r="CE47" s="66">
        <f>'C_Health Regions'!AD48</f>
        <v>0</v>
      </c>
      <c r="CF47" s="66">
        <f>IF(CE47=0,0,($AA$47/$CE$47)*100000)</f>
        <v>0</v>
      </c>
      <c r="CG47" s="66">
        <f>'C_Health Regions'!AF48</f>
        <v>0</v>
      </c>
      <c r="CH47" s="66">
        <f>IF(CG47=0,0,($AB$47/$CG$47)*100000)</f>
        <v>0</v>
      </c>
      <c r="CI47" s="66">
        <f>'C_Health Regions'!AH48</f>
        <v>0</v>
      </c>
      <c r="CJ47" s="66">
        <f>IF(CI47=0,0,($AC$47/$CI$47)*100000)</f>
        <v>0</v>
      </c>
      <c r="CK47" s="66">
        <f>'C_Health Regions'!AJ97</f>
        <v>0</v>
      </c>
      <c r="CL47" s="66">
        <f>IF(CK47=0,0,($AD$47/$CK$47)*100000)</f>
        <v>0</v>
      </c>
      <c r="CM47" s="66">
        <f>'C_Health Regions'!AL97</f>
        <v>0</v>
      </c>
      <c r="CN47" s="66">
        <f>IF(CM47=0,0,($AE$47/$CM$47)*100000)</f>
        <v>0</v>
      </c>
      <c r="CO47" s="66">
        <f>'C_Health Regions'!AN48</f>
        <v>0</v>
      </c>
      <c r="CP47" s="66">
        <f>IF(CO47=0,0,($AF$47/$CO$47)*100000)</f>
        <v>0</v>
      </c>
      <c r="CQ47" s="9"/>
      <c r="CR47" s="64">
        <v>23961</v>
      </c>
      <c r="CS47" s="65">
        <v>8.7247000000000005E-2</v>
      </c>
      <c r="CU47" s="7" t="str">
        <f>' B_Populations'!$A$18</f>
        <v>55-64</v>
      </c>
      <c r="CV47" s="72">
        <f t="shared" si="90"/>
        <v>0</v>
      </c>
      <c r="CW47" s="73">
        <f t="shared" si="91"/>
        <v>0</v>
      </c>
      <c r="CX47" s="73">
        <f t="shared" si="92"/>
        <v>0</v>
      </c>
      <c r="CY47" s="40">
        <f t="shared" si="93"/>
        <v>0</v>
      </c>
      <c r="CZ47" s="40">
        <f t="shared" si="94"/>
        <v>0</v>
      </c>
      <c r="DA47" s="40">
        <f t="shared" si="95"/>
        <v>0</v>
      </c>
      <c r="DB47" s="40">
        <f t="shared" si="96"/>
        <v>0</v>
      </c>
      <c r="DC47" s="40">
        <f t="shared" si="97"/>
        <v>0</v>
      </c>
      <c r="DD47" s="40">
        <f t="shared" si="98"/>
        <v>0</v>
      </c>
      <c r="DE47" s="40">
        <f t="shared" si="99"/>
        <v>0</v>
      </c>
      <c r="DF47" s="40">
        <f t="shared" si="100"/>
        <v>0</v>
      </c>
      <c r="DG47" s="40">
        <f t="shared" si="101"/>
        <v>0</v>
      </c>
      <c r="DH47" s="40">
        <f t="shared" si="102"/>
        <v>0</v>
      </c>
      <c r="DI47" s="40">
        <f t="shared" si="103"/>
        <v>0</v>
      </c>
      <c r="DJ47" s="40">
        <f t="shared" si="104"/>
        <v>0</v>
      </c>
      <c r="DK47" s="40">
        <f t="shared" si="105"/>
        <v>0</v>
      </c>
      <c r="DL47" s="40">
        <f t="shared" si="106"/>
        <v>0</v>
      </c>
      <c r="DM47" s="40">
        <f t="shared" si="107"/>
        <v>0</v>
      </c>
      <c r="DN47" s="40">
        <f t="shared" si="108"/>
        <v>0</v>
      </c>
      <c r="DO47" s="40">
        <f t="shared" si="109"/>
        <v>0</v>
      </c>
      <c r="DP47" s="40">
        <f t="shared" si="110"/>
        <v>0</v>
      </c>
      <c r="DQ47" s="40">
        <f t="shared" si="111"/>
        <v>0</v>
      </c>
      <c r="DR47" s="40">
        <f t="shared" si="112"/>
        <v>0</v>
      </c>
      <c r="DS47" s="40">
        <f t="shared" si="113"/>
        <v>0</v>
      </c>
      <c r="DT47" s="40">
        <f t="shared" si="114"/>
        <v>0</v>
      </c>
      <c r="DU47" s="40">
        <f t="shared" si="115"/>
        <v>0</v>
      </c>
      <c r="DV47" s="40">
        <f t="shared" si="116"/>
        <v>0</v>
      </c>
      <c r="DW47" s="40">
        <f t="shared" si="117"/>
        <v>0</v>
      </c>
      <c r="DX47" s="40">
        <f t="shared" si="118"/>
        <v>0</v>
      </c>
      <c r="DY47" s="40">
        <f t="shared" si="119"/>
        <v>0</v>
      </c>
    </row>
    <row r="48" spans="2:129">
      <c r="B48" s="7" t="str">
        <f>' B_Populations'!$A$19</f>
        <v>65-74</v>
      </c>
      <c r="C48" s="169"/>
      <c r="D48" s="170"/>
      <c r="E48" s="39"/>
      <c r="F48" s="30"/>
      <c r="G48" s="30"/>
      <c r="H48" s="30"/>
      <c r="I48" s="30"/>
      <c r="J48" s="48"/>
      <c r="K48" s="48"/>
      <c r="L48" s="35"/>
      <c r="M48" s="56"/>
      <c r="N48" s="56"/>
      <c r="O48" s="56"/>
      <c r="P48" s="56"/>
      <c r="Q48" s="56"/>
      <c r="R48" s="56"/>
      <c r="S48" s="56"/>
      <c r="T48" s="56"/>
      <c r="U48" s="56"/>
      <c r="V48" s="56"/>
      <c r="W48" s="56"/>
      <c r="X48" s="56"/>
      <c r="Y48" s="56"/>
      <c r="Z48" s="60"/>
      <c r="AA48" s="57"/>
      <c r="AB48" s="57"/>
      <c r="AC48" s="57"/>
      <c r="AD48" s="57"/>
      <c r="AE48" s="57"/>
      <c r="AF48" s="57"/>
      <c r="AG48" s="9"/>
      <c r="AH48" s="66">
        <f>' B_Populations'!B19</f>
        <v>0</v>
      </c>
      <c r="AI48" s="66">
        <f>IF(AH48=0,0,($C$48/$AH$48)*100000)</f>
        <v>0</v>
      </c>
      <c r="AJ48" s="66">
        <f>' B_Populations'!D19</f>
        <v>0</v>
      </c>
      <c r="AK48" s="66">
        <f>IF(AJ48=0,0,($D$48/$AJ$48)*100000)</f>
        <v>0</v>
      </c>
      <c r="AL48" s="66">
        <f>' B_Populations'!F19</f>
        <v>0</v>
      </c>
      <c r="AM48" s="66">
        <f>IF(AL48=0,0,($E$48/$AL$48)*100000)</f>
        <v>0</v>
      </c>
      <c r="AN48" s="66">
        <f>' B_Populations'!H19</f>
        <v>0</v>
      </c>
      <c r="AO48" s="66">
        <f>IF(AN48=0,0,($F$48/$AN$48)*100000)</f>
        <v>0</v>
      </c>
      <c r="AP48" s="66">
        <f>' B_Populations'!J19</f>
        <v>0</v>
      </c>
      <c r="AQ48" s="66">
        <f>IF(AP48=0,0,($G$48/$AP$48)*100000)</f>
        <v>0</v>
      </c>
      <c r="AR48" s="66">
        <f>' B_Populations'!L19</f>
        <v>0</v>
      </c>
      <c r="AS48" s="66">
        <f>IF(AR48=0,0,($H$48/$AR$48)*100000)</f>
        <v>0</v>
      </c>
      <c r="AT48" s="66">
        <f>' B_Populations'!N19</f>
        <v>0</v>
      </c>
      <c r="AU48" s="66">
        <f>IF(AT48=0,0,($I$48/$AT$48)*100000)</f>
        <v>0</v>
      </c>
      <c r="AV48" s="66">
        <f>' B_Populations'!P19</f>
        <v>0</v>
      </c>
      <c r="AW48" s="66">
        <f>IF(AV48=0,0,($J$48/$AV$48)*100000)</f>
        <v>0</v>
      </c>
      <c r="AX48" s="66">
        <f>' B_Populations'!R19</f>
        <v>0</v>
      </c>
      <c r="AY48" s="66">
        <f>IF(AX48=0,0,($K$48/$AX$48)*100000)</f>
        <v>0</v>
      </c>
      <c r="AZ48" s="66">
        <f>' B_Populations'!T19</f>
        <v>0</v>
      </c>
      <c r="BA48" s="66">
        <f>IF(AZ48=0,0,($L$48/$AZ$48)*100000)</f>
        <v>0</v>
      </c>
      <c r="BB48" s="4"/>
      <c r="BC48" s="66">
        <f>'C_Health Regions'!B15</f>
        <v>0</v>
      </c>
      <c r="BD48" s="66">
        <f>IF(BC48=0,0,($M$48/$BC$48)*100000)</f>
        <v>0</v>
      </c>
      <c r="BE48" s="66">
        <f>'C_Health Regions'!D15</f>
        <v>0</v>
      </c>
      <c r="BF48" s="66">
        <f>IF(BE48=0,0,($N$48/$BE$48)*100000)</f>
        <v>0</v>
      </c>
      <c r="BG48" s="66">
        <f>'C_Health Regions'!F15</f>
        <v>0</v>
      </c>
      <c r="BH48" s="66">
        <f>IF(BG48=0,0,($O$48/$BG$48)*100000)</f>
        <v>0</v>
      </c>
      <c r="BI48" s="66">
        <f>'C_Health Regions'!H15</f>
        <v>0</v>
      </c>
      <c r="BJ48" s="66">
        <f>IF(BI48=0,0,($P$48/$BI$48)*100000)</f>
        <v>0</v>
      </c>
      <c r="BK48" s="66">
        <f>'C_Health Regions'!J15</f>
        <v>0</v>
      </c>
      <c r="BL48" s="66">
        <f>IF(BK48=0,0,($Q$48/$BK$48)*100000)</f>
        <v>0</v>
      </c>
      <c r="BM48" s="66">
        <f>'C_Health Regions'!L15</f>
        <v>0</v>
      </c>
      <c r="BN48" s="66">
        <f>IF(BM48=0,0,($R$48/$BM$48)*100000)</f>
        <v>0</v>
      </c>
      <c r="BO48" s="66">
        <f>'C_Health Regions'!N15</f>
        <v>0</v>
      </c>
      <c r="BP48" s="66">
        <f>IF(BO48=0,0,($S$48/$BO$48)*100000)</f>
        <v>0</v>
      </c>
      <c r="BQ48" s="66">
        <f>'C_Health Regions'!P15</f>
        <v>0</v>
      </c>
      <c r="BR48" s="66">
        <f>IF(BQ48=0,0,($T$48/$BQ$48)*100000)</f>
        <v>0</v>
      </c>
      <c r="BS48" s="66">
        <f>'C_Health Regions'!R15</f>
        <v>0</v>
      </c>
      <c r="BT48" s="66">
        <f>IF(BS48=0,0,($U$48/$BQ$48)*100000)</f>
        <v>0</v>
      </c>
      <c r="BU48" s="66">
        <f>'C_Health Regions'!T15</f>
        <v>0</v>
      </c>
      <c r="BV48" s="66">
        <f>IF(BU48=0,0,($V$48/$BU$48)*100000)</f>
        <v>0</v>
      </c>
      <c r="BW48" s="66">
        <f>'C_Health Regions'!V15</f>
        <v>0</v>
      </c>
      <c r="BX48" s="66">
        <f>IF(BW48=0,0,($W$48/$BW$48)*100000)</f>
        <v>0</v>
      </c>
      <c r="BY48" s="66">
        <f>'C_Health Regions'!X15</f>
        <v>0</v>
      </c>
      <c r="BZ48" s="66">
        <f>IF(BY48=0,0,($X$48/$BY$48)*100000)</f>
        <v>0</v>
      </c>
      <c r="CA48" s="66">
        <f>'C_Health Regions'!Z15</f>
        <v>0</v>
      </c>
      <c r="CB48" s="66">
        <f>IF(CA48=0,0,($Y$48/$CA$48)*100000)</f>
        <v>0</v>
      </c>
      <c r="CC48" s="66">
        <f>'C_Health Regions'!AB15</f>
        <v>0</v>
      </c>
      <c r="CD48" s="66">
        <f>IF(CC48=0,0,($Z$48/$CC$48)*100000)</f>
        <v>0</v>
      </c>
      <c r="CE48" s="66">
        <f>'C_Health Regions'!AD49</f>
        <v>0</v>
      </c>
      <c r="CF48" s="66">
        <f>IF(CE48=0,0,($AA$48/$CE$48)*100000)</f>
        <v>0</v>
      </c>
      <c r="CG48" s="66">
        <f>'C_Health Regions'!AF49</f>
        <v>0</v>
      </c>
      <c r="CH48" s="66">
        <f>IF(CG48=0,0,($AB$48/$CG$48)*100000)</f>
        <v>0</v>
      </c>
      <c r="CI48" s="66">
        <f>'C_Health Regions'!AH49</f>
        <v>0</v>
      </c>
      <c r="CJ48" s="66">
        <f>IF(CI48=0,0,($AC$48/$CI$48)*100000)</f>
        <v>0</v>
      </c>
      <c r="CK48" s="66">
        <f>'C_Health Regions'!AJ98</f>
        <v>0</v>
      </c>
      <c r="CL48" s="66">
        <f>IF(CK48=0,0,($AD$48/$CK$48)*100000)</f>
        <v>0</v>
      </c>
      <c r="CM48" s="66">
        <f>'C_Health Regions'!AL98</f>
        <v>0</v>
      </c>
      <c r="CN48" s="66">
        <f>IF(CM48=0,0,($AE$48/$CM$48)*100000)</f>
        <v>0</v>
      </c>
      <c r="CO48" s="66">
        <f>'C_Health Regions'!AN49</f>
        <v>0</v>
      </c>
      <c r="CP48" s="66">
        <f>IF(CO48=0,0,($AF$48/$CO$48)*100000)</f>
        <v>0</v>
      </c>
      <c r="CQ48" s="9"/>
      <c r="CR48" s="64">
        <v>18136</v>
      </c>
      <c r="CS48" s="65">
        <v>6.6036999999999998E-2</v>
      </c>
      <c r="CU48" s="7" t="str">
        <f>' B_Populations'!$A$19</f>
        <v>65-74</v>
      </c>
      <c r="CV48" s="72">
        <f t="shared" si="90"/>
        <v>0</v>
      </c>
      <c r="CW48" s="73">
        <f t="shared" si="91"/>
        <v>0</v>
      </c>
      <c r="CX48" s="73">
        <f t="shared" si="92"/>
        <v>0</v>
      </c>
      <c r="CY48" s="40">
        <f t="shared" si="93"/>
        <v>0</v>
      </c>
      <c r="CZ48" s="40">
        <f t="shared" si="94"/>
        <v>0</v>
      </c>
      <c r="DA48" s="40">
        <f t="shared" si="95"/>
        <v>0</v>
      </c>
      <c r="DB48" s="40">
        <f t="shared" si="96"/>
        <v>0</v>
      </c>
      <c r="DC48" s="40">
        <f t="shared" si="97"/>
        <v>0</v>
      </c>
      <c r="DD48" s="40">
        <f t="shared" si="98"/>
        <v>0</v>
      </c>
      <c r="DE48" s="40">
        <f t="shared" si="99"/>
        <v>0</v>
      </c>
      <c r="DF48" s="40">
        <f t="shared" si="100"/>
        <v>0</v>
      </c>
      <c r="DG48" s="40">
        <f t="shared" si="101"/>
        <v>0</v>
      </c>
      <c r="DH48" s="40">
        <f t="shared" si="102"/>
        <v>0</v>
      </c>
      <c r="DI48" s="40">
        <f t="shared" si="103"/>
        <v>0</v>
      </c>
      <c r="DJ48" s="40">
        <f t="shared" si="104"/>
        <v>0</v>
      </c>
      <c r="DK48" s="40">
        <f t="shared" si="105"/>
        <v>0</v>
      </c>
      <c r="DL48" s="40">
        <f t="shared" si="106"/>
        <v>0</v>
      </c>
      <c r="DM48" s="40">
        <f t="shared" si="107"/>
        <v>0</v>
      </c>
      <c r="DN48" s="40">
        <f t="shared" si="108"/>
        <v>0</v>
      </c>
      <c r="DO48" s="40">
        <f t="shared" si="109"/>
        <v>0</v>
      </c>
      <c r="DP48" s="40">
        <f t="shared" si="110"/>
        <v>0</v>
      </c>
      <c r="DQ48" s="40">
        <f t="shared" si="111"/>
        <v>0</v>
      </c>
      <c r="DR48" s="40">
        <f t="shared" si="112"/>
        <v>0</v>
      </c>
      <c r="DS48" s="40">
        <f t="shared" si="113"/>
        <v>0</v>
      </c>
      <c r="DT48" s="40">
        <f t="shared" si="114"/>
        <v>0</v>
      </c>
      <c r="DU48" s="40">
        <f t="shared" si="115"/>
        <v>0</v>
      </c>
      <c r="DV48" s="40">
        <f t="shared" si="116"/>
        <v>0</v>
      </c>
      <c r="DW48" s="40">
        <f t="shared" si="117"/>
        <v>0</v>
      </c>
      <c r="DX48" s="40">
        <f t="shared" si="118"/>
        <v>0</v>
      </c>
      <c r="DY48" s="40">
        <f t="shared" si="119"/>
        <v>0</v>
      </c>
    </row>
    <row r="49" spans="2:129">
      <c r="B49" s="7" t="str">
        <f>' B_Populations'!$A$20</f>
        <v>75-84</v>
      </c>
      <c r="C49" s="169"/>
      <c r="D49" s="170"/>
      <c r="E49" s="39"/>
      <c r="F49" s="30"/>
      <c r="G49" s="30"/>
      <c r="H49" s="30"/>
      <c r="I49" s="30"/>
      <c r="J49" s="48"/>
      <c r="K49" s="48"/>
      <c r="L49" s="35"/>
      <c r="M49" s="56"/>
      <c r="N49" s="56"/>
      <c r="O49" s="56"/>
      <c r="P49" s="56"/>
      <c r="Q49" s="56"/>
      <c r="R49" s="56"/>
      <c r="S49" s="56"/>
      <c r="T49" s="56"/>
      <c r="U49" s="56"/>
      <c r="V49" s="56"/>
      <c r="W49" s="56"/>
      <c r="X49" s="56"/>
      <c r="Y49" s="56"/>
      <c r="Z49" s="60"/>
      <c r="AA49" s="57"/>
      <c r="AB49" s="57"/>
      <c r="AC49" s="57"/>
      <c r="AD49" s="57"/>
      <c r="AE49" s="57"/>
      <c r="AF49" s="57"/>
      <c r="AG49" s="9"/>
      <c r="AH49" s="66">
        <f>' B_Populations'!B20</f>
        <v>0</v>
      </c>
      <c r="AI49" s="66">
        <f>IF(AH49=0,0,($C$49/$AH$49)*100000)</f>
        <v>0</v>
      </c>
      <c r="AJ49" s="66">
        <f>' B_Populations'!D20</f>
        <v>0</v>
      </c>
      <c r="AK49" s="66">
        <f>IF(AJ49=0,0,($D$49/$AJ$49)*100000)</f>
        <v>0</v>
      </c>
      <c r="AL49" s="66">
        <f>' B_Populations'!F20</f>
        <v>0</v>
      </c>
      <c r="AM49" s="66">
        <f>IF(AL49=0,0,($E$49/$AL$49)*100000)</f>
        <v>0</v>
      </c>
      <c r="AN49" s="66">
        <f>' B_Populations'!H20</f>
        <v>0</v>
      </c>
      <c r="AO49" s="66">
        <f>IF(AN49=0,0,($F$49/$AN$49)*100000)</f>
        <v>0</v>
      </c>
      <c r="AP49" s="66">
        <f>' B_Populations'!J20</f>
        <v>0</v>
      </c>
      <c r="AQ49" s="66">
        <f>IF(AP49=0,0,($G$49/$AP$49)*100000)</f>
        <v>0</v>
      </c>
      <c r="AR49" s="66">
        <f>' B_Populations'!L20</f>
        <v>0</v>
      </c>
      <c r="AS49" s="66">
        <f>IF(AR49=0,0,($H$49/$AR$49)*100000)</f>
        <v>0</v>
      </c>
      <c r="AT49" s="66">
        <f>' B_Populations'!N20</f>
        <v>0</v>
      </c>
      <c r="AU49" s="66">
        <f>IF(AT49=0,0,($I$49/$AT$49)*100000)</f>
        <v>0</v>
      </c>
      <c r="AV49" s="66">
        <f>' B_Populations'!P20</f>
        <v>0</v>
      </c>
      <c r="AW49" s="66">
        <f>IF(AV49=0,0,($J$49/$AV$49)*100000)</f>
        <v>0</v>
      </c>
      <c r="AX49" s="66">
        <f>' B_Populations'!R20</f>
        <v>0</v>
      </c>
      <c r="AY49" s="66">
        <f>IF(AX49=0,0,($K$49/$AX$49)*100000)</f>
        <v>0</v>
      </c>
      <c r="AZ49" s="66">
        <f>' B_Populations'!T20</f>
        <v>0</v>
      </c>
      <c r="BA49" s="66">
        <f>IF(AZ49=0,0,($L$49/$AZ$49)*100000)</f>
        <v>0</v>
      </c>
      <c r="BB49" s="4"/>
      <c r="BC49" s="66">
        <f>'C_Health Regions'!B16</f>
        <v>0</v>
      </c>
      <c r="BD49" s="66">
        <f>IF(BC49=0,0,($M$49/$BC$49)*100000)</f>
        <v>0</v>
      </c>
      <c r="BE49" s="66">
        <f>'C_Health Regions'!D16</f>
        <v>0</v>
      </c>
      <c r="BF49" s="66">
        <f>IF(BE49=0,0,($N$49/$BE$49)*100000)</f>
        <v>0</v>
      </c>
      <c r="BG49" s="66">
        <f>'C_Health Regions'!F16</f>
        <v>0</v>
      </c>
      <c r="BH49" s="66">
        <f>IF(BG49=0,0,($O$49/$BG$49)*100000)</f>
        <v>0</v>
      </c>
      <c r="BI49" s="66">
        <f>'C_Health Regions'!H16</f>
        <v>0</v>
      </c>
      <c r="BJ49" s="66">
        <f>IF(BI49=0,0,($P$49/$BI$49)*100000)</f>
        <v>0</v>
      </c>
      <c r="BK49" s="66">
        <f>'C_Health Regions'!J16</f>
        <v>0</v>
      </c>
      <c r="BL49" s="66">
        <f>IF(BK49=0,0,($Q$49/$BK$49)*100000)</f>
        <v>0</v>
      </c>
      <c r="BM49" s="66">
        <f>'C_Health Regions'!L16</f>
        <v>0</v>
      </c>
      <c r="BN49" s="66">
        <f>IF(BM49=0,0,($R$49/$BM$49)*100000)</f>
        <v>0</v>
      </c>
      <c r="BO49" s="66">
        <f>'C_Health Regions'!N16</f>
        <v>0</v>
      </c>
      <c r="BP49" s="66">
        <f>IF(BO49=0,0,($S$49/$BO$49)*100000)</f>
        <v>0</v>
      </c>
      <c r="BQ49" s="66">
        <f>'C_Health Regions'!P16</f>
        <v>0</v>
      </c>
      <c r="BR49" s="66">
        <f>IF(BQ49=0,0,($T$49/$BQ$49)*100000)</f>
        <v>0</v>
      </c>
      <c r="BS49" s="66">
        <f>'C_Health Regions'!R16</f>
        <v>0</v>
      </c>
      <c r="BT49" s="66">
        <f>IF(BS49=0,0,($U$49/$BQ$49)*100000)</f>
        <v>0</v>
      </c>
      <c r="BU49" s="66">
        <f>'C_Health Regions'!T16</f>
        <v>0</v>
      </c>
      <c r="BV49" s="66">
        <f>IF(BU49=0,0,($V$49/$BU$49)*100000)</f>
        <v>0</v>
      </c>
      <c r="BW49" s="66">
        <f>'C_Health Regions'!V16</f>
        <v>0</v>
      </c>
      <c r="BX49" s="66">
        <f>IF(BW49=0,0,($W$49/$BW$49)*100000)</f>
        <v>0</v>
      </c>
      <c r="BY49" s="66">
        <f>'C_Health Regions'!X16</f>
        <v>0</v>
      </c>
      <c r="BZ49" s="66">
        <f>IF(BY49=0,0,($X$49/$BY$49)*100000)</f>
        <v>0</v>
      </c>
      <c r="CA49" s="66">
        <f>'C_Health Regions'!Z16</f>
        <v>0</v>
      </c>
      <c r="CB49" s="66">
        <f>IF(CA49=0,0,($Y$49/$CA$49)*100000)</f>
        <v>0</v>
      </c>
      <c r="CC49" s="66">
        <f>'C_Health Regions'!AB16</f>
        <v>0</v>
      </c>
      <c r="CD49" s="66">
        <f>IF(CC49=0,0,($Z$49/$CC$49)*100000)</f>
        <v>0</v>
      </c>
      <c r="CE49" s="66">
        <f>'C_Health Regions'!AD50</f>
        <v>0</v>
      </c>
      <c r="CF49" s="66">
        <f>IF(CE49=0,0,($AA$49/$CE$49)*100000)</f>
        <v>0</v>
      </c>
      <c r="CG49" s="66">
        <f>'C_Health Regions'!AF50</f>
        <v>0</v>
      </c>
      <c r="CH49" s="66">
        <f>IF(CG49=0,0,($AB$49/$CG$49)*100000)</f>
        <v>0</v>
      </c>
      <c r="CI49" s="66">
        <f>'C_Health Regions'!AH50</f>
        <v>0</v>
      </c>
      <c r="CJ49" s="66">
        <f>IF(CI49=0,0,($AC$49/$CI$49)*100000)</f>
        <v>0</v>
      </c>
      <c r="CK49" s="66">
        <f>'C_Health Regions'!AJ99</f>
        <v>0</v>
      </c>
      <c r="CL49" s="66">
        <f>IF(CK49=0,0,($AD$49/$CK$49)*100000)</f>
        <v>0</v>
      </c>
      <c r="CM49" s="66">
        <f>'C_Health Regions'!AL99</f>
        <v>0</v>
      </c>
      <c r="CN49" s="66">
        <f>IF(CM49=0,0,($AE$49/$CM$49)*100000)</f>
        <v>0</v>
      </c>
      <c r="CO49" s="66">
        <f>'C_Health Regions'!AN50</f>
        <v>0</v>
      </c>
      <c r="CP49" s="66">
        <f>IF(CO49=0,0,($AF$49/$CO$49)*100000)</f>
        <v>0</v>
      </c>
      <c r="CQ49" s="9"/>
      <c r="CR49" s="64">
        <v>12315</v>
      </c>
      <c r="CS49" s="65">
        <v>4.4840999999999999E-2</v>
      </c>
      <c r="CU49" s="7" t="str">
        <f>' B_Populations'!$A$20</f>
        <v>75-84</v>
      </c>
      <c r="CV49" s="72">
        <f t="shared" si="90"/>
        <v>0</v>
      </c>
      <c r="CW49" s="73">
        <f t="shared" si="91"/>
        <v>0</v>
      </c>
      <c r="CX49" s="73">
        <f t="shared" si="92"/>
        <v>0</v>
      </c>
      <c r="CY49" s="40">
        <f t="shared" si="93"/>
        <v>0</v>
      </c>
      <c r="CZ49" s="40">
        <f t="shared" si="94"/>
        <v>0</v>
      </c>
      <c r="DA49" s="40">
        <f t="shared" si="95"/>
        <v>0</v>
      </c>
      <c r="DB49" s="40">
        <f t="shared" si="96"/>
        <v>0</v>
      </c>
      <c r="DC49" s="40">
        <f t="shared" si="97"/>
        <v>0</v>
      </c>
      <c r="DD49" s="40">
        <f t="shared" si="98"/>
        <v>0</v>
      </c>
      <c r="DE49" s="40">
        <f t="shared" si="99"/>
        <v>0</v>
      </c>
      <c r="DF49" s="40">
        <f t="shared" si="100"/>
        <v>0</v>
      </c>
      <c r="DG49" s="40">
        <f t="shared" si="101"/>
        <v>0</v>
      </c>
      <c r="DH49" s="40">
        <f t="shared" si="102"/>
        <v>0</v>
      </c>
      <c r="DI49" s="40">
        <f t="shared" si="103"/>
        <v>0</v>
      </c>
      <c r="DJ49" s="40">
        <f t="shared" si="104"/>
        <v>0</v>
      </c>
      <c r="DK49" s="40">
        <f t="shared" si="105"/>
        <v>0</v>
      </c>
      <c r="DL49" s="40">
        <f t="shared" si="106"/>
        <v>0</v>
      </c>
      <c r="DM49" s="40">
        <f t="shared" si="107"/>
        <v>0</v>
      </c>
      <c r="DN49" s="40">
        <f t="shared" si="108"/>
        <v>0</v>
      </c>
      <c r="DO49" s="40">
        <f t="shared" si="109"/>
        <v>0</v>
      </c>
      <c r="DP49" s="40">
        <f t="shared" si="110"/>
        <v>0</v>
      </c>
      <c r="DQ49" s="40">
        <f t="shared" si="111"/>
        <v>0</v>
      </c>
      <c r="DR49" s="40">
        <f t="shared" si="112"/>
        <v>0</v>
      </c>
      <c r="DS49" s="40">
        <f t="shared" si="113"/>
        <v>0</v>
      </c>
      <c r="DT49" s="40">
        <f t="shared" si="114"/>
        <v>0</v>
      </c>
      <c r="DU49" s="40">
        <f t="shared" si="115"/>
        <v>0</v>
      </c>
      <c r="DV49" s="40">
        <f t="shared" si="116"/>
        <v>0</v>
      </c>
      <c r="DW49" s="40">
        <f t="shared" si="117"/>
        <v>0</v>
      </c>
      <c r="DX49" s="40">
        <f t="shared" si="118"/>
        <v>0</v>
      </c>
      <c r="DY49" s="40">
        <f t="shared" si="119"/>
        <v>0</v>
      </c>
    </row>
    <row r="50" spans="2:129">
      <c r="B50" s="7" t="str">
        <f>' B_Populations'!$A$21</f>
        <v>85+</v>
      </c>
      <c r="C50" s="169"/>
      <c r="D50" s="170"/>
      <c r="E50" s="38"/>
      <c r="F50" s="28"/>
      <c r="G50" s="28"/>
      <c r="H50" s="28"/>
      <c r="I50" s="28"/>
      <c r="J50" s="47"/>
      <c r="K50" s="47"/>
      <c r="L50" s="35"/>
      <c r="M50" s="54"/>
      <c r="N50" s="54"/>
      <c r="O50" s="54"/>
      <c r="P50" s="54"/>
      <c r="Q50" s="54"/>
      <c r="R50" s="54"/>
      <c r="S50" s="54"/>
      <c r="T50" s="54"/>
      <c r="U50" s="54"/>
      <c r="V50" s="54"/>
      <c r="W50" s="54"/>
      <c r="X50" s="54"/>
      <c r="Y50" s="54"/>
      <c r="Z50" s="60"/>
      <c r="AA50" s="58"/>
      <c r="AB50" s="58"/>
      <c r="AC50" s="58"/>
      <c r="AD50" s="58"/>
      <c r="AE50" s="58"/>
      <c r="AF50" s="58"/>
      <c r="AG50" s="9"/>
      <c r="AH50" s="66">
        <f>' B_Populations'!B21</f>
        <v>0</v>
      </c>
      <c r="AI50" s="66">
        <f>IF(AH50=0,0,($C$50/$AH$50)*100000)</f>
        <v>0</v>
      </c>
      <c r="AJ50" s="66">
        <f>' B_Populations'!D21</f>
        <v>0</v>
      </c>
      <c r="AK50" s="66">
        <f>IF(AJ50=0,0,($D$50/$AJ$50)*100000)</f>
        <v>0</v>
      </c>
      <c r="AL50" s="66">
        <f>' B_Populations'!F21</f>
        <v>0</v>
      </c>
      <c r="AM50" s="66">
        <f>IF(AL50=0,0,($E$50/$AL$50)*100000)</f>
        <v>0</v>
      </c>
      <c r="AN50" s="66">
        <f>' B_Populations'!H21</f>
        <v>0</v>
      </c>
      <c r="AO50" s="66">
        <f>IF(AN50=0,0,($F$50/$AN$50)*100000)</f>
        <v>0</v>
      </c>
      <c r="AP50" s="66">
        <f>' B_Populations'!J21</f>
        <v>0</v>
      </c>
      <c r="AQ50" s="66">
        <f>IF(AP50=0,0,($G$50/$AP$50)*100000)</f>
        <v>0</v>
      </c>
      <c r="AR50" s="66">
        <f>' B_Populations'!L21</f>
        <v>0</v>
      </c>
      <c r="AS50" s="66">
        <f>IF(AR50=0,0,($H$50/$AR$50)*100000)</f>
        <v>0</v>
      </c>
      <c r="AT50" s="66">
        <f>' B_Populations'!N21</f>
        <v>0</v>
      </c>
      <c r="AU50" s="66">
        <f>IF(AT50=0,0,($I$50/$AT$50)*100000)</f>
        <v>0</v>
      </c>
      <c r="AV50" s="66">
        <f>' B_Populations'!P21</f>
        <v>0</v>
      </c>
      <c r="AW50" s="66">
        <f>IF(AV50=0,0,($J$50/$AV$50)*100000)</f>
        <v>0</v>
      </c>
      <c r="AX50" s="66">
        <f>' B_Populations'!R21</f>
        <v>0</v>
      </c>
      <c r="AY50" s="66">
        <f>IF(AX50=0,0,($K$50/$AX$50)*100000)</f>
        <v>0</v>
      </c>
      <c r="AZ50" s="66">
        <f>' B_Populations'!T21</f>
        <v>0</v>
      </c>
      <c r="BA50" s="66">
        <f>IF(AZ50=0,0,($L$50/$AZ$50)*100000)</f>
        <v>0</v>
      </c>
      <c r="BB50" s="4"/>
      <c r="BC50" s="66">
        <f>'C_Health Regions'!B17</f>
        <v>0</v>
      </c>
      <c r="BD50" s="66">
        <f>IF(BC50=0,0,($M$50/$BC$50)*100000)</f>
        <v>0</v>
      </c>
      <c r="BE50" s="66">
        <f>'C_Health Regions'!D17</f>
        <v>0</v>
      </c>
      <c r="BF50" s="66">
        <f>IF(BE50=0,0,($N$50/$BE$50)*100000)</f>
        <v>0</v>
      </c>
      <c r="BG50" s="66">
        <f>'C_Health Regions'!F17</f>
        <v>0</v>
      </c>
      <c r="BH50" s="66">
        <f>IF(BG50=0,0,($O$50/$BG$50)*100000)</f>
        <v>0</v>
      </c>
      <c r="BI50" s="66">
        <f>'C_Health Regions'!H17</f>
        <v>0</v>
      </c>
      <c r="BJ50" s="66">
        <f>IF(BI50=0,0,($P$50/$BI$50)*100000)</f>
        <v>0</v>
      </c>
      <c r="BK50" s="66">
        <f>'C_Health Regions'!J17</f>
        <v>0</v>
      </c>
      <c r="BL50" s="66">
        <f>IF(BK50=0,0,($Q$50/$BK$50)*100000)</f>
        <v>0</v>
      </c>
      <c r="BM50" s="66">
        <f>'C_Health Regions'!L17</f>
        <v>0</v>
      </c>
      <c r="BN50" s="66">
        <f>IF(BM50=0,0,($R$50/$BM$50)*100000)</f>
        <v>0</v>
      </c>
      <c r="BO50" s="66">
        <f>'C_Health Regions'!N17</f>
        <v>0</v>
      </c>
      <c r="BP50" s="66">
        <f>IF(BO50=0,0,($S$50/$BO$50)*100000)</f>
        <v>0</v>
      </c>
      <c r="BQ50" s="66">
        <f>'C_Health Regions'!P17</f>
        <v>0</v>
      </c>
      <c r="BR50" s="66">
        <f>IF(BQ50=0,0,($T$50/$BQ$50)*100000)</f>
        <v>0</v>
      </c>
      <c r="BS50" s="66">
        <f>'C_Health Regions'!R17</f>
        <v>0</v>
      </c>
      <c r="BT50" s="66">
        <f>IF(BS50=0,0,($U$50/$BQ$50)*100000)</f>
        <v>0</v>
      </c>
      <c r="BU50" s="66">
        <f>'C_Health Regions'!T17</f>
        <v>0</v>
      </c>
      <c r="BV50" s="66">
        <f>IF(BU50=0,0,($V$50/$BU$50)*100000)</f>
        <v>0</v>
      </c>
      <c r="BW50" s="66">
        <f>'C_Health Regions'!V17</f>
        <v>0</v>
      </c>
      <c r="BX50" s="66">
        <f>IF(BW50=0,0,($W$50/$BW$50)*100000)</f>
        <v>0</v>
      </c>
      <c r="BY50" s="66">
        <f>'C_Health Regions'!X17</f>
        <v>0</v>
      </c>
      <c r="BZ50" s="66">
        <f>IF(BY50=0,0,($X$50/$BY$50)*100000)</f>
        <v>0</v>
      </c>
      <c r="CA50" s="66">
        <f>'C_Health Regions'!Z17</f>
        <v>0</v>
      </c>
      <c r="CB50" s="66">
        <f>IF(CA50=0,0,($Y$50/$CA$50)*100000)</f>
        <v>0</v>
      </c>
      <c r="CC50" s="66">
        <f>'C_Health Regions'!AB17</f>
        <v>0</v>
      </c>
      <c r="CD50" s="66">
        <f>IF(CC50=0,0,($Z$50/$CC$50)*100000)</f>
        <v>0</v>
      </c>
      <c r="CE50" s="66">
        <f>'C_Health Regions'!AD51</f>
        <v>0</v>
      </c>
      <c r="CF50" s="66">
        <f>IF(CE50=0,0,($AA$50/$CE$50)*100000)</f>
        <v>0</v>
      </c>
      <c r="CG50" s="66">
        <f>'C_Health Regions'!AF51</f>
        <v>0</v>
      </c>
      <c r="CH50" s="66">
        <f>IF(CG50=0,0,($AB$50/$CG$50)*100000)</f>
        <v>0</v>
      </c>
      <c r="CI50" s="66">
        <f>'C_Health Regions'!AH51</f>
        <v>0</v>
      </c>
      <c r="CJ50" s="66">
        <f>IF(CI50=0,0,($AC$50/$CI$50)*100000)</f>
        <v>0</v>
      </c>
      <c r="CK50" s="66">
        <f>'C_Health Regions'!AJ100</f>
        <v>0</v>
      </c>
      <c r="CL50" s="66">
        <f>IF(CK50=0,0,($AD$50/$CK$50)*100000)</f>
        <v>0</v>
      </c>
      <c r="CM50" s="66">
        <f>'C_Health Regions'!AL100</f>
        <v>0</v>
      </c>
      <c r="CN50" s="66">
        <f>IF(CM50=0,0,($AE$50/$CM$50)*100000)</f>
        <v>0</v>
      </c>
      <c r="CO50" s="66">
        <f>'C_Health Regions'!AN51</f>
        <v>0</v>
      </c>
      <c r="CP50" s="66">
        <f>IF(CO50=0,0,($AF$50/$CO$50)*100000)</f>
        <v>0</v>
      </c>
      <c r="CQ50" s="9"/>
      <c r="CR50" s="64">
        <v>4259</v>
      </c>
      <c r="CS50" s="65">
        <v>1.5507999999999999E-2</v>
      </c>
      <c r="CU50" s="7" t="str">
        <f>' B_Populations'!$A$21</f>
        <v>85+</v>
      </c>
      <c r="CV50" s="72">
        <f t="shared" si="90"/>
        <v>0</v>
      </c>
      <c r="CW50" s="73">
        <f t="shared" si="91"/>
        <v>0</v>
      </c>
      <c r="CX50" s="73">
        <f t="shared" si="92"/>
        <v>0</v>
      </c>
      <c r="CY50" s="40">
        <f t="shared" si="93"/>
        <v>0</v>
      </c>
      <c r="CZ50" s="40">
        <f t="shared" si="94"/>
        <v>0</v>
      </c>
      <c r="DA50" s="40">
        <f t="shared" si="95"/>
        <v>0</v>
      </c>
      <c r="DB50" s="40">
        <f t="shared" si="96"/>
        <v>0</v>
      </c>
      <c r="DC50" s="40">
        <f t="shared" si="97"/>
        <v>0</v>
      </c>
      <c r="DD50" s="40">
        <f t="shared" si="98"/>
        <v>0</v>
      </c>
      <c r="DE50" s="40">
        <f t="shared" si="99"/>
        <v>0</v>
      </c>
      <c r="DF50" s="40">
        <f>BD50*CS50</f>
        <v>0</v>
      </c>
      <c r="DG50" s="40">
        <f t="shared" si="101"/>
        <v>0</v>
      </c>
      <c r="DH50" s="40">
        <f t="shared" si="102"/>
        <v>0</v>
      </c>
      <c r="DI50" s="40">
        <f t="shared" si="103"/>
        <v>0</v>
      </c>
      <c r="DJ50" s="40">
        <f t="shared" si="104"/>
        <v>0</v>
      </c>
      <c r="DK50" s="40">
        <f t="shared" si="105"/>
        <v>0</v>
      </c>
      <c r="DL50" s="40">
        <f t="shared" si="106"/>
        <v>0</v>
      </c>
      <c r="DM50" s="40">
        <f t="shared" si="107"/>
        <v>0</v>
      </c>
      <c r="DN50" s="40">
        <f t="shared" si="108"/>
        <v>0</v>
      </c>
      <c r="DO50" s="40">
        <f t="shared" si="109"/>
        <v>0</v>
      </c>
      <c r="DP50" s="40">
        <f t="shared" si="110"/>
        <v>0</v>
      </c>
      <c r="DQ50" s="40">
        <f t="shared" si="111"/>
        <v>0</v>
      </c>
      <c r="DR50" s="40">
        <f t="shared" si="112"/>
        <v>0</v>
      </c>
      <c r="DS50" s="40">
        <f t="shared" si="113"/>
        <v>0</v>
      </c>
      <c r="DT50" s="40">
        <f t="shared" si="114"/>
        <v>0</v>
      </c>
      <c r="DU50" s="40">
        <f t="shared" si="115"/>
        <v>0</v>
      </c>
      <c r="DV50" s="40">
        <f t="shared" si="116"/>
        <v>0</v>
      </c>
      <c r="DW50" s="40">
        <f t="shared" si="117"/>
        <v>0</v>
      </c>
      <c r="DX50" s="40">
        <f t="shared" si="118"/>
        <v>0</v>
      </c>
      <c r="DY50" s="40">
        <f t="shared" si="119"/>
        <v>0</v>
      </c>
    </row>
    <row r="51" spans="2:129">
      <c r="B51" s="26" t="s">
        <v>229</v>
      </c>
      <c r="C51" s="108">
        <f>SUM(C38:C50)</f>
        <v>0</v>
      </c>
      <c r="D51" s="108">
        <f t="shared" ref="D51:L51" si="120">SUM(D38:D50)</f>
        <v>0</v>
      </c>
      <c r="E51" s="108">
        <f t="shared" si="120"/>
        <v>0</v>
      </c>
      <c r="F51" s="108">
        <f t="shared" si="120"/>
        <v>0</v>
      </c>
      <c r="G51" s="108">
        <f t="shared" si="120"/>
        <v>0</v>
      </c>
      <c r="H51" s="108">
        <f t="shared" si="120"/>
        <v>0</v>
      </c>
      <c r="I51" s="108">
        <f t="shared" si="120"/>
        <v>0</v>
      </c>
      <c r="J51" s="108">
        <f t="shared" si="120"/>
        <v>0</v>
      </c>
      <c r="K51" s="108">
        <f t="shared" si="120"/>
        <v>0</v>
      </c>
      <c r="L51" s="108">
        <f t="shared" si="120"/>
        <v>0</v>
      </c>
      <c r="M51" s="68">
        <f>SUM(M38:M50)</f>
        <v>0</v>
      </c>
      <c r="N51" s="68">
        <f t="shared" ref="N51:AF51" si="121">SUM(N38:N50)</f>
        <v>0</v>
      </c>
      <c r="O51" s="68">
        <f t="shared" si="121"/>
        <v>0</v>
      </c>
      <c r="P51" s="68">
        <f t="shared" si="121"/>
        <v>0</v>
      </c>
      <c r="Q51" s="68">
        <f t="shared" si="121"/>
        <v>0</v>
      </c>
      <c r="R51" s="68">
        <f t="shared" si="121"/>
        <v>0</v>
      </c>
      <c r="S51" s="68">
        <f t="shared" si="121"/>
        <v>0</v>
      </c>
      <c r="T51" s="68">
        <f t="shared" si="121"/>
        <v>0</v>
      </c>
      <c r="U51" s="68">
        <f t="shared" si="121"/>
        <v>0</v>
      </c>
      <c r="V51" s="68">
        <f t="shared" si="121"/>
        <v>0</v>
      </c>
      <c r="W51" s="68">
        <f t="shared" si="121"/>
        <v>0</v>
      </c>
      <c r="X51" s="68">
        <f t="shared" si="121"/>
        <v>0</v>
      </c>
      <c r="Y51" s="68">
        <f t="shared" si="121"/>
        <v>0</v>
      </c>
      <c r="Z51" s="68">
        <f t="shared" si="121"/>
        <v>0</v>
      </c>
      <c r="AA51" s="67">
        <f t="shared" si="121"/>
        <v>0</v>
      </c>
      <c r="AB51" s="67">
        <f t="shared" si="121"/>
        <v>0</v>
      </c>
      <c r="AC51" s="67">
        <f t="shared" si="121"/>
        <v>0</v>
      </c>
      <c r="AD51" s="67">
        <f t="shared" si="121"/>
        <v>0</v>
      </c>
      <c r="AE51" s="67">
        <f t="shared" si="121"/>
        <v>0</v>
      </c>
      <c r="AF51" s="67">
        <f t="shared" si="121"/>
        <v>0</v>
      </c>
      <c r="AH51" s="75">
        <f>SUM(AH38:AH50)</f>
        <v>0</v>
      </c>
      <c r="AI51" s="66">
        <f>IF(AH51=0,0,($C$51/$AH$51)*100000)</f>
        <v>0</v>
      </c>
      <c r="AJ51" s="75">
        <f t="shared" ref="AJ51:AZ51" si="122">SUM(AJ38:AJ50)</f>
        <v>0</v>
      </c>
      <c r="AK51" s="66">
        <f>IF(AJ51=0,0,($D$51/$AJ$51)*100000)</f>
        <v>0</v>
      </c>
      <c r="AL51" s="75">
        <f t="shared" si="122"/>
        <v>0</v>
      </c>
      <c r="AM51" s="66">
        <f>IF(AL51=0,0,($E$51/$AL$51)*100000)</f>
        <v>0</v>
      </c>
      <c r="AN51" s="75">
        <f t="shared" si="122"/>
        <v>0</v>
      </c>
      <c r="AO51" s="66">
        <f>IF(AN51=0,0,($F$51/$AN$51)*100000)</f>
        <v>0</v>
      </c>
      <c r="AP51" s="75">
        <f t="shared" si="122"/>
        <v>0</v>
      </c>
      <c r="AQ51" s="66">
        <f>IF(AP51=0,0,($G$51/$AP$51)*100000)</f>
        <v>0</v>
      </c>
      <c r="AR51" s="75">
        <f t="shared" si="122"/>
        <v>0</v>
      </c>
      <c r="AS51" s="66">
        <f>IF(AR51=0,0,($H$51/$AR$51)*100000)</f>
        <v>0</v>
      </c>
      <c r="AT51" s="75">
        <f t="shared" si="122"/>
        <v>0</v>
      </c>
      <c r="AU51" s="66">
        <f>IF(AT51=0,0,($I$51/$AT$51)*100000)</f>
        <v>0</v>
      </c>
      <c r="AV51" s="75">
        <f t="shared" si="122"/>
        <v>0</v>
      </c>
      <c r="AW51" s="66">
        <f>IF(AV51=0,0,($J$51/$AV$51)*100000)</f>
        <v>0</v>
      </c>
      <c r="AX51" s="75">
        <f t="shared" si="122"/>
        <v>0</v>
      </c>
      <c r="AY51" s="66">
        <f>IF(AX51=0,0,($K$51/$AX$51)*100000)</f>
        <v>0</v>
      </c>
      <c r="AZ51" s="75">
        <f t="shared" si="122"/>
        <v>0</v>
      </c>
      <c r="BA51" s="66">
        <f>IF(AZ51=0,0,($L$51/$AZ$51)*100000)</f>
        <v>0</v>
      </c>
      <c r="BB51" s="77"/>
      <c r="BC51" s="76">
        <f>SUM(BC38:BC50)</f>
        <v>0</v>
      </c>
      <c r="BD51" s="66">
        <f>IF(BC51=0,0,($M$51/$BC$50)*100000)</f>
        <v>0</v>
      </c>
      <c r="BE51" s="76">
        <f t="shared" ref="BE51:CC51" si="123">SUM(BE38:BE50)</f>
        <v>0</v>
      </c>
      <c r="BF51" s="66">
        <f>IF(BE51=0,0,($N$51/$BE$51)*100000)</f>
        <v>0</v>
      </c>
      <c r="BG51" s="76">
        <f t="shared" si="123"/>
        <v>0</v>
      </c>
      <c r="BH51" s="66">
        <f>IF(BG51=0,0,($O$51/$BG$51)*100000)</f>
        <v>0</v>
      </c>
      <c r="BI51" s="76">
        <f t="shared" si="123"/>
        <v>0</v>
      </c>
      <c r="BJ51" s="66">
        <f>IF(BI51=0,0,($P$51/$BI$51)*100000)</f>
        <v>0</v>
      </c>
      <c r="BK51" s="76">
        <f t="shared" si="123"/>
        <v>0</v>
      </c>
      <c r="BL51" s="66">
        <f>IF(BK51=0,0,($Q$51/$BK$51)*100000)</f>
        <v>0</v>
      </c>
      <c r="BM51" s="76">
        <f t="shared" si="123"/>
        <v>0</v>
      </c>
      <c r="BN51" s="66">
        <f>IF(BM51=0,0,($R$51/$BM$51)*100000)</f>
        <v>0</v>
      </c>
      <c r="BO51" s="76">
        <f t="shared" si="123"/>
        <v>0</v>
      </c>
      <c r="BP51" s="66">
        <f>IF(BO51=0,0,($S$51/$BO$51)*100000)</f>
        <v>0</v>
      </c>
      <c r="BQ51" s="76">
        <f t="shared" si="123"/>
        <v>0</v>
      </c>
      <c r="BR51" s="66">
        <f>IF(BQ51=0,0,($T$51/$BQ$51)*100000)</f>
        <v>0</v>
      </c>
      <c r="BS51" s="76">
        <f t="shared" si="123"/>
        <v>0</v>
      </c>
      <c r="BT51" s="66">
        <f>IF(BS51=0,0,($U$51/$BQ$51)*100000)</f>
        <v>0</v>
      </c>
      <c r="BU51" s="76">
        <f t="shared" si="123"/>
        <v>0</v>
      </c>
      <c r="BV51" s="66">
        <f>IF(BU51=0,0,($V$51/$BU$51)*100000)</f>
        <v>0</v>
      </c>
      <c r="BW51" s="76">
        <f t="shared" si="123"/>
        <v>0</v>
      </c>
      <c r="BX51" s="66">
        <f>IF(BW51=0,0,($W$51/$BW$51)*100000)</f>
        <v>0</v>
      </c>
      <c r="BY51" s="76">
        <f t="shared" si="123"/>
        <v>0</v>
      </c>
      <c r="BZ51" s="66">
        <f>IF(BY51=0,0,($X$51/$BY$51)*100000)</f>
        <v>0</v>
      </c>
      <c r="CA51" s="76">
        <f t="shared" si="123"/>
        <v>0</v>
      </c>
      <c r="CB51" s="66">
        <f>IF(CA51=0,0,($Y$51/$CA$51)*100000)</f>
        <v>0</v>
      </c>
      <c r="CC51" s="76">
        <f t="shared" si="123"/>
        <v>0</v>
      </c>
      <c r="CD51" s="66">
        <f>IF(CC51=0,0,($Z$51/$CC$51)*100000)</f>
        <v>0</v>
      </c>
      <c r="CE51" s="66">
        <f>'C_Health Regions'!AD52</f>
        <v>0</v>
      </c>
      <c r="CF51" s="66">
        <f>IF(CE51=0,0,($AA$51/$CE$51)*100000)</f>
        <v>0</v>
      </c>
      <c r="CG51" s="66">
        <f>'C_Health Regions'!AF52</f>
        <v>0</v>
      </c>
      <c r="CH51" s="66">
        <f>IF(CG51=0,0,($AB$51/$CG$51)*100000)</f>
        <v>0</v>
      </c>
      <c r="CI51" s="66">
        <f>'C_Health Regions'!AH52</f>
        <v>0</v>
      </c>
      <c r="CJ51" s="66">
        <f>IF(CI51=0,0,($AC$51/$CI$51)*100000)</f>
        <v>0</v>
      </c>
      <c r="CK51" s="66">
        <f>'C_Health Regions'!AJ101</f>
        <v>0</v>
      </c>
      <c r="CL51" s="66">
        <f>IF(CK51=0,0,($AD$51/$CK$51)*100000)</f>
        <v>0</v>
      </c>
      <c r="CM51" s="66">
        <f>'C_Health Regions'!AL101</f>
        <v>0</v>
      </c>
      <c r="CN51" s="66">
        <f>IF(CM51=0,0,($AE$51/$CM$51)*100000)</f>
        <v>0</v>
      </c>
      <c r="CO51" s="66">
        <f>'C_Health Regions'!AN52</f>
        <v>0</v>
      </c>
      <c r="CP51" s="66">
        <f>IF(CO51=0,0,($AF$51/$CO$51)*100000)</f>
        <v>0</v>
      </c>
      <c r="CR51" s="66">
        <f>SUM(CR38:CR50)</f>
        <v>274634</v>
      </c>
      <c r="CS51" s="45"/>
      <c r="CU51" s="45" t="s">
        <v>229</v>
      </c>
      <c r="CV51" s="72">
        <f>SUM(CV38:CV50)</f>
        <v>0</v>
      </c>
      <c r="CW51" s="72">
        <f t="shared" ref="CW51:DY51" si="124">SUM(CW38:CW50)</f>
        <v>0</v>
      </c>
      <c r="CX51" s="72">
        <f t="shared" si="124"/>
        <v>0</v>
      </c>
      <c r="CY51" s="72">
        <f t="shared" si="124"/>
        <v>0</v>
      </c>
      <c r="CZ51" s="72">
        <f t="shared" si="124"/>
        <v>0</v>
      </c>
      <c r="DA51" s="72">
        <f t="shared" si="124"/>
        <v>0</v>
      </c>
      <c r="DB51" s="72">
        <f t="shared" si="124"/>
        <v>0</v>
      </c>
      <c r="DC51" s="72">
        <f t="shared" si="124"/>
        <v>0</v>
      </c>
      <c r="DD51" s="72">
        <f t="shared" si="124"/>
        <v>0</v>
      </c>
      <c r="DE51" s="72">
        <f t="shared" si="124"/>
        <v>0</v>
      </c>
      <c r="DF51" s="72">
        <f t="shared" si="124"/>
        <v>0</v>
      </c>
      <c r="DG51" s="72">
        <f t="shared" si="124"/>
        <v>0</v>
      </c>
      <c r="DH51" s="72">
        <f t="shared" si="124"/>
        <v>0</v>
      </c>
      <c r="DI51" s="72">
        <f t="shared" si="124"/>
        <v>0</v>
      </c>
      <c r="DJ51" s="72">
        <f t="shared" si="124"/>
        <v>0</v>
      </c>
      <c r="DK51" s="72">
        <f t="shared" si="124"/>
        <v>0</v>
      </c>
      <c r="DL51" s="72">
        <f t="shared" si="124"/>
        <v>0</v>
      </c>
      <c r="DM51" s="72">
        <f t="shared" si="124"/>
        <v>0</v>
      </c>
      <c r="DN51" s="72">
        <f t="shared" si="124"/>
        <v>0</v>
      </c>
      <c r="DO51" s="72">
        <f t="shared" si="124"/>
        <v>0</v>
      </c>
      <c r="DP51" s="72">
        <f t="shared" si="124"/>
        <v>0</v>
      </c>
      <c r="DQ51" s="72">
        <f t="shared" si="124"/>
        <v>0</v>
      </c>
      <c r="DR51" s="72">
        <f t="shared" si="124"/>
        <v>0</v>
      </c>
      <c r="DS51" s="72">
        <f t="shared" si="124"/>
        <v>0</v>
      </c>
      <c r="DT51" s="72">
        <f t="shared" si="124"/>
        <v>0</v>
      </c>
      <c r="DU51" s="72">
        <f t="shared" si="124"/>
        <v>0</v>
      </c>
      <c r="DV51" s="72">
        <f t="shared" si="124"/>
        <v>0</v>
      </c>
      <c r="DW51" s="72">
        <f t="shared" si="124"/>
        <v>0</v>
      </c>
      <c r="DX51" s="72">
        <f t="shared" si="124"/>
        <v>0</v>
      </c>
      <c r="DY51" s="72">
        <f t="shared" si="124"/>
        <v>0</v>
      </c>
    </row>
  </sheetData>
  <mergeCells count="2">
    <mergeCell ref="B1:E1"/>
    <mergeCell ref="CU1:CW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9A131-4CE7-488F-B9AA-4022720A3274}">
  <sheetPr codeName="Sheet4"/>
  <dimension ref="B1:DY51"/>
  <sheetViews>
    <sheetView zoomScale="70" zoomScaleNormal="70" zoomScaleSheetLayoutView="50" workbookViewId="0">
      <selection activeCell="DX51" sqref="DX51"/>
    </sheetView>
  </sheetViews>
  <sheetFormatPr defaultRowHeight="12.6"/>
  <cols>
    <col min="3" max="3" width="15.140625" customWidth="1"/>
    <col min="4" max="4" width="15.5703125" customWidth="1"/>
    <col min="5" max="5" width="15.140625" customWidth="1"/>
    <col min="6" max="6" width="17.85546875" customWidth="1"/>
    <col min="7" max="7" width="15.5703125" customWidth="1"/>
    <col min="8" max="8" width="15.42578125" customWidth="1"/>
    <col min="9" max="11" width="15.140625" customWidth="1"/>
    <col min="12" max="32" width="15.5703125" customWidth="1"/>
    <col min="33" max="33" width="6" customWidth="1"/>
    <col min="34" max="34" width="15.140625" customWidth="1"/>
    <col min="35" max="47" width="11.140625" customWidth="1"/>
    <col min="48" max="49" width="12.5703125" customWidth="1"/>
    <col min="50" max="94" width="11.140625" customWidth="1"/>
    <col min="95" max="95" width="6" customWidth="1"/>
    <col min="96" max="96" width="13.85546875" customWidth="1"/>
    <col min="97" max="97" width="14.5703125" customWidth="1"/>
    <col min="98" max="98" width="6" customWidth="1"/>
    <col min="100" max="101" width="15.5703125" customWidth="1"/>
    <col min="102" max="102" width="15.140625" customWidth="1"/>
    <col min="103" max="103" width="15.42578125" customWidth="1"/>
    <col min="104" max="104" width="15.5703125" customWidth="1"/>
    <col min="105" max="105" width="15.42578125" customWidth="1"/>
    <col min="106" max="122" width="15.140625" customWidth="1"/>
    <col min="123" max="129" width="14.5703125" customWidth="1"/>
  </cols>
  <sheetData>
    <row r="1" spans="2:129" ht="78.599999999999994" customHeight="1">
      <c r="B1" s="136" t="s">
        <v>211</v>
      </c>
      <c r="C1" s="137"/>
      <c r="D1" s="137"/>
      <c r="E1" s="137"/>
      <c r="F1" s="70"/>
      <c r="G1" s="70"/>
      <c r="H1" s="70"/>
      <c r="I1" s="70"/>
      <c r="J1" s="70"/>
      <c r="K1" s="70"/>
      <c r="L1" s="70"/>
      <c r="M1" s="69" t="s">
        <v>212</v>
      </c>
      <c r="AH1" s="88" t="s">
        <v>213</v>
      </c>
      <c r="CU1" s="138" t="s">
        <v>214</v>
      </c>
      <c r="CV1" s="137"/>
      <c r="CW1" s="137"/>
      <c r="CX1" s="88" t="s">
        <v>215</v>
      </c>
      <c r="CY1" s="71"/>
      <c r="CZ1" s="71"/>
      <c r="DA1" s="71"/>
      <c r="DB1" s="71"/>
      <c r="DC1" s="71"/>
      <c r="DD1" s="71"/>
      <c r="DE1" s="71"/>
      <c r="DF1" s="71"/>
      <c r="DG1" s="71"/>
    </row>
    <row r="2" spans="2:129">
      <c r="B2" s="11"/>
      <c r="C2" s="11"/>
      <c r="D2" s="12" t="s">
        <v>216</v>
      </c>
      <c r="E2" s="12"/>
      <c r="F2" s="16" t="s">
        <v>217</v>
      </c>
      <c r="G2" s="15"/>
      <c r="H2" s="15"/>
      <c r="I2" s="15"/>
      <c r="J2" s="15"/>
      <c r="K2" s="15"/>
      <c r="L2" s="15"/>
      <c r="M2" s="51" t="s">
        <v>218</v>
      </c>
      <c r="N2" s="51"/>
      <c r="O2" s="51"/>
      <c r="P2" s="51"/>
      <c r="Q2" s="51"/>
      <c r="R2" s="51"/>
      <c r="S2" s="51"/>
      <c r="T2" s="51"/>
      <c r="U2" s="51"/>
      <c r="V2" s="51"/>
      <c r="W2" s="51"/>
      <c r="X2" s="51"/>
      <c r="Y2" s="51"/>
      <c r="Z2" s="52"/>
      <c r="AA2" s="52"/>
      <c r="AB2" s="52"/>
      <c r="AC2" s="52"/>
      <c r="AD2" s="52"/>
      <c r="AE2" s="52"/>
      <c r="AF2" s="52"/>
      <c r="CV2" s="6" t="s">
        <v>219</v>
      </c>
      <c r="CW2" s="6"/>
      <c r="CX2" s="6"/>
      <c r="CY2" s="6"/>
    </row>
    <row r="3" spans="2:129" ht="39">
      <c r="B3" s="13" t="s">
        <v>164</v>
      </c>
      <c r="C3" s="10" t="s">
        <v>220</v>
      </c>
      <c r="D3" s="36" t="s">
        <v>221</v>
      </c>
      <c r="E3" s="36" t="s">
        <v>222</v>
      </c>
      <c r="F3" s="27" t="str">
        <f>' B_Populations'!$H$8</f>
        <v>White-Not Hispanic</v>
      </c>
      <c r="G3" s="27" t="str">
        <f>' B_Populations'!$J$8</f>
        <v>Hispanic</v>
      </c>
      <c r="H3" s="27" t="str">
        <f>' B_Populations'!$L$8</f>
        <v>Black-Not Hispanic</v>
      </c>
      <c r="I3" s="27" t="str">
        <f>' B_Populations'!$N$8</f>
        <v>Asian</v>
      </c>
      <c r="J3" s="27" t="str">
        <f>' B_Populations'!$P$8</f>
        <v>American Indian/Alaska Native</v>
      </c>
      <c r="K3" s="27" t="str">
        <f>' B_Populations'!$R$8</f>
        <v>Other</v>
      </c>
      <c r="L3" s="27" t="str">
        <f>' B_Populations'!$T$8</f>
        <v>Other</v>
      </c>
      <c r="M3" s="53" t="str">
        <f>'C_Health Regions'!$B$4</f>
        <v>Region 1</v>
      </c>
      <c r="N3" s="53" t="str">
        <f>'C_Health Regions'!$D$4</f>
        <v>Region 2</v>
      </c>
      <c r="O3" s="53" t="str">
        <f>'C_Health Regions'!$F$4</f>
        <v>Region 3</v>
      </c>
      <c r="P3" s="53" t="str">
        <f>'C_Health Regions'!$H$4</f>
        <v>Region 4</v>
      </c>
      <c r="Q3" s="53" t="str">
        <f>'C_Health Regions'!$J$4</f>
        <v>Region 5</v>
      </c>
      <c r="R3" s="53" t="str">
        <f>'C_Health Regions'!$L$4</f>
        <v>Region 6</v>
      </c>
      <c r="S3" s="53" t="str">
        <f>'C_Health Regions'!$N$4</f>
        <v>Region 7</v>
      </c>
      <c r="T3" s="53" t="str">
        <f>'C_Health Regions'!$P$4</f>
        <v>Region 8</v>
      </c>
      <c r="U3" s="53" t="str">
        <f>'C_Health Regions'!$R$4</f>
        <v>Region 9</v>
      </c>
      <c r="V3" s="53" t="str">
        <f>'C_Health Regions'!$T$4</f>
        <v>Region 10</v>
      </c>
      <c r="W3" s="53" t="str">
        <f>'C_Health Regions'!$V$4</f>
        <v>Region 11</v>
      </c>
      <c r="X3" s="53" t="str">
        <f>'C_Health Regions'!$X$4</f>
        <v>Region 12</v>
      </c>
      <c r="Y3" s="53" t="str">
        <f>'C_Health Regions'!$Z$4</f>
        <v>Region 13</v>
      </c>
      <c r="Z3" s="53" t="str">
        <f>'C_Health Regions'!$AB$4</f>
        <v>Region 14</v>
      </c>
      <c r="AA3" s="53" t="str">
        <f>'C_Health Regions'!$AD$4</f>
        <v>Region 15</v>
      </c>
      <c r="AB3" s="53" t="str">
        <f>'C_Health Regions'!$AF$4</f>
        <v>Region 16</v>
      </c>
      <c r="AC3" s="53" t="str">
        <f>'C_Health Regions'!$AH$4</f>
        <v>Region 17</v>
      </c>
      <c r="AD3" s="53" t="str">
        <f>'C_Health Regions'!$AJ$4</f>
        <v>Region 18</v>
      </c>
      <c r="AE3" s="53" t="str">
        <f>'C_Health Regions'!$AL$4</f>
        <v>Region 19</v>
      </c>
      <c r="AF3" s="53" t="str">
        <f>'C_Health Regions'!$AN$4</f>
        <v>Region 20</v>
      </c>
      <c r="AG3" s="2"/>
      <c r="AH3" s="41" t="s">
        <v>223</v>
      </c>
      <c r="AI3" s="41" t="s">
        <v>224</v>
      </c>
      <c r="AJ3" s="41" t="s">
        <v>225</v>
      </c>
      <c r="AK3" s="41" t="s">
        <v>224</v>
      </c>
      <c r="AL3" s="41" t="s">
        <v>226</v>
      </c>
      <c r="AM3" s="41" t="s">
        <v>224</v>
      </c>
      <c r="AN3" s="41" t="str">
        <f>' B_Populations'!$H$8</f>
        <v>White-Not Hispanic</v>
      </c>
      <c r="AO3" s="41" t="s">
        <v>224</v>
      </c>
      <c r="AP3" s="41" t="str">
        <f>' B_Populations'!$J$8</f>
        <v>Hispanic</v>
      </c>
      <c r="AQ3" s="41" t="s">
        <v>224</v>
      </c>
      <c r="AR3" s="41" t="str">
        <f>' B_Populations'!$L$8</f>
        <v>Black-Not Hispanic</v>
      </c>
      <c r="AS3" s="41" t="s">
        <v>224</v>
      </c>
      <c r="AT3" s="41" t="str">
        <f>' B_Populations'!$N$8</f>
        <v>Asian</v>
      </c>
      <c r="AU3" s="41" t="s">
        <v>224</v>
      </c>
      <c r="AV3" s="41" t="str">
        <f>' B_Populations'!$P$8</f>
        <v>American Indian/Alaska Native</v>
      </c>
      <c r="AW3" s="41" t="s">
        <v>224</v>
      </c>
      <c r="AX3" s="41" t="str">
        <f>' B_Populations'!$R$8</f>
        <v>Other</v>
      </c>
      <c r="AY3" s="41" t="s">
        <v>224</v>
      </c>
      <c r="AZ3" s="41" t="str">
        <f>' B_Populations'!$T$8</f>
        <v>Other</v>
      </c>
      <c r="BA3" s="41" t="s">
        <v>224</v>
      </c>
      <c r="BB3" s="2"/>
      <c r="BC3" s="41" t="str">
        <f>'C_Health Regions'!$B$4</f>
        <v>Region 1</v>
      </c>
      <c r="BD3" s="41" t="s">
        <v>224</v>
      </c>
      <c r="BE3" s="41" t="str">
        <f>'C_Health Regions'!$D$4</f>
        <v>Region 2</v>
      </c>
      <c r="BF3" s="41" t="s">
        <v>224</v>
      </c>
      <c r="BG3" s="41" t="str">
        <f>'C_Health Regions'!$F$4</f>
        <v>Region 3</v>
      </c>
      <c r="BH3" s="41" t="s">
        <v>224</v>
      </c>
      <c r="BI3" s="41" t="str">
        <f>'C_Health Regions'!$H$4</f>
        <v>Region 4</v>
      </c>
      <c r="BJ3" s="41" t="s">
        <v>224</v>
      </c>
      <c r="BK3" s="41" t="str">
        <f>'C_Health Regions'!$J$4</f>
        <v>Region 5</v>
      </c>
      <c r="BL3" s="41" t="s">
        <v>224</v>
      </c>
      <c r="BM3" s="41" t="str">
        <f>'C_Health Regions'!$L$4</f>
        <v>Region 6</v>
      </c>
      <c r="BN3" s="41" t="s">
        <v>224</v>
      </c>
      <c r="BO3" s="41" t="str">
        <f>'C_Health Regions'!$N$4</f>
        <v>Region 7</v>
      </c>
      <c r="BP3" s="41" t="s">
        <v>224</v>
      </c>
      <c r="BQ3" s="41" t="str">
        <f>'C_Health Regions'!$P$4</f>
        <v>Region 8</v>
      </c>
      <c r="BR3" s="41" t="s">
        <v>224</v>
      </c>
      <c r="BS3" s="41" t="str">
        <f>'C_Health Regions'!$R$4</f>
        <v>Region 9</v>
      </c>
      <c r="BT3" s="41" t="s">
        <v>224</v>
      </c>
      <c r="BU3" s="41" t="str">
        <f>'C_Health Regions'!$T$4</f>
        <v>Region 10</v>
      </c>
      <c r="BV3" s="41" t="s">
        <v>224</v>
      </c>
      <c r="BW3" s="41" t="str">
        <f>'C_Health Regions'!$V$4</f>
        <v>Region 11</v>
      </c>
      <c r="BX3" s="41" t="s">
        <v>224</v>
      </c>
      <c r="BY3" s="41" t="str">
        <f>'C_Health Regions'!$X$4</f>
        <v>Region 12</v>
      </c>
      <c r="BZ3" s="41" t="s">
        <v>224</v>
      </c>
      <c r="CA3" s="41" t="str">
        <f>'C_Health Regions'!$Z$4</f>
        <v>Region 13</v>
      </c>
      <c r="CB3" s="41" t="s">
        <v>224</v>
      </c>
      <c r="CC3" s="41" t="str">
        <f>'C_Health Regions'!$AB$4</f>
        <v>Region 14</v>
      </c>
      <c r="CD3" s="41" t="s">
        <v>224</v>
      </c>
      <c r="CE3" s="41" t="str">
        <f>'C_Health Regions'!$AD$4</f>
        <v>Region 15</v>
      </c>
      <c r="CF3" s="41" t="s">
        <v>224</v>
      </c>
      <c r="CG3" s="41" t="str">
        <f>'C_Health Regions'!$AF$4</f>
        <v>Region 16</v>
      </c>
      <c r="CH3" s="41" t="s">
        <v>224</v>
      </c>
      <c r="CI3" s="41" t="str">
        <f>'C_Health Regions'!$AH$4</f>
        <v>Region 17</v>
      </c>
      <c r="CJ3" s="41" t="s">
        <v>224</v>
      </c>
      <c r="CK3" s="41" t="str">
        <f>'C_Health Regions'!$AJ$4</f>
        <v>Region 18</v>
      </c>
      <c r="CL3" s="41" t="s">
        <v>224</v>
      </c>
      <c r="CM3" s="41" t="str">
        <f>'C_Health Regions'!$AL$4</f>
        <v>Region 19</v>
      </c>
      <c r="CN3" s="41" t="s">
        <v>224</v>
      </c>
      <c r="CO3" s="41" t="str">
        <f>'C_Health Regions'!$AN$4</f>
        <v>Region 20</v>
      </c>
      <c r="CP3" s="41" t="s">
        <v>224</v>
      </c>
      <c r="CQ3" s="2"/>
      <c r="CR3" s="62" t="s">
        <v>227</v>
      </c>
      <c r="CS3" s="62" t="s">
        <v>228</v>
      </c>
      <c r="CU3" s="41" t="s">
        <v>164</v>
      </c>
      <c r="CV3" s="42" t="s">
        <v>165</v>
      </c>
      <c r="CW3" s="43" t="s">
        <v>166</v>
      </c>
      <c r="CX3" s="43" t="s">
        <v>167</v>
      </c>
      <c r="CY3" s="27" t="str">
        <f>' B_Populations'!$H$8</f>
        <v>White-Not Hispanic</v>
      </c>
      <c r="CZ3" s="27" t="str">
        <f>' B_Populations'!$J$8</f>
        <v>Hispanic</v>
      </c>
      <c r="DA3" s="27" t="str">
        <f>' B_Populations'!$L$8</f>
        <v>Black-Not Hispanic</v>
      </c>
      <c r="DB3" s="27" t="str">
        <f>' B_Populations'!$N$8</f>
        <v>Asian</v>
      </c>
      <c r="DC3" s="27" t="str">
        <f>' B_Populations'!$P$8</f>
        <v>American Indian/Alaska Native</v>
      </c>
      <c r="DD3" s="27" t="str">
        <f>' B_Populations'!$R$8</f>
        <v>Other</v>
      </c>
      <c r="DE3" s="27" t="str">
        <f>' B_Populations'!$T$8</f>
        <v>Other</v>
      </c>
      <c r="DF3" s="44" t="str">
        <f>'C_Health Regions'!$B$4</f>
        <v>Region 1</v>
      </c>
      <c r="DG3" s="44" t="str">
        <f>'C_Health Regions'!$D$4</f>
        <v>Region 2</v>
      </c>
      <c r="DH3" s="44" t="str">
        <f>'C_Health Regions'!$F$4</f>
        <v>Region 3</v>
      </c>
      <c r="DI3" s="44" t="str">
        <f>'C_Health Regions'!$H$4</f>
        <v>Region 4</v>
      </c>
      <c r="DJ3" s="44" t="str">
        <f>'C_Health Regions'!$J$4</f>
        <v>Region 5</v>
      </c>
      <c r="DK3" s="44" t="str">
        <f>'C_Health Regions'!$L$4</f>
        <v>Region 6</v>
      </c>
      <c r="DL3" s="44" t="str">
        <f>'C_Health Regions'!$N$4</f>
        <v>Region 7</v>
      </c>
      <c r="DM3" s="44" t="str">
        <f>'C_Health Regions'!$P$4</f>
        <v>Region 8</v>
      </c>
      <c r="DN3" s="44" t="str">
        <f>'C_Health Regions'!$R$4</f>
        <v>Region 9</v>
      </c>
      <c r="DO3" s="44" t="str">
        <f>'C_Health Regions'!$T$4</f>
        <v>Region 10</v>
      </c>
      <c r="DP3" s="44" t="str">
        <f>'C_Health Regions'!$V$4</f>
        <v>Region 11</v>
      </c>
      <c r="DQ3" s="44" t="str">
        <f>'C_Health Regions'!$X$4</f>
        <v>Region 12</v>
      </c>
      <c r="DR3" s="44" t="str">
        <f>'C_Health Regions'!$Z$4</f>
        <v>Region 13</v>
      </c>
      <c r="DS3" s="44" t="str">
        <f>'C_Health Regions'!$AB$4</f>
        <v>Region 14</v>
      </c>
      <c r="DT3" s="44" t="str">
        <f>'C_Health Regions'!$AD$4</f>
        <v>Region 15</v>
      </c>
      <c r="DU3" s="44" t="str">
        <f>'C_Health Regions'!$AF$4</f>
        <v>Region 16</v>
      </c>
      <c r="DV3" s="44" t="str">
        <f>'C_Health Regions'!$AH$4</f>
        <v>Region 17</v>
      </c>
      <c r="DW3" s="44" t="str">
        <f>'C_Health Regions'!$AJ$4</f>
        <v>Region 18</v>
      </c>
      <c r="DX3" s="44" t="str">
        <f>'C_Health Regions'!$AL$4</f>
        <v>Region 19</v>
      </c>
      <c r="DY3" s="44" t="str">
        <f>'C_Health Regions'!$AN$4</f>
        <v>Region 20</v>
      </c>
    </row>
    <row r="4" spans="2:129">
      <c r="B4" s="7" t="str">
        <f>' B_Populations'!$A$9</f>
        <v>&lt;1</v>
      </c>
      <c r="C4" s="46"/>
      <c r="D4" s="37"/>
      <c r="E4" s="38"/>
      <c r="F4" s="28"/>
      <c r="G4" s="28"/>
      <c r="H4" s="28"/>
      <c r="I4" s="28"/>
      <c r="J4" s="47"/>
      <c r="K4" s="47"/>
      <c r="L4" s="29"/>
      <c r="M4" s="54"/>
      <c r="N4" s="54"/>
      <c r="O4" s="54"/>
      <c r="P4" s="54"/>
      <c r="Q4" s="54"/>
      <c r="R4" s="54"/>
      <c r="S4" s="54"/>
      <c r="T4" s="54"/>
      <c r="U4" s="54"/>
      <c r="V4" s="54"/>
      <c r="W4" s="54"/>
      <c r="X4" s="54"/>
      <c r="Y4" s="54"/>
      <c r="Z4" s="55"/>
      <c r="AA4" s="55"/>
      <c r="AB4" s="55"/>
      <c r="AC4" s="55"/>
      <c r="AD4" s="55"/>
      <c r="AE4" s="55"/>
      <c r="AF4" s="55"/>
      <c r="AG4" s="9"/>
      <c r="AH4" s="66">
        <f>' B_Populations'!B9</f>
        <v>0</v>
      </c>
      <c r="AI4" s="66">
        <f>IF(AH4=0,0,($C$4/$AH$4)*100000)</f>
        <v>0</v>
      </c>
      <c r="AJ4" s="66">
        <f>' B_Populations'!D9</f>
        <v>0</v>
      </c>
      <c r="AK4" s="66">
        <f>IF(AJ4=0,0,($D$4/$AJ$4)*100000)</f>
        <v>0</v>
      </c>
      <c r="AL4" s="66">
        <f>' B_Populations'!F9</f>
        <v>0</v>
      </c>
      <c r="AM4" s="66">
        <f>IF(AL4=0,0,($E$4/$AL$4)*100000)</f>
        <v>0</v>
      </c>
      <c r="AN4" s="66">
        <f>' B_Populations'!H9</f>
        <v>0</v>
      </c>
      <c r="AO4" s="66">
        <f>IF(AN4=0,0,($F$4/$AN$4)*100000)</f>
        <v>0</v>
      </c>
      <c r="AP4" s="66">
        <f>' B_Populations'!J9</f>
        <v>0</v>
      </c>
      <c r="AQ4" s="66">
        <f>IF(AP4=0,0,($G$4/$AP$4)*100000)</f>
        <v>0</v>
      </c>
      <c r="AR4" s="66">
        <f>' B_Populations'!L9</f>
        <v>0</v>
      </c>
      <c r="AS4" s="66">
        <f>IF(AR4=0,0,($H$4/$AR$4)*100000)</f>
        <v>0</v>
      </c>
      <c r="AT4" s="66">
        <f>' B_Populations'!N9</f>
        <v>0</v>
      </c>
      <c r="AU4" s="66">
        <f>IF(AT4=0,0,($I$4/$AT$4)*100000)</f>
        <v>0</v>
      </c>
      <c r="AV4" s="66">
        <f>' B_Populations'!P9</f>
        <v>0</v>
      </c>
      <c r="AW4" s="66">
        <f>IF(AV4=0,0,($J$4/$AV$4)*100000)</f>
        <v>0</v>
      </c>
      <c r="AX4" s="66">
        <f>' B_Populations'!R9</f>
        <v>0</v>
      </c>
      <c r="AY4" s="66">
        <f>IF(AX4=0,0,($K$4/$AX$4)*100000)</f>
        <v>0</v>
      </c>
      <c r="AZ4" s="66">
        <f>' B_Populations'!T9</f>
        <v>0</v>
      </c>
      <c r="BA4" s="66">
        <f>IF(AZ4=0,0,($L$4/$AZ$4)*100000)</f>
        <v>0</v>
      </c>
      <c r="BB4" s="4"/>
      <c r="BC4" s="66">
        <f>'C_Health Regions'!B5</f>
        <v>0</v>
      </c>
      <c r="BD4" s="66">
        <f>IF(BC4=0,0,($M$4/$BC$4)*100000)</f>
        <v>0</v>
      </c>
      <c r="BE4" s="66">
        <f>'C_Health Regions'!D5</f>
        <v>0</v>
      </c>
      <c r="BF4" s="66">
        <f>IF(BE4=0,0,($N$4/$BE$4)*100000)</f>
        <v>0</v>
      </c>
      <c r="BG4" s="66">
        <f>'C_Health Regions'!F5</f>
        <v>0</v>
      </c>
      <c r="BH4" s="66">
        <f>IF(BG4=0,0,($O$4/$BG$4)*100000)</f>
        <v>0</v>
      </c>
      <c r="BI4" s="66">
        <f>'C_Health Regions'!H5</f>
        <v>0</v>
      </c>
      <c r="BJ4" s="66">
        <f>IF(BI4=0,0,($P$4/$BI$4)*100000)</f>
        <v>0</v>
      </c>
      <c r="BK4" s="66">
        <f>'C_Health Regions'!J5</f>
        <v>0</v>
      </c>
      <c r="BL4" s="66">
        <f>IF(BK4=0,0,($Q$4/$BK$4)*100000)</f>
        <v>0</v>
      </c>
      <c r="BM4" s="66">
        <f>'C_Health Regions'!L5</f>
        <v>0</v>
      </c>
      <c r="BN4" s="66">
        <f>IF(BM4=0,0,($R$4/$BM$4)*100000)</f>
        <v>0</v>
      </c>
      <c r="BO4" s="66">
        <f>'C_Health Regions'!N5</f>
        <v>0</v>
      </c>
      <c r="BP4" s="66">
        <f>IF(BO4=0,0,($S$4/$BO$4)*100000)</f>
        <v>0</v>
      </c>
      <c r="BQ4" s="66">
        <f>'C_Health Regions'!P5</f>
        <v>0</v>
      </c>
      <c r="BR4" s="66">
        <f>IF(BQ4=0,0,($T$4/$BQ$4)*100000)</f>
        <v>0</v>
      </c>
      <c r="BS4" s="66">
        <f>'C_Health Regions'!R5</f>
        <v>0</v>
      </c>
      <c r="BT4" s="66">
        <f>IF(BS4=0,0,($U$4/$BS$4)*100000)</f>
        <v>0</v>
      </c>
      <c r="BU4" s="66">
        <f>'C_Health Regions'!T5</f>
        <v>0</v>
      </c>
      <c r="BV4" s="66">
        <f>IF(BU4=0,0,($V$4/$BU$4)*100000)</f>
        <v>0</v>
      </c>
      <c r="BW4" s="66">
        <f>'C_Health Regions'!V5</f>
        <v>0</v>
      </c>
      <c r="BX4" s="66">
        <f>IF(BW4=0,0,($W$4/$BW$4)*100000)</f>
        <v>0</v>
      </c>
      <c r="BY4" s="66">
        <f>'C_Health Regions'!X5</f>
        <v>0</v>
      </c>
      <c r="BZ4" s="66">
        <f>IF(BY4=0,0,($X$4/$BY$4)*100000)</f>
        <v>0</v>
      </c>
      <c r="CA4" s="66">
        <f>'C_Health Regions'!Z5</f>
        <v>0</v>
      </c>
      <c r="CB4" s="66">
        <f>IF(CA4=0,0,($Y$4/$CA$4)*100000)</f>
        <v>0</v>
      </c>
      <c r="CC4" s="66">
        <f>'C_Health Regions'!AB5</f>
        <v>0</v>
      </c>
      <c r="CD4" s="66">
        <f>IF(CC4=0,0,($Z$4/$CC$4)*100000)</f>
        <v>0</v>
      </c>
      <c r="CE4" s="66">
        <f>'C_Health Regions'!AD5</f>
        <v>0</v>
      </c>
      <c r="CF4" s="66">
        <f>IF(CE4=0,0,($AA$4/$CE$4)*100000)</f>
        <v>0</v>
      </c>
      <c r="CG4" s="66">
        <f>'C_Health Regions'!AF5</f>
        <v>0</v>
      </c>
      <c r="CH4" s="66">
        <f>IF(CG4=0,0,($AB$4/$CG$4)*100000)</f>
        <v>0</v>
      </c>
      <c r="CI4" s="66">
        <f>'C_Health Regions'!AH5</f>
        <v>0</v>
      </c>
      <c r="CJ4" s="66">
        <f>IF(CI4=0,0,($AC$4/$CI$4)*100000)</f>
        <v>0</v>
      </c>
      <c r="CK4" s="66">
        <f>'C_Health Regions'!AJ54</f>
        <v>0</v>
      </c>
      <c r="CL4" s="66">
        <f>IF(CK4=0,0,($AD$4/$CK$4)*100000)</f>
        <v>0</v>
      </c>
      <c r="CM4" s="66">
        <f>'C_Health Regions'!AL54</f>
        <v>0</v>
      </c>
      <c r="CN4" s="66">
        <f>IF(CM4=0,0,($AE$4/$CM$4)*100000)</f>
        <v>0</v>
      </c>
      <c r="CO4" s="66">
        <f>'C_Health Regions'!AN5</f>
        <v>0</v>
      </c>
      <c r="CP4" s="66">
        <f>IF(CO4=0,0,($AF$4/$CO$4)*100000)</f>
        <v>0</v>
      </c>
      <c r="CQ4" s="9"/>
      <c r="CR4" s="64">
        <v>3795</v>
      </c>
      <c r="CS4" s="65">
        <v>1.3818E-2</v>
      </c>
      <c r="CT4" s="9"/>
      <c r="CU4" s="7" t="str">
        <f>' B_Populations'!$A$9</f>
        <v>&lt;1</v>
      </c>
      <c r="CV4" s="72">
        <f t="shared" ref="CV4:CV16" si="0">AI4*CS4</f>
        <v>0</v>
      </c>
      <c r="CW4" s="73">
        <f t="shared" ref="CW4:CW16" si="1">AK4*CS4</f>
        <v>0</v>
      </c>
      <c r="CX4" s="73">
        <f t="shared" ref="CX4:CX16" si="2">AM4*CS4</f>
        <v>0</v>
      </c>
      <c r="CY4" s="40">
        <f t="shared" ref="CY4:CY16" si="3">AO4*CS4</f>
        <v>0</v>
      </c>
      <c r="CZ4" s="40">
        <f t="shared" ref="CZ4:CZ16" si="4">AQ4*CS4</f>
        <v>0</v>
      </c>
      <c r="DA4" s="40">
        <f t="shared" ref="DA4:DA16" si="5">AS4*CS4</f>
        <v>0</v>
      </c>
      <c r="DB4" s="40">
        <f t="shared" ref="DB4:DB16" si="6">AU4*CS4</f>
        <v>0</v>
      </c>
      <c r="DC4" s="40">
        <f t="shared" ref="DC4:DC16" si="7">AW4*CS4</f>
        <v>0</v>
      </c>
      <c r="DD4" s="40">
        <f t="shared" ref="DD4:DD16" si="8">AY4*CS4</f>
        <v>0</v>
      </c>
      <c r="DE4" s="40">
        <f t="shared" ref="DE4:DE16" si="9">BA4*CS4</f>
        <v>0</v>
      </c>
      <c r="DF4" s="40">
        <f>BD4*CS4</f>
        <v>0</v>
      </c>
      <c r="DG4" s="40">
        <f>BF4*CS4</f>
        <v>0</v>
      </c>
      <c r="DH4" s="40">
        <f>BH4*CS4</f>
        <v>0</v>
      </c>
      <c r="DI4" s="40">
        <f>BJ4*CS4</f>
        <v>0</v>
      </c>
      <c r="DJ4" s="40">
        <f>BL4*CS4</f>
        <v>0</v>
      </c>
      <c r="DK4" s="40">
        <f>BN4*CS4</f>
        <v>0</v>
      </c>
      <c r="DL4" s="40">
        <f>BO4*CS4</f>
        <v>0</v>
      </c>
      <c r="DM4" s="40">
        <f>BR4*CS4</f>
        <v>0</v>
      </c>
      <c r="DN4" s="40">
        <f>BT4*CS4</f>
        <v>0</v>
      </c>
      <c r="DO4" s="40">
        <f>BV4*CS4</f>
        <v>0</v>
      </c>
      <c r="DP4" s="40">
        <f>BX4*CS4</f>
        <v>0</v>
      </c>
      <c r="DQ4" s="40">
        <f>BZ4*CS4</f>
        <v>0</v>
      </c>
      <c r="DR4" s="40">
        <f>CB4*CS4</f>
        <v>0</v>
      </c>
      <c r="DS4" s="40">
        <f>CD4*CS4</f>
        <v>0</v>
      </c>
      <c r="DT4" s="40">
        <f>CE4*CS4</f>
        <v>0</v>
      </c>
      <c r="DU4" s="40">
        <f>CF4*CS4</f>
        <v>0</v>
      </c>
      <c r="DV4" s="40">
        <f>CG4*CS4</f>
        <v>0</v>
      </c>
      <c r="DW4" s="40">
        <f>CH4*CS4</f>
        <v>0</v>
      </c>
      <c r="DX4" s="40">
        <f>CI4*CS4</f>
        <v>0</v>
      </c>
      <c r="DY4" s="40">
        <f>CJ4*CS4</f>
        <v>0</v>
      </c>
    </row>
    <row r="5" spans="2:129">
      <c r="B5" s="8" t="str">
        <f>' B_Populations'!$A$10</f>
        <v>1-4</v>
      </c>
      <c r="C5" s="169"/>
      <c r="D5" s="170"/>
      <c r="E5" s="39"/>
      <c r="F5" s="30"/>
      <c r="G5" s="30"/>
      <c r="H5" s="30"/>
      <c r="I5" s="30"/>
      <c r="J5" s="48"/>
      <c r="K5" s="48"/>
      <c r="L5" s="31"/>
      <c r="M5" s="56"/>
      <c r="N5" s="56"/>
      <c r="O5" s="56"/>
      <c r="P5" s="56"/>
      <c r="Q5" s="56"/>
      <c r="R5" s="56"/>
      <c r="S5" s="56"/>
      <c r="T5" s="56"/>
      <c r="U5" s="56"/>
      <c r="V5" s="56"/>
      <c r="W5" s="56"/>
      <c r="X5" s="56"/>
      <c r="Y5" s="56"/>
      <c r="Z5" s="57"/>
      <c r="AA5" s="57"/>
      <c r="AB5" s="57"/>
      <c r="AC5" s="57"/>
      <c r="AD5" s="57"/>
      <c r="AE5" s="57"/>
      <c r="AF5" s="57"/>
      <c r="AG5" s="9"/>
      <c r="AH5" s="66">
        <f>' B_Populations'!B10</f>
        <v>0</v>
      </c>
      <c r="AI5" s="66">
        <f>IF(AH5=0,0,($C$5/$AH$5)*100000)</f>
        <v>0</v>
      </c>
      <c r="AJ5" s="66">
        <f>' B_Populations'!D10</f>
        <v>0</v>
      </c>
      <c r="AK5" s="66">
        <f>IF(AJ5=0,0,($D$5/$AJ$5)*100000)</f>
        <v>0</v>
      </c>
      <c r="AL5" s="66">
        <f>' B_Populations'!F10</f>
        <v>0</v>
      </c>
      <c r="AM5" s="66">
        <f>IF(AL5=0,0,($E$5/$AL$5)*100000)</f>
        <v>0</v>
      </c>
      <c r="AN5" s="66">
        <f>' B_Populations'!H10</f>
        <v>0</v>
      </c>
      <c r="AO5" s="66">
        <f>IF(AN5=0,0,($F$5/$AN$5)*100000)</f>
        <v>0</v>
      </c>
      <c r="AP5" s="66">
        <f>' B_Populations'!J10</f>
        <v>0</v>
      </c>
      <c r="AQ5" s="66">
        <f>IF(AP5=0,0,($G$5/$AP$5)*100000)</f>
        <v>0</v>
      </c>
      <c r="AR5" s="66">
        <f>' B_Populations'!L10</f>
        <v>0</v>
      </c>
      <c r="AS5" s="66">
        <f>IF(AR5=0,0,($G$5/$AR$5)*100000)</f>
        <v>0</v>
      </c>
      <c r="AT5" s="66">
        <f>' B_Populations'!N10</f>
        <v>0</v>
      </c>
      <c r="AU5" s="66">
        <f>IF(AT5=0,0,($I$5/$AT$5)*100000)</f>
        <v>0</v>
      </c>
      <c r="AV5" s="66">
        <f>' B_Populations'!P10</f>
        <v>0</v>
      </c>
      <c r="AW5" s="66">
        <f>IF(AV5=0,0,($J$5/$AV$5)*100000)</f>
        <v>0</v>
      </c>
      <c r="AX5" s="66">
        <f>' B_Populations'!R10</f>
        <v>0</v>
      </c>
      <c r="AY5" s="66">
        <f>IF(AX5=0,0,($K$5/$AX$5)*100000)</f>
        <v>0</v>
      </c>
      <c r="AZ5" s="66">
        <f>' B_Populations'!T10</f>
        <v>0</v>
      </c>
      <c r="BA5" s="66">
        <f>IF(AZ5=0,0,($L$5/$AZ$5)*100000)</f>
        <v>0</v>
      </c>
      <c r="BB5" s="4"/>
      <c r="BC5" s="66">
        <f>'C_Health Regions'!B6</f>
        <v>0</v>
      </c>
      <c r="BD5" s="66">
        <f>IF(BC5=0,0,($M$5/$BC$5)*100000)</f>
        <v>0</v>
      </c>
      <c r="BE5" s="66">
        <f>'C_Health Regions'!D6</f>
        <v>0</v>
      </c>
      <c r="BF5" s="66">
        <f>IF(BE5=0,0,($N$5/$BE$5)*100000)</f>
        <v>0</v>
      </c>
      <c r="BG5" s="66">
        <f>'C_Health Regions'!F6</f>
        <v>0</v>
      </c>
      <c r="BH5" s="66">
        <f>IF(BG5=0,0,($O$5/$BG$5)*100000)</f>
        <v>0</v>
      </c>
      <c r="BI5" s="66">
        <f>'C_Health Regions'!H6</f>
        <v>0</v>
      </c>
      <c r="BJ5" s="66">
        <f>IF(BI5=0,0,($P$5/$BI$5)*100000)</f>
        <v>0</v>
      </c>
      <c r="BK5" s="66">
        <f>'C_Health Regions'!J6</f>
        <v>0</v>
      </c>
      <c r="BL5" s="66">
        <f>IF(BK5=0,0,($Q$5/$BK$5)*100000)</f>
        <v>0</v>
      </c>
      <c r="BM5" s="66">
        <f>'C_Health Regions'!L6</f>
        <v>0</v>
      </c>
      <c r="BN5" s="66">
        <f>IF(BM5=0,0,($R$5/$BM$5)*100000)</f>
        <v>0</v>
      </c>
      <c r="BO5" s="66">
        <f>'C_Health Regions'!N6</f>
        <v>0</v>
      </c>
      <c r="BP5" s="66">
        <f>IF(BO5=0,0,($S$5/$BO$5)*100000)</f>
        <v>0</v>
      </c>
      <c r="BQ5" s="66">
        <f>'C_Health Regions'!P6</f>
        <v>0</v>
      </c>
      <c r="BR5" s="66">
        <f>IF(BQ5=0,0,($T$5/$BQ$5)*100000)</f>
        <v>0</v>
      </c>
      <c r="BS5" s="66">
        <f>'C_Health Regions'!R6</f>
        <v>0</v>
      </c>
      <c r="BT5" s="66">
        <f>IF(BS5=0,0,($U$5/$BS$5)*100000)</f>
        <v>0</v>
      </c>
      <c r="BU5" s="66">
        <f>'C_Health Regions'!T6</f>
        <v>0</v>
      </c>
      <c r="BV5" s="66">
        <f>IF(BU5=0,0,($V$5/$BU$5)*100000)</f>
        <v>0</v>
      </c>
      <c r="BW5" s="66">
        <f>'C_Health Regions'!V6</f>
        <v>0</v>
      </c>
      <c r="BX5" s="66">
        <f>IF(BW5=0,0,($W$5/$BW$5)*100000)</f>
        <v>0</v>
      </c>
      <c r="BY5" s="66">
        <f>'C_Health Regions'!X6</f>
        <v>0</v>
      </c>
      <c r="BZ5" s="66">
        <f>IF(BY5=0,0,($X$5/$BY$5)*100000)</f>
        <v>0</v>
      </c>
      <c r="CA5" s="66">
        <f>'C_Health Regions'!Z6</f>
        <v>0</v>
      </c>
      <c r="CB5" s="66">
        <f>IF(CA5=0,0,($Y$5/$CA$5)*100000)</f>
        <v>0</v>
      </c>
      <c r="CC5" s="66">
        <f>'C_Health Regions'!AB6</f>
        <v>0</v>
      </c>
      <c r="CD5" s="66">
        <f>IF(CC5=0,0,($Z$5/$CC$5)*100000)</f>
        <v>0</v>
      </c>
      <c r="CE5" s="66">
        <f>'C_Health Regions'!AD6</f>
        <v>0</v>
      </c>
      <c r="CF5" s="66">
        <f>IF(CE5=0,0,($AA$5/$CE$5)*100000)</f>
        <v>0</v>
      </c>
      <c r="CG5" s="66">
        <f>'C_Health Regions'!AF6</f>
        <v>0</v>
      </c>
      <c r="CH5" s="66">
        <f>IF(CG5=0,0,($AB$4/$CG$5)*100000)</f>
        <v>0</v>
      </c>
      <c r="CI5" s="66">
        <f>'C_Health Regions'!AH6</f>
        <v>0</v>
      </c>
      <c r="CJ5" s="66">
        <f>IF(CI5=0,0,($AC$4/$CI$5)*100000)</f>
        <v>0</v>
      </c>
      <c r="CK5" s="66">
        <f>'C_Health Regions'!AJ55</f>
        <v>0</v>
      </c>
      <c r="CL5" s="66">
        <f>IF(CK5=0,0,($AD$4/$CK$5)*100000)</f>
        <v>0</v>
      </c>
      <c r="CM5" s="66">
        <f>'C_Health Regions'!AL55</f>
        <v>0</v>
      </c>
      <c r="CN5" s="66">
        <f>IF(CM5=0,0,($AE$4/$CM$5)*100000)</f>
        <v>0</v>
      </c>
      <c r="CO5" s="66">
        <f>'C_Health Regions'!AN6</f>
        <v>0</v>
      </c>
      <c r="CP5" s="66">
        <f>IF(CO5=0,0,($AF$4/$CO$5)*100000)</f>
        <v>0</v>
      </c>
      <c r="CQ5" s="9"/>
      <c r="CR5" s="64">
        <v>15192</v>
      </c>
      <c r="CS5" s="65">
        <v>5.5316999999999998E-2</v>
      </c>
      <c r="CT5" s="9"/>
      <c r="CU5" s="8" t="str">
        <f>' B_Populations'!$A$10</f>
        <v>1-4</v>
      </c>
      <c r="CV5" s="72">
        <f t="shared" si="0"/>
        <v>0</v>
      </c>
      <c r="CW5" s="73">
        <f t="shared" si="1"/>
        <v>0</v>
      </c>
      <c r="CX5" s="73">
        <f t="shared" si="2"/>
        <v>0</v>
      </c>
      <c r="CY5" s="40">
        <f t="shared" si="3"/>
        <v>0</v>
      </c>
      <c r="CZ5" s="40">
        <f t="shared" si="4"/>
        <v>0</v>
      </c>
      <c r="DA5" s="40">
        <f t="shared" si="5"/>
        <v>0</v>
      </c>
      <c r="DB5" s="40">
        <f t="shared" si="6"/>
        <v>0</v>
      </c>
      <c r="DC5" s="40">
        <f t="shared" si="7"/>
        <v>0</v>
      </c>
      <c r="DD5" s="40">
        <f t="shared" si="8"/>
        <v>0</v>
      </c>
      <c r="DE5" s="40">
        <f t="shared" si="9"/>
        <v>0</v>
      </c>
      <c r="DF5" s="40">
        <f t="shared" ref="DF5:DF16" si="10">BD5*CS5</f>
        <v>0</v>
      </c>
      <c r="DG5" s="40">
        <f t="shared" ref="DG5:DG16" si="11">BF5*CS5</f>
        <v>0</v>
      </c>
      <c r="DH5" s="40">
        <f t="shared" ref="DH5:DH16" si="12">BH5*CS5</f>
        <v>0</v>
      </c>
      <c r="DI5" s="40">
        <f t="shared" ref="DI5:DI16" si="13">BJ5*CS5</f>
        <v>0</v>
      </c>
      <c r="DJ5" s="40">
        <f t="shared" ref="DJ5:DJ16" si="14">BL5*CS5</f>
        <v>0</v>
      </c>
      <c r="DK5" s="40">
        <f t="shared" ref="DK5:DK16" si="15">BN5*CS5</f>
        <v>0</v>
      </c>
      <c r="DL5" s="40">
        <f t="shared" ref="DL5:DL16" si="16">BO5*CS5</f>
        <v>0</v>
      </c>
      <c r="DM5" s="40">
        <f t="shared" ref="DM5:DM16" si="17">BR5*CS5</f>
        <v>0</v>
      </c>
      <c r="DN5" s="40">
        <f t="shared" ref="DN5:DN16" si="18">BT5*CS5</f>
        <v>0</v>
      </c>
      <c r="DO5" s="40">
        <f t="shared" ref="DO5:DO16" si="19">BV5*CS5</f>
        <v>0</v>
      </c>
      <c r="DP5" s="40">
        <f t="shared" ref="DP5:DP16" si="20">BX5*CS5</f>
        <v>0</v>
      </c>
      <c r="DQ5" s="40">
        <f t="shared" ref="DQ5:DQ16" si="21">BZ5*CS5</f>
        <v>0</v>
      </c>
      <c r="DR5" s="40">
        <f t="shared" ref="DR5:DR16" si="22">CB5*CS5</f>
        <v>0</v>
      </c>
      <c r="DS5" s="40">
        <f t="shared" ref="DS5:DS16" si="23">CD5*CS5</f>
        <v>0</v>
      </c>
      <c r="DT5" s="40">
        <f t="shared" ref="DT5:DT16" si="24">CE5*CS5</f>
        <v>0</v>
      </c>
      <c r="DU5" s="40">
        <f t="shared" ref="DU5:DU16" si="25">CF5*CS5</f>
        <v>0</v>
      </c>
      <c r="DV5" s="40">
        <f t="shared" ref="DV5:DV16" si="26">CG5*CS5</f>
        <v>0</v>
      </c>
      <c r="DW5" s="40">
        <f t="shared" ref="DW5:DW16" si="27">CH5*CS5</f>
        <v>0</v>
      </c>
      <c r="DX5" s="40">
        <f t="shared" ref="DX5:DX16" si="28">CI5*CS5</f>
        <v>0</v>
      </c>
      <c r="DY5" s="40">
        <f t="shared" ref="DY5:DY16" si="29">CJ5*CS5</f>
        <v>0</v>
      </c>
    </row>
    <row r="6" spans="2:129">
      <c r="B6" s="7" t="str">
        <f>' B_Populations'!$A$11</f>
        <v>5-9</v>
      </c>
      <c r="C6" s="169"/>
      <c r="D6" s="170"/>
      <c r="E6" s="39"/>
      <c r="F6" s="30"/>
      <c r="G6" s="30"/>
      <c r="H6" s="30"/>
      <c r="I6" s="30"/>
      <c r="J6" s="48"/>
      <c r="K6" s="48"/>
      <c r="L6" s="31"/>
      <c r="M6" s="56"/>
      <c r="N6" s="56"/>
      <c r="O6" s="56"/>
      <c r="P6" s="56"/>
      <c r="Q6" s="56"/>
      <c r="R6" s="56"/>
      <c r="S6" s="56"/>
      <c r="T6" s="56"/>
      <c r="U6" s="56"/>
      <c r="V6" s="56"/>
      <c r="W6" s="56"/>
      <c r="X6" s="56"/>
      <c r="Y6" s="56"/>
      <c r="Z6" s="57"/>
      <c r="AA6" s="57"/>
      <c r="AB6" s="57"/>
      <c r="AC6" s="57"/>
      <c r="AD6" s="57"/>
      <c r="AE6" s="57"/>
      <c r="AF6" s="57"/>
      <c r="AG6" s="9"/>
      <c r="AH6" s="66">
        <f>' B_Populations'!B11</f>
        <v>0</v>
      </c>
      <c r="AI6" s="66">
        <f>IF(AH6=0,0,($C$6/$AH$6)*100000)</f>
        <v>0</v>
      </c>
      <c r="AJ6" s="66">
        <f>' B_Populations'!D11</f>
        <v>0</v>
      </c>
      <c r="AK6" s="66">
        <f>IF(AJ6=0,0,($D$6/$AJ$6)*100000)</f>
        <v>0</v>
      </c>
      <c r="AL6" s="66">
        <f>' B_Populations'!F11</f>
        <v>0</v>
      </c>
      <c r="AM6" s="66">
        <f>IF(AL6=0,0,($E$6/$AL$6)*100000)</f>
        <v>0</v>
      </c>
      <c r="AN6" s="66">
        <f>' B_Populations'!H11</f>
        <v>0</v>
      </c>
      <c r="AO6" s="66">
        <f>IF(AN6=0,0,($F$6/$AN$6)*100000)</f>
        <v>0</v>
      </c>
      <c r="AP6" s="66">
        <f>' B_Populations'!J11</f>
        <v>0</v>
      </c>
      <c r="AQ6" s="66">
        <f>IF(AP6=0,0,($G$6/$AP$6)*100000)</f>
        <v>0</v>
      </c>
      <c r="AR6" s="66">
        <f>' B_Populations'!L11</f>
        <v>0</v>
      </c>
      <c r="AS6" s="66">
        <f>IF(AR6=0,0,($G$6/$AR$6)*100000)</f>
        <v>0</v>
      </c>
      <c r="AT6" s="66">
        <f>' B_Populations'!N11</f>
        <v>0</v>
      </c>
      <c r="AU6" s="66">
        <f>IF(AT6=0,0,($I$6/$AT$6)*100000)</f>
        <v>0</v>
      </c>
      <c r="AV6" s="66">
        <f>' B_Populations'!P11</f>
        <v>0</v>
      </c>
      <c r="AW6" s="66">
        <f>IF(AV6=0,0,($J$6/$AV$6)*100000)</f>
        <v>0</v>
      </c>
      <c r="AX6" s="66">
        <f>' B_Populations'!R11</f>
        <v>0</v>
      </c>
      <c r="AY6" s="66">
        <f>IF(AX6=0,0,($K$6/$AX$6)*100000)</f>
        <v>0</v>
      </c>
      <c r="AZ6" s="66">
        <f>' B_Populations'!T11</f>
        <v>0</v>
      </c>
      <c r="BA6" s="66">
        <f>IF(AZ6=0,0,($L$6/$AZ$6)*100000)</f>
        <v>0</v>
      </c>
      <c r="BB6" s="4"/>
      <c r="BC6" s="66">
        <f>'C_Health Regions'!B7</f>
        <v>0</v>
      </c>
      <c r="BD6" s="66">
        <f>IF(BC6=0,0,($M$6/$BC$6)*100000)</f>
        <v>0</v>
      </c>
      <c r="BE6" s="66">
        <f>'C_Health Regions'!D7</f>
        <v>0</v>
      </c>
      <c r="BF6" s="66">
        <f>IF(BE6=0,0,($N$6/$BE$6)*100000)</f>
        <v>0</v>
      </c>
      <c r="BG6" s="66">
        <f>'C_Health Regions'!F7</f>
        <v>0</v>
      </c>
      <c r="BH6" s="66">
        <f>IF(BG6=0,0,($O$6/$BG$6)*100000)</f>
        <v>0</v>
      </c>
      <c r="BI6" s="66">
        <f>'C_Health Regions'!H7</f>
        <v>0</v>
      </c>
      <c r="BJ6" s="66">
        <f>IF(BI6=0,0,($P$6/$BI$6)*100000)</f>
        <v>0</v>
      </c>
      <c r="BK6" s="66">
        <f>'C_Health Regions'!J7</f>
        <v>0</v>
      </c>
      <c r="BL6" s="66">
        <f>IF(BK6=0,0,($Q$6/$BK$6)*100000)</f>
        <v>0</v>
      </c>
      <c r="BM6" s="66">
        <f>'C_Health Regions'!L7</f>
        <v>0</v>
      </c>
      <c r="BN6" s="66">
        <f>IF(BM6=0,0,($R$6/$BM$6)*100000)</f>
        <v>0</v>
      </c>
      <c r="BO6" s="66">
        <f>'C_Health Regions'!N7</f>
        <v>0</v>
      </c>
      <c r="BP6" s="66">
        <f>IF(BO6=0,0,($S$6/$BO$6)*100000)</f>
        <v>0</v>
      </c>
      <c r="BQ6" s="66">
        <f>'C_Health Regions'!P7</f>
        <v>0</v>
      </c>
      <c r="BR6" s="66">
        <f>IF(BQ6=0,0,($T$6/$BQ$6)*100000)</f>
        <v>0</v>
      </c>
      <c r="BS6" s="66">
        <f>'C_Health Regions'!R7</f>
        <v>0</v>
      </c>
      <c r="BT6" s="66">
        <f>IF(BS6=0,0,($U$6/$BS$6)*100000)</f>
        <v>0</v>
      </c>
      <c r="BU6" s="66">
        <f>'C_Health Regions'!T7</f>
        <v>0</v>
      </c>
      <c r="BV6" s="66">
        <f>IF(BU6=0,0,($V$6/$BU$6)*100000)</f>
        <v>0</v>
      </c>
      <c r="BW6" s="66">
        <f>'C_Health Regions'!V7</f>
        <v>0</v>
      </c>
      <c r="BX6" s="66">
        <f>IF(BW6=0,0,($W$6/$BW$6)*100000)</f>
        <v>0</v>
      </c>
      <c r="BY6" s="66">
        <f>'C_Health Regions'!X7</f>
        <v>0</v>
      </c>
      <c r="BZ6" s="66">
        <f>IF(BY6=0,0,($X$6/$BY$6)*100000)</f>
        <v>0</v>
      </c>
      <c r="CA6" s="66">
        <f>'C_Health Regions'!Z7</f>
        <v>0</v>
      </c>
      <c r="CB6" s="66">
        <f>IF(CA6=0,0,($Y$6/$CA$6)*100000)</f>
        <v>0</v>
      </c>
      <c r="CC6" s="66">
        <f>'C_Health Regions'!AB7</f>
        <v>0</v>
      </c>
      <c r="CD6" s="66">
        <f>IF(CC6=0,0,($Z$6/$CC$6)*100000)</f>
        <v>0</v>
      </c>
      <c r="CE6" s="66">
        <f>'C_Health Regions'!AD7</f>
        <v>0</v>
      </c>
      <c r="CF6" s="66">
        <f>IF(CE6=0,0,($AA$6/$CE$6)*100000)</f>
        <v>0</v>
      </c>
      <c r="CG6" s="66">
        <f>'C_Health Regions'!AF7</f>
        <v>0</v>
      </c>
      <c r="CH6" s="66">
        <f>IF(CG6=0,0,($AB$4/$CG$6)*100000)</f>
        <v>0</v>
      </c>
      <c r="CI6" s="66">
        <f>'C_Health Regions'!AH7</f>
        <v>0</v>
      </c>
      <c r="CJ6" s="66">
        <f>IF(CI6=0,0,($AC$4/$CI$6)*100000)</f>
        <v>0</v>
      </c>
      <c r="CK6" s="66">
        <f>'C_Health Regions'!AJ56</f>
        <v>0</v>
      </c>
      <c r="CL6" s="66">
        <f>IF(CK6=0,0,($AD$4/$CK$6)*100000)</f>
        <v>0</v>
      </c>
      <c r="CM6" s="66">
        <f>'C_Health Regions'!AL56</f>
        <v>0</v>
      </c>
      <c r="CN6" s="66">
        <f>IF(CM6=0,0,($AE$4/$CM$6)*100000)</f>
        <v>0</v>
      </c>
      <c r="CO6" s="66">
        <f>'C_Health Regions'!AN7</f>
        <v>0</v>
      </c>
      <c r="CP6" s="66">
        <f>IF(CO6=0,0,($AF$4/$CO$6)*100000)</f>
        <v>0</v>
      </c>
      <c r="CQ6" s="9"/>
      <c r="CR6" s="64">
        <v>19920</v>
      </c>
      <c r="CS6" s="65">
        <v>7.2533E-2</v>
      </c>
      <c r="CT6" s="9"/>
      <c r="CU6" s="7" t="str">
        <f>' B_Populations'!$A$11</f>
        <v>5-9</v>
      </c>
      <c r="CV6" s="72">
        <f t="shared" si="0"/>
        <v>0</v>
      </c>
      <c r="CW6" s="73">
        <f t="shared" si="1"/>
        <v>0</v>
      </c>
      <c r="CX6" s="73">
        <f t="shared" si="2"/>
        <v>0</v>
      </c>
      <c r="CY6" s="40">
        <f t="shared" si="3"/>
        <v>0</v>
      </c>
      <c r="CZ6" s="40">
        <f t="shared" si="4"/>
        <v>0</v>
      </c>
      <c r="DA6" s="40">
        <f t="shared" si="5"/>
        <v>0</v>
      </c>
      <c r="DB6" s="40">
        <f t="shared" si="6"/>
        <v>0</v>
      </c>
      <c r="DC6" s="40">
        <f t="shared" si="7"/>
        <v>0</v>
      </c>
      <c r="DD6" s="40">
        <f t="shared" si="8"/>
        <v>0</v>
      </c>
      <c r="DE6" s="40">
        <f t="shared" si="9"/>
        <v>0</v>
      </c>
      <c r="DF6" s="40">
        <f t="shared" si="10"/>
        <v>0</v>
      </c>
      <c r="DG6" s="40">
        <f t="shared" si="11"/>
        <v>0</v>
      </c>
      <c r="DH6" s="40">
        <f t="shared" si="12"/>
        <v>0</v>
      </c>
      <c r="DI6" s="40">
        <f t="shared" si="13"/>
        <v>0</v>
      </c>
      <c r="DJ6" s="40">
        <f t="shared" si="14"/>
        <v>0</v>
      </c>
      <c r="DK6" s="40">
        <f t="shared" si="15"/>
        <v>0</v>
      </c>
      <c r="DL6" s="40">
        <f t="shared" si="16"/>
        <v>0</v>
      </c>
      <c r="DM6" s="40">
        <f t="shared" si="17"/>
        <v>0</v>
      </c>
      <c r="DN6" s="40">
        <f t="shared" si="18"/>
        <v>0</v>
      </c>
      <c r="DO6" s="40">
        <f t="shared" si="19"/>
        <v>0</v>
      </c>
      <c r="DP6" s="40">
        <f t="shared" si="20"/>
        <v>0</v>
      </c>
      <c r="DQ6" s="40">
        <f t="shared" si="21"/>
        <v>0</v>
      </c>
      <c r="DR6" s="40">
        <f t="shared" si="22"/>
        <v>0</v>
      </c>
      <c r="DS6" s="40">
        <f t="shared" si="23"/>
        <v>0</v>
      </c>
      <c r="DT6" s="40">
        <f t="shared" si="24"/>
        <v>0</v>
      </c>
      <c r="DU6" s="40">
        <f t="shared" si="25"/>
        <v>0</v>
      </c>
      <c r="DV6" s="40">
        <f t="shared" si="26"/>
        <v>0</v>
      </c>
      <c r="DW6" s="40">
        <f t="shared" si="27"/>
        <v>0</v>
      </c>
      <c r="DX6" s="40">
        <f t="shared" si="28"/>
        <v>0</v>
      </c>
      <c r="DY6" s="40">
        <f t="shared" si="29"/>
        <v>0</v>
      </c>
    </row>
    <row r="7" spans="2:129">
      <c r="B7" s="7" t="str">
        <f>' B_Populations'!$A$12</f>
        <v>10-14</v>
      </c>
      <c r="C7" s="169"/>
      <c r="D7" s="170"/>
      <c r="E7" s="39"/>
      <c r="F7" s="30"/>
      <c r="G7" s="30"/>
      <c r="H7" s="30"/>
      <c r="I7" s="30"/>
      <c r="J7" s="48"/>
      <c r="K7" s="48"/>
      <c r="L7" s="31"/>
      <c r="M7" s="56"/>
      <c r="N7" s="56"/>
      <c r="O7" s="56"/>
      <c r="P7" s="56"/>
      <c r="Q7" s="56"/>
      <c r="R7" s="56"/>
      <c r="S7" s="56"/>
      <c r="T7" s="56"/>
      <c r="U7" s="56"/>
      <c r="V7" s="56"/>
      <c r="W7" s="56"/>
      <c r="X7" s="56"/>
      <c r="Y7" s="56"/>
      <c r="Z7" s="57"/>
      <c r="AA7" s="57"/>
      <c r="AB7" s="57"/>
      <c r="AC7" s="57"/>
      <c r="AD7" s="57"/>
      <c r="AE7" s="57"/>
      <c r="AF7" s="57"/>
      <c r="AG7" s="9"/>
      <c r="AH7" s="66">
        <f>' B_Populations'!B12</f>
        <v>0</v>
      </c>
      <c r="AI7" s="66">
        <f>IF(AH7=0,0,($C$7/$AH$7)*100000)</f>
        <v>0</v>
      </c>
      <c r="AJ7" s="66">
        <f>' B_Populations'!D12</f>
        <v>0</v>
      </c>
      <c r="AK7" s="66">
        <f>IF(AJ7=0,0,($D$7/$AJ$7)*100000)</f>
        <v>0</v>
      </c>
      <c r="AL7" s="66">
        <f>' B_Populations'!F12</f>
        <v>0</v>
      </c>
      <c r="AM7" s="66">
        <f>IF(AL7=0,0,($E$7/$AL$7)*100000)</f>
        <v>0</v>
      </c>
      <c r="AN7" s="66">
        <f>' B_Populations'!H12</f>
        <v>0</v>
      </c>
      <c r="AO7" s="66">
        <f>IF(AN7=0,0,($F$7/$AN$7)*100000)</f>
        <v>0</v>
      </c>
      <c r="AP7" s="66">
        <f>' B_Populations'!J12</f>
        <v>0</v>
      </c>
      <c r="AQ7" s="66">
        <f>IF(AP7=0,0,($G$7/$AP$7)*100000)</f>
        <v>0</v>
      </c>
      <c r="AR7" s="66">
        <f>' B_Populations'!L12</f>
        <v>0</v>
      </c>
      <c r="AS7" s="66">
        <f>IF(AR7=0,0,($G$7/$AR$7)*100000)</f>
        <v>0</v>
      </c>
      <c r="AT7" s="66">
        <f>' B_Populations'!N12</f>
        <v>0</v>
      </c>
      <c r="AU7" s="66">
        <f>IF(AT7=0,0,($I$7/$AT$7)*100000)</f>
        <v>0</v>
      </c>
      <c r="AV7" s="66">
        <f>' B_Populations'!P12</f>
        <v>0</v>
      </c>
      <c r="AW7" s="66">
        <f>IF(AV7=0,0,($J$7/$AV$7)*100000)</f>
        <v>0</v>
      </c>
      <c r="AX7" s="66">
        <f>' B_Populations'!R12</f>
        <v>0</v>
      </c>
      <c r="AY7" s="66">
        <f>IF(AX7=0,0,($K$7/$AX$7)*100000)</f>
        <v>0</v>
      </c>
      <c r="AZ7" s="66">
        <f>' B_Populations'!T12</f>
        <v>0</v>
      </c>
      <c r="BA7" s="66">
        <f>IF(AZ7=0,0,($L$7/$AZ$7)*100000)</f>
        <v>0</v>
      </c>
      <c r="BB7" s="4"/>
      <c r="BC7" s="66">
        <f>'C_Health Regions'!B8</f>
        <v>0</v>
      </c>
      <c r="BD7" s="66">
        <f>IF(BC7=0,0,($M$7/$BC$7)*100000)</f>
        <v>0</v>
      </c>
      <c r="BE7" s="66">
        <f>'C_Health Regions'!D8</f>
        <v>0</v>
      </c>
      <c r="BF7" s="66">
        <f>IF(BE7=0,0,($N$7/$BE$7)*100000)</f>
        <v>0</v>
      </c>
      <c r="BG7" s="66">
        <f>'C_Health Regions'!F8</f>
        <v>0</v>
      </c>
      <c r="BH7" s="66">
        <f>IF(BG7=0,0,($O$7/$BG$7)*100000)</f>
        <v>0</v>
      </c>
      <c r="BI7" s="66">
        <f>'C_Health Regions'!H8</f>
        <v>0</v>
      </c>
      <c r="BJ7" s="66">
        <f>IF(BI7=0,0,($P$7/$BI$7)*100000)</f>
        <v>0</v>
      </c>
      <c r="BK7" s="66">
        <f>'C_Health Regions'!J8</f>
        <v>0</v>
      </c>
      <c r="BL7" s="66">
        <f>IF(BK7=0,0,($Q$7/$BK$7)*100000)</f>
        <v>0</v>
      </c>
      <c r="BM7" s="66">
        <f>'C_Health Regions'!L8</f>
        <v>0</v>
      </c>
      <c r="BN7" s="66">
        <f>IF(BM7=0,0,($R$7/$BM$7)*100000)</f>
        <v>0</v>
      </c>
      <c r="BO7" s="66">
        <f>'C_Health Regions'!N8</f>
        <v>0</v>
      </c>
      <c r="BP7" s="66">
        <f>IF(BO7=0,0,($S$7/$BO$7)*100000)</f>
        <v>0</v>
      </c>
      <c r="BQ7" s="66">
        <f>'C_Health Regions'!P8</f>
        <v>0</v>
      </c>
      <c r="BR7" s="66">
        <f>IF(BQ7=0,0,($T$7/$BQ$7)*100000)</f>
        <v>0</v>
      </c>
      <c r="BS7" s="66">
        <f>'C_Health Regions'!R8</f>
        <v>0</v>
      </c>
      <c r="BT7" s="66">
        <f>IF(BS7=0,0,($U$7/$BS$7)*100000)</f>
        <v>0</v>
      </c>
      <c r="BU7" s="66">
        <f>'C_Health Regions'!T8</f>
        <v>0</v>
      </c>
      <c r="BV7" s="66">
        <f>IF(BU7=0,0,($V$7/$BU$7)*100000)</f>
        <v>0</v>
      </c>
      <c r="BW7" s="66">
        <f>'C_Health Regions'!V8</f>
        <v>0</v>
      </c>
      <c r="BX7" s="66">
        <f>IF(BW7=0,0,($W$7/$BW$7)*100000)</f>
        <v>0</v>
      </c>
      <c r="BY7" s="66">
        <f>'C_Health Regions'!X8</f>
        <v>0</v>
      </c>
      <c r="BZ7" s="66">
        <f>IF(BY7=0,0,($X$7/$BY$7)*100000)</f>
        <v>0</v>
      </c>
      <c r="CA7" s="66">
        <f>'C_Health Regions'!Z8</f>
        <v>0</v>
      </c>
      <c r="CB7" s="66">
        <f>IF(CA7=0,0,($Y$7/$CA$7)*100000)</f>
        <v>0</v>
      </c>
      <c r="CC7" s="66">
        <f>'C_Health Regions'!AB8</f>
        <v>0</v>
      </c>
      <c r="CD7" s="66">
        <f>IF(CC7=0,0,($Z$7/$CC$7)*100000)</f>
        <v>0</v>
      </c>
      <c r="CE7" s="66">
        <f>'C_Health Regions'!AD8</f>
        <v>0</v>
      </c>
      <c r="CF7" s="66">
        <f>IF(CE7=0,0,($AA$7/$CE$7)*100000)</f>
        <v>0</v>
      </c>
      <c r="CG7" s="66">
        <f>'C_Health Regions'!AF8</f>
        <v>0</v>
      </c>
      <c r="CH7" s="66">
        <f>IF(CG7=0,0,($AB$4/$CG$7)*100000)</f>
        <v>0</v>
      </c>
      <c r="CI7" s="66">
        <f>'C_Health Regions'!AH8</f>
        <v>0</v>
      </c>
      <c r="CJ7" s="66">
        <f>IF(CI7=0,0,($AC$4/$CI$7)*100000)</f>
        <v>0</v>
      </c>
      <c r="CK7" s="66">
        <f>'C_Health Regions'!AJ57</f>
        <v>0</v>
      </c>
      <c r="CL7" s="66">
        <f>IF(CK7=0,0,($AD$4/$CK$7)*100000)</f>
        <v>0</v>
      </c>
      <c r="CM7" s="66">
        <f>'C_Health Regions'!AL57</f>
        <v>0</v>
      </c>
      <c r="CN7" s="66">
        <f>IF(CM7=0,0,($AE$4/$CM$7)*100000)</f>
        <v>0</v>
      </c>
      <c r="CO7" s="66">
        <f>'C_Health Regions'!AN8</f>
        <v>0</v>
      </c>
      <c r="CP7" s="66">
        <f>IF(CO7=0,0,($AF$4/$CO$7)*100000)</f>
        <v>0</v>
      </c>
      <c r="CQ7" s="9"/>
      <c r="CR7" s="64">
        <v>20057</v>
      </c>
      <c r="CS7" s="65">
        <v>7.3032E-2</v>
      </c>
      <c r="CT7" s="9"/>
      <c r="CU7" s="7" t="str">
        <f>' B_Populations'!$A$12</f>
        <v>10-14</v>
      </c>
      <c r="CV7" s="72">
        <f t="shared" si="0"/>
        <v>0</v>
      </c>
      <c r="CW7" s="73">
        <f t="shared" si="1"/>
        <v>0</v>
      </c>
      <c r="CX7" s="73">
        <f t="shared" si="2"/>
        <v>0</v>
      </c>
      <c r="CY7" s="40">
        <f t="shared" si="3"/>
        <v>0</v>
      </c>
      <c r="CZ7" s="40">
        <f t="shared" si="4"/>
        <v>0</v>
      </c>
      <c r="DA7" s="40">
        <f t="shared" si="5"/>
        <v>0</v>
      </c>
      <c r="DB7" s="40">
        <f t="shared" si="6"/>
        <v>0</v>
      </c>
      <c r="DC7" s="40">
        <f t="shared" si="7"/>
        <v>0</v>
      </c>
      <c r="DD7" s="40">
        <f t="shared" si="8"/>
        <v>0</v>
      </c>
      <c r="DE7" s="40">
        <f t="shared" si="9"/>
        <v>0</v>
      </c>
      <c r="DF7" s="40">
        <f t="shared" si="10"/>
        <v>0</v>
      </c>
      <c r="DG7" s="40">
        <f t="shared" si="11"/>
        <v>0</v>
      </c>
      <c r="DH7" s="40">
        <f t="shared" si="12"/>
        <v>0</v>
      </c>
      <c r="DI7" s="40">
        <f t="shared" si="13"/>
        <v>0</v>
      </c>
      <c r="DJ7" s="40">
        <f t="shared" si="14"/>
        <v>0</v>
      </c>
      <c r="DK7" s="40">
        <f t="shared" si="15"/>
        <v>0</v>
      </c>
      <c r="DL7" s="40">
        <f t="shared" si="16"/>
        <v>0</v>
      </c>
      <c r="DM7" s="40">
        <f t="shared" si="17"/>
        <v>0</v>
      </c>
      <c r="DN7" s="40">
        <f t="shared" si="18"/>
        <v>0</v>
      </c>
      <c r="DO7" s="40">
        <f t="shared" si="19"/>
        <v>0</v>
      </c>
      <c r="DP7" s="40">
        <f t="shared" si="20"/>
        <v>0</v>
      </c>
      <c r="DQ7" s="40">
        <f t="shared" si="21"/>
        <v>0</v>
      </c>
      <c r="DR7" s="40">
        <f t="shared" si="22"/>
        <v>0</v>
      </c>
      <c r="DS7" s="40">
        <f t="shared" si="23"/>
        <v>0</v>
      </c>
      <c r="DT7" s="40">
        <f t="shared" si="24"/>
        <v>0</v>
      </c>
      <c r="DU7" s="40">
        <f t="shared" si="25"/>
        <v>0</v>
      </c>
      <c r="DV7" s="40">
        <f t="shared" si="26"/>
        <v>0</v>
      </c>
      <c r="DW7" s="40">
        <f t="shared" si="27"/>
        <v>0</v>
      </c>
      <c r="DX7" s="40">
        <f t="shared" si="28"/>
        <v>0</v>
      </c>
      <c r="DY7" s="40">
        <f t="shared" si="29"/>
        <v>0</v>
      </c>
    </row>
    <row r="8" spans="2:129">
      <c r="B8" s="7" t="str">
        <f>' B_Populations'!$A$13</f>
        <v>15-19</v>
      </c>
      <c r="C8" s="169"/>
      <c r="D8" s="170"/>
      <c r="E8" s="39"/>
      <c r="F8" s="30"/>
      <c r="G8" s="30"/>
      <c r="H8" s="30"/>
      <c r="I8" s="30"/>
      <c r="J8" s="48"/>
      <c r="K8" s="48"/>
      <c r="L8" s="31"/>
      <c r="M8" s="56"/>
      <c r="N8" s="56"/>
      <c r="O8" s="56"/>
      <c r="P8" s="56"/>
      <c r="Q8" s="56"/>
      <c r="R8" s="56"/>
      <c r="S8" s="56"/>
      <c r="T8" s="56"/>
      <c r="U8" s="56"/>
      <c r="V8" s="56"/>
      <c r="W8" s="56"/>
      <c r="X8" s="56"/>
      <c r="Y8" s="56"/>
      <c r="Z8" s="57"/>
      <c r="AA8" s="57"/>
      <c r="AB8" s="57"/>
      <c r="AC8" s="57"/>
      <c r="AD8" s="57"/>
      <c r="AE8" s="57"/>
      <c r="AF8" s="57"/>
      <c r="AG8" s="9"/>
      <c r="AH8" s="66">
        <f>' B_Populations'!B13</f>
        <v>0</v>
      </c>
      <c r="AI8" s="66">
        <f>IF(AH8=0,0,($C$8/$AH$8)*100000)</f>
        <v>0</v>
      </c>
      <c r="AJ8" s="66">
        <f>' B_Populations'!D13</f>
        <v>0</v>
      </c>
      <c r="AK8" s="66">
        <f>IF(AJ8=0,0,($D$8/$AJ$8)*100000)</f>
        <v>0</v>
      </c>
      <c r="AL8" s="66">
        <f>' B_Populations'!F13</f>
        <v>0</v>
      </c>
      <c r="AM8" s="66">
        <f>IF(AL8=0,0,($E$8/$AL$8)*100000)</f>
        <v>0</v>
      </c>
      <c r="AN8" s="66">
        <f>' B_Populations'!H13</f>
        <v>0</v>
      </c>
      <c r="AO8" s="66">
        <f>IF(AN8=0,0,($F$8/$AN$8)*100000)</f>
        <v>0</v>
      </c>
      <c r="AP8" s="66">
        <f>' B_Populations'!J13</f>
        <v>0</v>
      </c>
      <c r="AQ8" s="66">
        <f>IF(AP8=0,0,($G$8/$AP$8)*100000)</f>
        <v>0</v>
      </c>
      <c r="AR8" s="66">
        <f>' B_Populations'!L13</f>
        <v>0</v>
      </c>
      <c r="AS8" s="66">
        <f>IF(AR8=0,0,($G$8/$AR$8)*100000)</f>
        <v>0</v>
      </c>
      <c r="AT8" s="66">
        <f>' B_Populations'!N13</f>
        <v>0</v>
      </c>
      <c r="AU8" s="66">
        <f>IF(AT8=0,0,($I$8/$AT$8)*100000)</f>
        <v>0</v>
      </c>
      <c r="AV8" s="66">
        <f>' B_Populations'!P13</f>
        <v>0</v>
      </c>
      <c r="AW8" s="66">
        <f>IF(AV8=0,0,($J$8/$AV$8)*100000)</f>
        <v>0</v>
      </c>
      <c r="AX8" s="66">
        <f>' B_Populations'!R13</f>
        <v>0</v>
      </c>
      <c r="AY8" s="66">
        <f>IF(AX8=0,0,($K$8/$AX$8)*100000)</f>
        <v>0</v>
      </c>
      <c r="AZ8" s="66">
        <f>' B_Populations'!T13</f>
        <v>0</v>
      </c>
      <c r="BA8" s="66">
        <f>IF(AZ8=0,0,($L$8/$AZ$8)*100000)</f>
        <v>0</v>
      </c>
      <c r="BB8" s="4"/>
      <c r="BC8" s="66">
        <f>'C_Health Regions'!B9</f>
        <v>0</v>
      </c>
      <c r="BD8" s="66">
        <f>IF(BC8=0,0,($M$8/$BC$8)*100000)</f>
        <v>0</v>
      </c>
      <c r="BE8" s="66">
        <f>'C_Health Regions'!D9</f>
        <v>0</v>
      </c>
      <c r="BF8" s="66">
        <f>IF(BE8=0,0,($N$8/$BE$8)*100000)</f>
        <v>0</v>
      </c>
      <c r="BG8" s="66">
        <f>'C_Health Regions'!F9</f>
        <v>0</v>
      </c>
      <c r="BH8" s="66">
        <f>IF(BG8=0,0,($O$8/$BG$8)*100000)</f>
        <v>0</v>
      </c>
      <c r="BI8" s="66">
        <f>'C_Health Regions'!H9</f>
        <v>0</v>
      </c>
      <c r="BJ8" s="66">
        <f>IF(BI8=0,0,($P$8/$BI$8)*100000)</f>
        <v>0</v>
      </c>
      <c r="BK8" s="66">
        <f>'C_Health Regions'!J9</f>
        <v>0</v>
      </c>
      <c r="BL8" s="66">
        <f>IF(BK8=0,0,($Q$8/$BK$8)*100000)</f>
        <v>0</v>
      </c>
      <c r="BM8" s="66">
        <f>'C_Health Regions'!L9</f>
        <v>0</v>
      </c>
      <c r="BN8" s="66">
        <f>IF(BM8=0,0,($R$8/$BM$8)*100000)</f>
        <v>0</v>
      </c>
      <c r="BO8" s="66">
        <f>'C_Health Regions'!N9</f>
        <v>0</v>
      </c>
      <c r="BP8" s="66">
        <f>IF(BO8=0,0,($S$8/$BO$8)*100000)</f>
        <v>0</v>
      </c>
      <c r="BQ8" s="66">
        <f>'C_Health Regions'!P9</f>
        <v>0</v>
      </c>
      <c r="BR8" s="66">
        <f>IF(BQ8=0,0,($T$8/$BQ$8)*100000)</f>
        <v>0</v>
      </c>
      <c r="BS8" s="66">
        <f>'C_Health Regions'!R9</f>
        <v>0</v>
      </c>
      <c r="BT8" s="66">
        <f>IF(BS8=0,0,($U$8/$BC$8)*100000)</f>
        <v>0</v>
      </c>
      <c r="BU8" s="66">
        <f>'C_Health Regions'!T9</f>
        <v>0</v>
      </c>
      <c r="BV8" s="66">
        <f>IF(BU8=0,0,($V$8/$BU$8)*100000)</f>
        <v>0</v>
      </c>
      <c r="BW8" s="66">
        <f>'C_Health Regions'!V9</f>
        <v>0</v>
      </c>
      <c r="BX8" s="66">
        <f>IF(BW8=0,0,($W$8/$BW$8)*100000)</f>
        <v>0</v>
      </c>
      <c r="BY8" s="66">
        <f>'C_Health Regions'!X9</f>
        <v>0</v>
      </c>
      <c r="BZ8" s="66">
        <f>IF(BY8=0,0,($X$8/$BY$8)*100000)</f>
        <v>0</v>
      </c>
      <c r="CA8" s="66">
        <f>'C_Health Regions'!Z9</f>
        <v>0</v>
      </c>
      <c r="CB8" s="66">
        <f>IF(CA8=0,0,($Y$8/$CA$8)*100000)</f>
        <v>0</v>
      </c>
      <c r="CC8" s="66">
        <f>'C_Health Regions'!AB9</f>
        <v>0</v>
      </c>
      <c r="CD8" s="66">
        <f>IF(CC8=0,0,($Z$8/$CC$8)*100000)</f>
        <v>0</v>
      </c>
      <c r="CE8" s="66">
        <f>'C_Health Regions'!AD9</f>
        <v>0</v>
      </c>
      <c r="CF8" s="66">
        <f>IF(CE8=0,0,($AA$8/$CE$8)*100000)</f>
        <v>0</v>
      </c>
      <c r="CG8" s="66">
        <f>'C_Health Regions'!AF9</f>
        <v>0</v>
      </c>
      <c r="CH8" s="66">
        <f>IF(CG8=0,0,($AB$4/$CG$8)*100000)</f>
        <v>0</v>
      </c>
      <c r="CI8" s="66">
        <f>'C_Health Regions'!AH9</f>
        <v>0</v>
      </c>
      <c r="CJ8" s="66">
        <f>IF(CI8=0,0,($AC$4/$CI$8)*100000)</f>
        <v>0</v>
      </c>
      <c r="CK8" s="66">
        <f>'C_Health Regions'!AJ58</f>
        <v>0</v>
      </c>
      <c r="CL8" s="66">
        <f>IF(CK8=0,0,($AD$4/$CK$8)*100000)</f>
        <v>0</v>
      </c>
      <c r="CM8" s="66">
        <f>'C_Health Regions'!AL58</f>
        <v>0</v>
      </c>
      <c r="CN8" s="66">
        <f>IF(CM8=0,0,($AE$4/$CM$8)*100000)</f>
        <v>0</v>
      </c>
      <c r="CO8" s="66">
        <f>'C_Health Regions'!AN9</f>
        <v>0</v>
      </c>
      <c r="CP8" s="66">
        <f>IF(CO8=0,0,($AF$4/$CO$8)*100000)</f>
        <v>0</v>
      </c>
      <c r="CQ8" s="9"/>
      <c r="CR8" s="64">
        <v>19820</v>
      </c>
      <c r="CS8" s="65">
        <v>7.2168999999999997E-2</v>
      </c>
      <c r="CT8" s="9"/>
      <c r="CU8" s="7" t="str">
        <f>' B_Populations'!$A$13</f>
        <v>15-19</v>
      </c>
      <c r="CV8" s="72">
        <f t="shared" si="0"/>
        <v>0</v>
      </c>
      <c r="CW8" s="73">
        <f t="shared" si="1"/>
        <v>0</v>
      </c>
      <c r="CX8" s="73">
        <f t="shared" si="2"/>
        <v>0</v>
      </c>
      <c r="CY8" s="40">
        <f t="shared" si="3"/>
        <v>0</v>
      </c>
      <c r="CZ8" s="40">
        <f t="shared" si="4"/>
        <v>0</v>
      </c>
      <c r="DA8" s="40">
        <f t="shared" si="5"/>
        <v>0</v>
      </c>
      <c r="DB8" s="40">
        <f t="shared" si="6"/>
        <v>0</v>
      </c>
      <c r="DC8" s="40">
        <f t="shared" si="7"/>
        <v>0</v>
      </c>
      <c r="DD8" s="40">
        <f t="shared" si="8"/>
        <v>0</v>
      </c>
      <c r="DE8" s="40">
        <f t="shared" si="9"/>
        <v>0</v>
      </c>
      <c r="DF8" s="40">
        <f t="shared" si="10"/>
        <v>0</v>
      </c>
      <c r="DG8" s="40">
        <f t="shared" si="11"/>
        <v>0</v>
      </c>
      <c r="DH8" s="40">
        <f t="shared" si="12"/>
        <v>0</v>
      </c>
      <c r="DI8" s="40">
        <f t="shared" si="13"/>
        <v>0</v>
      </c>
      <c r="DJ8" s="40">
        <f t="shared" si="14"/>
        <v>0</v>
      </c>
      <c r="DK8" s="40">
        <f t="shared" si="15"/>
        <v>0</v>
      </c>
      <c r="DL8" s="40">
        <f t="shared" si="16"/>
        <v>0</v>
      </c>
      <c r="DM8" s="40">
        <f t="shared" si="17"/>
        <v>0</v>
      </c>
      <c r="DN8" s="40">
        <f t="shared" si="18"/>
        <v>0</v>
      </c>
      <c r="DO8" s="40">
        <f t="shared" si="19"/>
        <v>0</v>
      </c>
      <c r="DP8" s="40">
        <f t="shared" si="20"/>
        <v>0</v>
      </c>
      <c r="DQ8" s="40">
        <f t="shared" si="21"/>
        <v>0</v>
      </c>
      <c r="DR8" s="40">
        <f t="shared" si="22"/>
        <v>0</v>
      </c>
      <c r="DS8" s="40">
        <f t="shared" si="23"/>
        <v>0</v>
      </c>
      <c r="DT8" s="40">
        <f t="shared" si="24"/>
        <v>0</v>
      </c>
      <c r="DU8" s="40">
        <f t="shared" si="25"/>
        <v>0</v>
      </c>
      <c r="DV8" s="40">
        <f t="shared" si="26"/>
        <v>0</v>
      </c>
      <c r="DW8" s="40">
        <f t="shared" si="27"/>
        <v>0</v>
      </c>
      <c r="DX8" s="40">
        <f t="shared" si="28"/>
        <v>0</v>
      </c>
      <c r="DY8" s="40">
        <f t="shared" si="29"/>
        <v>0</v>
      </c>
    </row>
    <row r="9" spans="2:129">
      <c r="B9" s="7" t="str">
        <f>' B_Populations'!$A$14</f>
        <v>20-24</v>
      </c>
      <c r="C9" s="169"/>
      <c r="D9" s="170"/>
      <c r="E9" s="39"/>
      <c r="F9" s="30"/>
      <c r="G9" s="30"/>
      <c r="H9" s="30"/>
      <c r="I9" s="30"/>
      <c r="J9" s="48"/>
      <c r="K9" s="48"/>
      <c r="L9" s="31"/>
      <c r="M9" s="56"/>
      <c r="N9" s="56"/>
      <c r="O9" s="56"/>
      <c r="P9" s="56"/>
      <c r="Q9" s="56"/>
      <c r="R9" s="56"/>
      <c r="S9" s="56"/>
      <c r="T9" s="56"/>
      <c r="U9" s="56"/>
      <c r="V9" s="56"/>
      <c r="W9" s="56"/>
      <c r="X9" s="56"/>
      <c r="Y9" s="56"/>
      <c r="Z9" s="57"/>
      <c r="AA9" s="57"/>
      <c r="AB9" s="57"/>
      <c r="AC9" s="57"/>
      <c r="AD9" s="57"/>
      <c r="AE9" s="57"/>
      <c r="AF9" s="57"/>
      <c r="AG9" s="9"/>
      <c r="AH9" s="66">
        <f>' B_Populations'!B14</f>
        <v>0</v>
      </c>
      <c r="AI9" s="66">
        <f>IF(AH9=0,0,($C$9/$AH$9)*100000)</f>
        <v>0</v>
      </c>
      <c r="AJ9" s="66">
        <f>' B_Populations'!D14</f>
        <v>0</v>
      </c>
      <c r="AK9" s="66">
        <f>IF(AJ9=0,0,($D$9/$AJ$9)*100000)</f>
        <v>0</v>
      </c>
      <c r="AL9" s="66">
        <f>' B_Populations'!F14</f>
        <v>0</v>
      </c>
      <c r="AM9" s="66">
        <f>IF(AL9=0,0,($E$9/$AL$9)*100000)</f>
        <v>0</v>
      </c>
      <c r="AN9" s="66">
        <f>' B_Populations'!H14</f>
        <v>0</v>
      </c>
      <c r="AO9" s="66">
        <f>IF(AN9=0,0,($F$9/$AN$9)*100000)</f>
        <v>0</v>
      </c>
      <c r="AP9" s="66">
        <f>' B_Populations'!J14</f>
        <v>0</v>
      </c>
      <c r="AQ9" s="66">
        <f>IF(AP9=0,0,($G$9/$AP$9)*100000)</f>
        <v>0</v>
      </c>
      <c r="AR9" s="66">
        <f>' B_Populations'!L14</f>
        <v>0</v>
      </c>
      <c r="AS9" s="66">
        <f>IF(AR9=0,0,($G$9/$AR$9)*100000)</f>
        <v>0</v>
      </c>
      <c r="AT9" s="66">
        <f>' B_Populations'!N14</f>
        <v>0</v>
      </c>
      <c r="AU9" s="66">
        <f>IF(AT9=0,0,($I$9/$AT$9)*100000)</f>
        <v>0</v>
      </c>
      <c r="AV9" s="66">
        <f>' B_Populations'!P14</f>
        <v>0</v>
      </c>
      <c r="AW9" s="66">
        <f>IF(AV9=0,0,($J$9/$AV$9)*100000)</f>
        <v>0</v>
      </c>
      <c r="AX9" s="66">
        <f>' B_Populations'!R14</f>
        <v>0</v>
      </c>
      <c r="AY9" s="66">
        <f>IF(AX9=0,0,($K$9/$AX$9)*100000)</f>
        <v>0</v>
      </c>
      <c r="AZ9" s="66">
        <f>' B_Populations'!T14</f>
        <v>0</v>
      </c>
      <c r="BA9" s="66">
        <f>IF(AZ9=0,0,($L$9/$AZ$9)*100000)</f>
        <v>0</v>
      </c>
      <c r="BB9" s="4"/>
      <c r="BC9" s="66">
        <f>'C_Health Regions'!B10</f>
        <v>0</v>
      </c>
      <c r="BD9" s="66">
        <f>IF(BC9=0,0,($M$9/$BC$9)*100000)</f>
        <v>0</v>
      </c>
      <c r="BE9" s="66">
        <f>'C_Health Regions'!D10</f>
        <v>0</v>
      </c>
      <c r="BF9" s="66">
        <f>IF(BE9=0,0,($N$9/$BE$9)*100000)</f>
        <v>0</v>
      </c>
      <c r="BG9" s="66">
        <f>'C_Health Regions'!F10</f>
        <v>0</v>
      </c>
      <c r="BH9" s="66">
        <f>IF(BG9=0,0,($O$9/$BG$9)*100000)</f>
        <v>0</v>
      </c>
      <c r="BI9" s="66">
        <f>'C_Health Regions'!H10</f>
        <v>0</v>
      </c>
      <c r="BJ9" s="66">
        <f>IF(BI9=0,0,($P$9/$BI$9)*100000)</f>
        <v>0</v>
      </c>
      <c r="BK9" s="66">
        <f>'C_Health Regions'!J10</f>
        <v>0</v>
      </c>
      <c r="BL9" s="66">
        <f>IF(BK9=0,0,($Q$9/$BK$9)*100000)</f>
        <v>0</v>
      </c>
      <c r="BM9" s="66">
        <f>'C_Health Regions'!L10</f>
        <v>0</v>
      </c>
      <c r="BN9" s="66">
        <f>IF(BM9=0,0,($R$9/$BM$9)*100000)</f>
        <v>0</v>
      </c>
      <c r="BO9" s="66">
        <f>'C_Health Regions'!N10</f>
        <v>0</v>
      </c>
      <c r="BP9" s="66">
        <f>IF(BO9=0,0,($S$9/$BO$9)*100000)</f>
        <v>0</v>
      </c>
      <c r="BQ9" s="66">
        <f>'C_Health Regions'!P10</f>
        <v>0</v>
      </c>
      <c r="BR9" s="66">
        <f>IF(BQ9=0,0,($T$9/$BQ$9)*100000)</f>
        <v>0</v>
      </c>
      <c r="BS9" s="66">
        <f>'C_Health Regions'!R10</f>
        <v>0</v>
      </c>
      <c r="BT9" s="66">
        <f>IF(BS9=0,0,($U$9/$BS$9)*100000)</f>
        <v>0</v>
      </c>
      <c r="BU9" s="66">
        <f>'C_Health Regions'!T10</f>
        <v>0</v>
      </c>
      <c r="BV9" s="66">
        <f>IF(BU9=0,0,($V$9/$BU$9)*100000)</f>
        <v>0</v>
      </c>
      <c r="BW9" s="66">
        <f>'C_Health Regions'!V10</f>
        <v>0</v>
      </c>
      <c r="BX9" s="66">
        <f>IF(BW9=0,0,($W$9/$BW$9)*100000)</f>
        <v>0</v>
      </c>
      <c r="BY9" s="66">
        <f>'C_Health Regions'!X10</f>
        <v>0</v>
      </c>
      <c r="BZ9" s="66">
        <f>IF(BY9=0,0,($X$9/$BY$9)*100000)</f>
        <v>0</v>
      </c>
      <c r="CA9" s="66">
        <f>'C_Health Regions'!Z10</f>
        <v>0</v>
      </c>
      <c r="CB9" s="66">
        <f>IF(CA9=0,0,($Y$9/$CA$9)*100000)</f>
        <v>0</v>
      </c>
      <c r="CC9" s="66">
        <f>'C_Health Regions'!AB10</f>
        <v>0</v>
      </c>
      <c r="CD9" s="66">
        <f>IF(CC9=0,0,($Z$9/$CC$9)*100000)</f>
        <v>0</v>
      </c>
      <c r="CE9" s="66">
        <f>'C_Health Regions'!AD10</f>
        <v>0</v>
      </c>
      <c r="CF9" s="66">
        <f>IF(CE9=0,0,($AA$9/$CE$9)*100000)</f>
        <v>0</v>
      </c>
      <c r="CG9" s="66">
        <f>'C_Health Regions'!AF10</f>
        <v>0</v>
      </c>
      <c r="CH9" s="66">
        <f>IF(CG9=0,0,($AB$4/$CG$9)*100000)</f>
        <v>0</v>
      </c>
      <c r="CI9" s="66">
        <f>'C_Health Regions'!AH10</f>
        <v>0</v>
      </c>
      <c r="CJ9" s="66">
        <f>IF(CI9=0,0,($AC$4/$CI$9)*100000)</f>
        <v>0</v>
      </c>
      <c r="CK9" s="66">
        <f>'C_Health Regions'!AJ59</f>
        <v>0</v>
      </c>
      <c r="CL9" s="66">
        <f>IF(CK9=0,0,($AD$4/$CK$9)*100000)</f>
        <v>0</v>
      </c>
      <c r="CM9" s="66">
        <f>'C_Health Regions'!AL59</f>
        <v>0</v>
      </c>
      <c r="CN9" s="66">
        <f>IF(CM9=0,0,($AE$4/$CM$9)*100000)</f>
        <v>0</v>
      </c>
      <c r="CO9" s="66">
        <f>'C_Health Regions'!AN10</f>
        <v>0</v>
      </c>
      <c r="CP9" s="66">
        <f>IF(CO9=0,0,($AF$4/$CO$9)*100000)</f>
        <v>0</v>
      </c>
      <c r="CQ9" s="9"/>
      <c r="CR9" s="64">
        <v>18257</v>
      </c>
      <c r="CS9" s="65">
        <v>6.6477999999999995E-2</v>
      </c>
      <c r="CT9" s="9"/>
      <c r="CU9" s="7" t="str">
        <f>' B_Populations'!$A$14</f>
        <v>20-24</v>
      </c>
      <c r="CV9" s="72">
        <f t="shared" si="0"/>
        <v>0</v>
      </c>
      <c r="CW9" s="73">
        <f t="shared" si="1"/>
        <v>0</v>
      </c>
      <c r="CX9" s="73">
        <f t="shared" si="2"/>
        <v>0</v>
      </c>
      <c r="CY9" s="40">
        <f t="shared" si="3"/>
        <v>0</v>
      </c>
      <c r="CZ9" s="40">
        <f t="shared" si="4"/>
        <v>0</v>
      </c>
      <c r="DA9" s="40">
        <f t="shared" si="5"/>
        <v>0</v>
      </c>
      <c r="DB9" s="40">
        <f t="shared" si="6"/>
        <v>0</v>
      </c>
      <c r="DC9" s="40">
        <f t="shared" si="7"/>
        <v>0</v>
      </c>
      <c r="DD9" s="40">
        <f t="shared" si="8"/>
        <v>0</v>
      </c>
      <c r="DE9" s="40">
        <f t="shared" si="9"/>
        <v>0</v>
      </c>
      <c r="DF9" s="40">
        <f t="shared" si="10"/>
        <v>0</v>
      </c>
      <c r="DG9" s="40">
        <f t="shared" si="11"/>
        <v>0</v>
      </c>
      <c r="DH9" s="40">
        <f t="shared" si="12"/>
        <v>0</v>
      </c>
      <c r="DI9" s="40">
        <f t="shared" si="13"/>
        <v>0</v>
      </c>
      <c r="DJ9" s="40">
        <f t="shared" si="14"/>
        <v>0</v>
      </c>
      <c r="DK9" s="40">
        <f t="shared" si="15"/>
        <v>0</v>
      </c>
      <c r="DL9" s="40">
        <f t="shared" si="16"/>
        <v>0</v>
      </c>
      <c r="DM9" s="40">
        <f t="shared" si="17"/>
        <v>0</v>
      </c>
      <c r="DN9" s="40">
        <f t="shared" si="18"/>
        <v>0</v>
      </c>
      <c r="DO9" s="40">
        <f t="shared" si="19"/>
        <v>0</v>
      </c>
      <c r="DP9" s="40">
        <f t="shared" si="20"/>
        <v>0</v>
      </c>
      <c r="DQ9" s="40">
        <f t="shared" si="21"/>
        <v>0</v>
      </c>
      <c r="DR9" s="40">
        <f t="shared" si="22"/>
        <v>0</v>
      </c>
      <c r="DS9" s="40">
        <f t="shared" si="23"/>
        <v>0</v>
      </c>
      <c r="DT9" s="40">
        <f t="shared" si="24"/>
        <v>0</v>
      </c>
      <c r="DU9" s="40">
        <f t="shared" si="25"/>
        <v>0</v>
      </c>
      <c r="DV9" s="40">
        <f t="shared" si="26"/>
        <v>0</v>
      </c>
      <c r="DW9" s="40">
        <f t="shared" si="27"/>
        <v>0</v>
      </c>
      <c r="DX9" s="40">
        <f t="shared" si="28"/>
        <v>0</v>
      </c>
      <c r="DY9" s="40">
        <f t="shared" si="29"/>
        <v>0</v>
      </c>
    </row>
    <row r="10" spans="2:129">
      <c r="B10" s="7" t="str">
        <f>' B_Populations'!$A$15</f>
        <v>25-34</v>
      </c>
      <c r="C10" s="169"/>
      <c r="D10" s="170"/>
      <c r="E10" s="39"/>
      <c r="F10" s="30"/>
      <c r="G10" s="30"/>
      <c r="H10" s="30"/>
      <c r="I10" s="30"/>
      <c r="J10" s="48"/>
      <c r="K10" s="48"/>
      <c r="L10" s="31"/>
      <c r="M10" s="56"/>
      <c r="N10" s="56"/>
      <c r="O10" s="56"/>
      <c r="P10" s="56"/>
      <c r="Q10" s="56"/>
      <c r="R10" s="56"/>
      <c r="S10" s="56"/>
      <c r="T10" s="56"/>
      <c r="U10" s="56"/>
      <c r="V10" s="56"/>
      <c r="W10" s="56"/>
      <c r="X10" s="56"/>
      <c r="Y10" s="56"/>
      <c r="Z10" s="57"/>
      <c r="AA10" s="57"/>
      <c r="AB10" s="57"/>
      <c r="AC10" s="57"/>
      <c r="AD10" s="57"/>
      <c r="AE10" s="57"/>
      <c r="AF10" s="57"/>
      <c r="AG10" s="9"/>
      <c r="AH10" s="66">
        <f>' B_Populations'!B15</f>
        <v>0</v>
      </c>
      <c r="AI10" s="66">
        <f>IF(AH10=0,0,($C$10/$AH$10)*100000)</f>
        <v>0</v>
      </c>
      <c r="AJ10" s="66">
        <f>' B_Populations'!D15</f>
        <v>0</v>
      </c>
      <c r="AK10" s="66">
        <f>IF(AJ10=0,0,($D$10/$AJ$10)*100000)</f>
        <v>0</v>
      </c>
      <c r="AL10" s="66">
        <f>' B_Populations'!F15</f>
        <v>0</v>
      </c>
      <c r="AM10" s="66">
        <f>IF(AL10=0,0,($E$10/$AL$10)*100000)</f>
        <v>0</v>
      </c>
      <c r="AN10" s="66">
        <f>' B_Populations'!H15</f>
        <v>0</v>
      </c>
      <c r="AO10" s="66">
        <f>IF(AN10=0,0,($F$10/$AN$10)*100000)</f>
        <v>0</v>
      </c>
      <c r="AP10" s="66">
        <f>' B_Populations'!J15</f>
        <v>0</v>
      </c>
      <c r="AQ10" s="66">
        <f>IF(AP10=0,0,($G$10/$AP$10)*100000)</f>
        <v>0</v>
      </c>
      <c r="AR10" s="66">
        <f>' B_Populations'!L15</f>
        <v>0</v>
      </c>
      <c r="AS10" s="66">
        <f>IF(AR10=0,0,($G$10/$AR$10)*100000)</f>
        <v>0</v>
      </c>
      <c r="AT10" s="66">
        <f>' B_Populations'!N15</f>
        <v>0</v>
      </c>
      <c r="AU10" s="66">
        <f>IF(AT10=0,0,($I$10/$AT$10)*100000)</f>
        <v>0</v>
      </c>
      <c r="AV10" s="66">
        <f>' B_Populations'!P15</f>
        <v>0</v>
      </c>
      <c r="AW10" s="66">
        <f>IF(AV10=0,0,($J$10/$AV$10)*100000)</f>
        <v>0</v>
      </c>
      <c r="AX10" s="66">
        <f>' B_Populations'!R15</f>
        <v>0</v>
      </c>
      <c r="AY10" s="66">
        <f>IF(AX10=0,0,($K$10/$AX$10)*100000)</f>
        <v>0</v>
      </c>
      <c r="AZ10" s="66">
        <f>' B_Populations'!T15</f>
        <v>0</v>
      </c>
      <c r="BA10" s="66">
        <f>IF(AZ10=0,0,($L$10/$AZ$10)*100000)</f>
        <v>0</v>
      </c>
      <c r="BB10" s="4"/>
      <c r="BC10" s="66">
        <f>'C_Health Regions'!B11</f>
        <v>0</v>
      </c>
      <c r="BD10" s="66">
        <f>IF(BC10=0,0,($M$10/$BC$10)*100000)</f>
        <v>0</v>
      </c>
      <c r="BE10" s="66">
        <f>'C_Health Regions'!D11</f>
        <v>0</v>
      </c>
      <c r="BF10" s="66">
        <f>IF(BE10=0,0,($N$10/$BE$10)*100000)</f>
        <v>0</v>
      </c>
      <c r="BG10" s="66">
        <f>'C_Health Regions'!F11</f>
        <v>0</v>
      </c>
      <c r="BH10" s="66">
        <f>IF(BG10=0,0,($O$10/$BG$10)*100000)</f>
        <v>0</v>
      </c>
      <c r="BI10" s="66">
        <f>'C_Health Regions'!H11</f>
        <v>0</v>
      </c>
      <c r="BJ10" s="66">
        <f>IF(BI10=0,0,($P$10/$BI$10)*100000)</f>
        <v>0</v>
      </c>
      <c r="BK10" s="66">
        <f>'C_Health Regions'!J11</f>
        <v>0</v>
      </c>
      <c r="BL10" s="66">
        <f>IF(BK10=0,0,($Q$10/$BK$10)*100000)</f>
        <v>0</v>
      </c>
      <c r="BM10" s="66">
        <f>'C_Health Regions'!L11</f>
        <v>0</v>
      </c>
      <c r="BN10" s="66">
        <f>IF(BM10=0,0,($R$10/$BM$10)*100000)</f>
        <v>0</v>
      </c>
      <c r="BO10" s="66">
        <f>'C_Health Regions'!N11</f>
        <v>0</v>
      </c>
      <c r="BP10" s="66">
        <f>IF(BO10=0,0,($S$10/$BO$10)*100000)</f>
        <v>0</v>
      </c>
      <c r="BQ10" s="66">
        <f>'C_Health Regions'!P11</f>
        <v>0</v>
      </c>
      <c r="BR10" s="66">
        <f>IF(BQ10=0,0,($T$10/$BQ$10)*100000)</f>
        <v>0</v>
      </c>
      <c r="BS10" s="66">
        <f>'C_Health Regions'!R11</f>
        <v>0</v>
      </c>
      <c r="BT10" s="66">
        <f>IF(BS10=0,0,($U$10/$BS$10)*100000)</f>
        <v>0</v>
      </c>
      <c r="BU10" s="66">
        <f>'C_Health Regions'!T11</f>
        <v>0</v>
      </c>
      <c r="BV10" s="66">
        <f>IF(BU10=0,0,($V$10/$BU$10)*100000)</f>
        <v>0</v>
      </c>
      <c r="BW10" s="66">
        <f>'C_Health Regions'!V11</f>
        <v>0</v>
      </c>
      <c r="BX10" s="66">
        <f>IF(BW10=0,0,($W$10/$BW$10)*100000)</f>
        <v>0</v>
      </c>
      <c r="BY10" s="66">
        <f>'C_Health Regions'!X11</f>
        <v>0</v>
      </c>
      <c r="BZ10" s="66">
        <f>IF(BY10=0,0,($X$10/$BY$10)*100000)</f>
        <v>0</v>
      </c>
      <c r="CA10" s="66">
        <f>'C_Health Regions'!Z11</f>
        <v>0</v>
      </c>
      <c r="CB10" s="66">
        <f>IF(CA10=0,0,($Y$10/$CA$10)*100000)</f>
        <v>0</v>
      </c>
      <c r="CC10" s="66">
        <f>'C_Health Regions'!AB11</f>
        <v>0</v>
      </c>
      <c r="CD10" s="66">
        <f>IF(CC10=0,0,($Z$10/$CC$10)*100000)</f>
        <v>0</v>
      </c>
      <c r="CE10" s="66">
        <f>'C_Health Regions'!AD11</f>
        <v>0</v>
      </c>
      <c r="CF10" s="66">
        <f>IF(CE10=0,0,($AA$10/$CE$10)*100000)</f>
        <v>0</v>
      </c>
      <c r="CG10" s="66">
        <f>'C_Health Regions'!AF11</f>
        <v>0</v>
      </c>
      <c r="CH10" s="66">
        <f>IF(CG10=0,0,(ABZ$4/$CG$10)*100000)</f>
        <v>0</v>
      </c>
      <c r="CI10" s="66">
        <f>'C_Health Regions'!AH11</f>
        <v>0</v>
      </c>
      <c r="CJ10" s="66">
        <f>IF(CI10=0,0,($AC$4/$CI$10)*100000)</f>
        <v>0</v>
      </c>
      <c r="CK10" s="66">
        <f>'C_Health Regions'!AJ60</f>
        <v>0</v>
      </c>
      <c r="CL10" s="66">
        <f>IF(CK10=0,0,($AD$4/$CK$10)*100000)</f>
        <v>0</v>
      </c>
      <c r="CM10" s="66">
        <f>'C_Health Regions'!AL60</f>
        <v>0</v>
      </c>
      <c r="CN10" s="66">
        <f>IF(CM10=0,0,($AE$4/$CM$10)*100000)</f>
        <v>0</v>
      </c>
      <c r="CO10" s="66">
        <f>'C_Health Regions'!AN11</f>
        <v>0</v>
      </c>
      <c r="CP10" s="66">
        <f>IF(CO10=0,0,($AF$4/$CO$10)*100000)</f>
        <v>0</v>
      </c>
      <c r="CQ10" s="9"/>
      <c r="CR10" s="64">
        <v>37233</v>
      </c>
      <c r="CS10" s="65">
        <v>0.135573</v>
      </c>
      <c r="CT10" s="9"/>
      <c r="CU10" s="7" t="str">
        <f>' B_Populations'!$A$15</f>
        <v>25-34</v>
      </c>
      <c r="CV10" s="72">
        <f t="shared" si="0"/>
        <v>0</v>
      </c>
      <c r="CW10" s="73">
        <f t="shared" si="1"/>
        <v>0</v>
      </c>
      <c r="CX10" s="73">
        <f t="shared" si="2"/>
        <v>0</v>
      </c>
      <c r="CY10" s="40">
        <f t="shared" si="3"/>
        <v>0</v>
      </c>
      <c r="CZ10" s="40">
        <f t="shared" si="4"/>
        <v>0</v>
      </c>
      <c r="DA10" s="40">
        <f t="shared" si="5"/>
        <v>0</v>
      </c>
      <c r="DB10" s="40">
        <f t="shared" si="6"/>
        <v>0</v>
      </c>
      <c r="DC10" s="40">
        <f t="shared" si="7"/>
        <v>0</v>
      </c>
      <c r="DD10" s="40">
        <f t="shared" si="8"/>
        <v>0</v>
      </c>
      <c r="DE10" s="40">
        <f t="shared" si="9"/>
        <v>0</v>
      </c>
      <c r="DF10" s="40">
        <f>BD10*CS10</f>
        <v>0</v>
      </c>
      <c r="DG10" s="40">
        <f t="shared" si="11"/>
        <v>0</v>
      </c>
      <c r="DH10" s="40">
        <f t="shared" si="12"/>
        <v>0</v>
      </c>
      <c r="DI10" s="40">
        <f t="shared" si="13"/>
        <v>0</v>
      </c>
      <c r="DJ10" s="40">
        <f t="shared" si="14"/>
        <v>0</v>
      </c>
      <c r="DK10" s="40">
        <f t="shared" si="15"/>
        <v>0</v>
      </c>
      <c r="DL10" s="40">
        <f t="shared" si="16"/>
        <v>0</v>
      </c>
      <c r="DM10" s="40">
        <f t="shared" si="17"/>
        <v>0</v>
      </c>
      <c r="DN10" s="40">
        <f t="shared" si="18"/>
        <v>0</v>
      </c>
      <c r="DO10" s="40">
        <f t="shared" si="19"/>
        <v>0</v>
      </c>
      <c r="DP10" s="40">
        <f t="shared" si="20"/>
        <v>0</v>
      </c>
      <c r="DQ10" s="40">
        <f t="shared" si="21"/>
        <v>0</v>
      </c>
      <c r="DR10" s="40">
        <f t="shared" si="22"/>
        <v>0</v>
      </c>
      <c r="DS10" s="40">
        <f t="shared" si="23"/>
        <v>0</v>
      </c>
      <c r="DT10" s="40">
        <f t="shared" si="24"/>
        <v>0</v>
      </c>
      <c r="DU10" s="40">
        <f t="shared" si="25"/>
        <v>0</v>
      </c>
      <c r="DV10" s="40">
        <f t="shared" si="26"/>
        <v>0</v>
      </c>
      <c r="DW10" s="40">
        <f t="shared" si="27"/>
        <v>0</v>
      </c>
      <c r="DX10" s="40">
        <f t="shared" si="28"/>
        <v>0</v>
      </c>
      <c r="DY10" s="40">
        <f t="shared" si="29"/>
        <v>0</v>
      </c>
    </row>
    <row r="11" spans="2:129">
      <c r="B11" s="7" t="str">
        <f>' B_Populations'!$A$16</f>
        <v>35-44</v>
      </c>
      <c r="C11" s="169"/>
      <c r="D11" s="170"/>
      <c r="E11" s="39"/>
      <c r="F11" s="30"/>
      <c r="G11" s="30"/>
      <c r="H11" s="30"/>
      <c r="I11" s="30"/>
      <c r="J11" s="48"/>
      <c r="K11" s="48"/>
      <c r="L11" s="31"/>
      <c r="M11" s="56"/>
      <c r="N11" s="56"/>
      <c r="O11" s="56"/>
      <c r="P11" s="56"/>
      <c r="Q11" s="56"/>
      <c r="R11" s="56"/>
      <c r="S11" s="56"/>
      <c r="T11" s="56"/>
      <c r="U11" s="56"/>
      <c r="V11" s="56"/>
      <c r="W11" s="56"/>
      <c r="X11" s="56"/>
      <c r="Y11" s="56"/>
      <c r="Z11" s="57"/>
      <c r="AA11" s="57"/>
      <c r="AB11" s="57"/>
      <c r="AC11" s="57"/>
      <c r="AD11" s="57"/>
      <c r="AE11" s="57"/>
      <c r="AF11" s="57"/>
      <c r="AG11" s="9"/>
      <c r="AH11" s="66">
        <f>' B_Populations'!B16</f>
        <v>0</v>
      </c>
      <c r="AI11" s="66">
        <f>IF(AH11=0,0,($C$11/$AH$11)*100000)</f>
        <v>0</v>
      </c>
      <c r="AJ11" s="66">
        <f>' B_Populations'!D16</f>
        <v>0</v>
      </c>
      <c r="AK11" s="66">
        <f>IF(AJ11=0,0,($D$11/$AJ$11)*100000)</f>
        <v>0</v>
      </c>
      <c r="AL11" s="66">
        <f>' B_Populations'!F16</f>
        <v>0</v>
      </c>
      <c r="AM11" s="66">
        <f>IF(AL11=0,0,($E$11/$AL$11)*100000)</f>
        <v>0</v>
      </c>
      <c r="AN11" s="66">
        <f>' B_Populations'!H16</f>
        <v>0</v>
      </c>
      <c r="AO11" s="66">
        <f>IF(AN11=0,0,($F$11/$AN$11)*100000)</f>
        <v>0</v>
      </c>
      <c r="AP11" s="66">
        <f>' B_Populations'!J16</f>
        <v>0</v>
      </c>
      <c r="AQ11" s="66">
        <f>IF(AP11=0,0,($G$11/$AP$11)*100000)</f>
        <v>0</v>
      </c>
      <c r="AR11" s="66">
        <f>' B_Populations'!L16</f>
        <v>0</v>
      </c>
      <c r="AS11" s="66">
        <f>IF(AR11=0,0,($G$11/$AR$11)*100000)</f>
        <v>0</v>
      </c>
      <c r="AT11" s="66">
        <f>' B_Populations'!N16</f>
        <v>0</v>
      </c>
      <c r="AU11" s="66">
        <f>IF(AT11=0,0,($I$11/$AT$11)*100000)</f>
        <v>0</v>
      </c>
      <c r="AV11" s="66">
        <f>' B_Populations'!P16</f>
        <v>0</v>
      </c>
      <c r="AW11" s="66">
        <f>IF(AV11=0,0,($J$11/$AV$11)*100000)</f>
        <v>0</v>
      </c>
      <c r="AX11" s="66">
        <f>' B_Populations'!R16</f>
        <v>0</v>
      </c>
      <c r="AY11" s="66">
        <f>IF(AX11=0,0,($K$11/$AX$11)*100000)</f>
        <v>0</v>
      </c>
      <c r="AZ11" s="66">
        <f>' B_Populations'!T16</f>
        <v>0</v>
      </c>
      <c r="BA11" s="66">
        <f>IF(AZ11=0,0,($L$11/$AZ$11)*100000)</f>
        <v>0</v>
      </c>
      <c r="BB11" s="4"/>
      <c r="BC11" s="66">
        <f>'C_Health Regions'!B12</f>
        <v>0</v>
      </c>
      <c r="BD11" s="66">
        <f>IF(BC11=0,0,($M$11/$BC$11)*100000)</f>
        <v>0</v>
      </c>
      <c r="BE11" s="66">
        <f>'C_Health Regions'!D12</f>
        <v>0</v>
      </c>
      <c r="BF11" s="66">
        <f>IF(BE11=0,0,($N$11/$BE$11)*100000)</f>
        <v>0</v>
      </c>
      <c r="BG11" s="66">
        <f>'C_Health Regions'!F12</f>
        <v>0</v>
      </c>
      <c r="BH11" s="66">
        <f>IF(BG11=0,0,($O$11/$BG$11)*100000)</f>
        <v>0</v>
      </c>
      <c r="BI11" s="66">
        <f>'C_Health Regions'!H12</f>
        <v>0</v>
      </c>
      <c r="BJ11" s="66">
        <f>IF(BI11=0,0,($P$11/$BI$11)*100000)</f>
        <v>0</v>
      </c>
      <c r="BK11" s="66">
        <f>'C_Health Regions'!J12</f>
        <v>0</v>
      </c>
      <c r="BL11" s="66">
        <f>IF(BK11=0,0,($Q$11/$BK$11)*100000)</f>
        <v>0</v>
      </c>
      <c r="BM11" s="66">
        <f>'C_Health Regions'!L12</f>
        <v>0</v>
      </c>
      <c r="BN11" s="66">
        <f>IF(BM11=0,0,($R$11/$BM$11)*100000)</f>
        <v>0</v>
      </c>
      <c r="BO11" s="66">
        <f>'C_Health Regions'!N12</f>
        <v>0</v>
      </c>
      <c r="BP11" s="66">
        <f>IF(BO11=0,0,($S$11/$BO$11)*100000)</f>
        <v>0</v>
      </c>
      <c r="BQ11" s="66">
        <f>'C_Health Regions'!P12</f>
        <v>0</v>
      </c>
      <c r="BR11" s="66">
        <f>IF(BQ11=0,0,($T$11/$BQ$11)*100000)</f>
        <v>0</v>
      </c>
      <c r="BS11" s="66">
        <f>'C_Health Regions'!R12</f>
        <v>0</v>
      </c>
      <c r="BT11" s="66">
        <f>IF(BS11=0,0,($U$11/$BS$11)*100000)</f>
        <v>0</v>
      </c>
      <c r="BU11" s="66">
        <f>'C_Health Regions'!T12</f>
        <v>0</v>
      </c>
      <c r="BV11" s="66">
        <f>IF(BU11=0,0,($V$11/$BU$11)*100000)</f>
        <v>0</v>
      </c>
      <c r="BW11" s="66">
        <f>'C_Health Regions'!V12</f>
        <v>0</v>
      </c>
      <c r="BX11" s="66">
        <f>IF(BW11=0,0,($W$11/$BW$11)*100000)</f>
        <v>0</v>
      </c>
      <c r="BY11" s="66">
        <f>'C_Health Regions'!X12</f>
        <v>0</v>
      </c>
      <c r="BZ11" s="66">
        <f>IF(BY11=0,0,($X$11/$BY$11)*100000)</f>
        <v>0</v>
      </c>
      <c r="CA11" s="66">
        <f>'C_Health Regions'!Z12</f>
        <v>0</v>
      </c>
      <c r="CB11" s="66">
        <f>IF(CA11=0,0,($Y$11/$CA$11)*100000)</f>
        <v>0</v>
      </c>
      <c r="CC11" s="66">
        <f>'C_Health Regions'!AB12</f>
        <v>0</v>
      </c>
      <c r="CD11" s="66">
        <f>IF(CC11=0,0,($Z$11/$CC$11)*100000)</f>
        <v>0</v>
      </c>
      <c r="CE11" s="66">
        <f>'C_Health Regions'!AD12</f>
        <v>0</v>
      </c>
      <c r="CF11" s="66">
        <f>IF(CE11=0,0,($AA$11/$CE$11)*100000)</f>
        <v>0</v>
      </c>
      <c r="CG11" s="66">
        <f>'C_Health Regions'!AF12</f>
        <v>0</v>
      </c>
      <c r="CH11" s="66">
        <f>IF(CG11=0,0,(ABZ$4/$CG$11)*100000)</f>
        <v>0</v>
      </c>
      <c r="CI11" s="66">
        <f>'C_Health Regions'!AH12</f>
        <v>0</v>
      </c>
      <c r="CJ11" s="66">
        <f>IF(CI11=0,0,($AC$4/$CI$11)*100000)</f>
        <v>0</v>
      </c>
      <c r="CK11" s="66">
        <f>'C_Health Regions'!AJ61</f>
        <v>0</v>
      </c>
      <c r="CL11" s="66">
        <f>IF(CK11=0,0,($AD$4/$CK$11)*100000)</f>
        <v>0</v>
      </c>
      <c r="CM11" s="66">
        <f>'C_Health Regions'!AL61</f>
        <v>0</v>
      </c>
      <c r="CN11" s="66">
        <f>IF(CM11=0,0,($AE$4/$CM$11)*100000)</f>
        <v>0</v>
      </c>
      <c r="CO11" s="66">
        <f>'C_Health Regions'!AN12</f>
        <v>0</v>
      </c>
      <c r="CP11" s="66">
        <f>IF(CO11=0,0,($AF$4/$CO$11)*100000)</f>
        <v>0</v>
      </c>
      <c r="CQ11" s="9"/>
      <c r="CR11" s="64">
        <v>44659</v>
      </c>
      <c r="CS11" s="65">
        <v>0.16261300000000001</v>
      </c>
      <c r="CT11" s="9"/>
      <c r="CU11" s="7" t="str">
        <f>' B_Populations'!$A$16</f>
        <v>35-44</v>
      </c>
      <c r="CV11" s="72">
        <f t="shared" si="0"/>
        <v>0</v>
      </c>
      <c r="CW11" s="73">
        <f t="shared" si="1"/>
        <v>0</v>
      </c>
      <c r="CX11" s="73">
        <f t="shared" si="2"/>
        <v>0</v>
      </c>
      <c r="CY11" s="40">
        <f t="shared" si="3"/>
        <v>0</v>
      </c>
      <c r="CZ11" s="40">
        <f t="shared" si="4"/>
        <v>0</v>
      </c>
      <c r="DA11" s="40">
        <f t="shared" si="5"/>
        <v>0</v>
      </c>
      <c r="DB11" s="40">
        <f t="shared" si="6"/>
        <v>0</v>
      </c>
      <c r="DC11" s="40">
        <f t="shared" si="7"/>
        <v>0</v>
      </c>
      <c r="DD11" s="40">
        <f t="shared" si="8"/>
        <v>0</v>
      </c>
      <c r="DE11" s="40">
        <f t="shared" si="9"/>
        <v>0</v>
      </c>
      <c r="DF11" s="40">
        <f t="shared" si="10"/>
        <v>0</v>
      </c>
      <c r="DG11" s="40">
        <f t="shared" si="11"/>
        <v>0</v>
      </c>
      <c r="DH11" s="40">
        <f t="shared" si="12"/>
        <v>0</v>
      </c>
      <c r="DI11" s="40">
        <f t="shared" si="13"/>
        <v>0</v>
      </c>
      <c r="DJ11" s="40">
        <f t="shared" si="14"/>
        <v>0</v>
      </c>
      <c r="DK11" s="40">
        <f t="shared" si="15"/>
        <v>0</v>
      </c>
      <c r="DL11" s="40">
        <f t="shared" si="16"/>
        <v>0</v>
      </c>
      <c r="DM11" s="40">
        <f t="shared" si="17"/>
        <v>0</v>
      </c>
      <c r="DN11" s="40">
        <f t="shared" si="18"/>
        <v>0</v>
      </c>
      <c r="DO11" s="40">
        <f t="shared" si="19"/>
        <v>0</v>
      </c>
      <c r="DP11" s="40">
        <f t="shared" si="20"/>
        <v>0</v>
      </c>
      <c r="DQ11" s="40">
        <f t="shared" si="21"/>
        <v>0</v>
      </c>
      <c r="DR11" s="40">
        <f t="shared" si="22"/>
        <v>0</v>
      </c>
      <c r="DS11" s="40">
        <f t="shared" si="23"/>
        <v>0</v>
      </c>
      <c r="DT11" s="40">
        <f t="shared" si="24"/>
        <v>0</v>
      </c>
      <c r="DU11" s="40">
        <f t="shared" si="25"/>
        <v>0</v>
      </c>
      <c r="DV11" s="40">
        <f t="shared" si="26"/>
        <v>0</v>
      </c>
      <c r="DW11" s="40">
        <f t="shared" si="27"/>
        <v>0</v>
      </c>
      <c r="DX11" s="40">
        <f t="shared" si="28"/>
        <v>0</v>
      </c>
      <c r="DY11" s="40">
        <f t="shared" si="29"/>
        <v>0</v>
      </c>
    </row>
    <row r="12" spans="2:129">
      <c r="B12" s="7" t="str">
        <f>' B_Populations'!$A$17</f>
        <v>45-54</v>
      </c>
      <c r="C12" s="169"/>
      <c r="D12" s="170"/>
      <c r="E12" s="39"/>
      <c r="F12" s="30"/>
      <c r="G12" s="30"/>
      <c r="H12" s="30"/>
      <c r="I12" s="30"/>
      <c r="J12" s="48"/>
      <c r="K12" s="48"/>
      <c r="L12" s="31"/>
      <c r="M12" s="56"/>
      <c r="N12" s="56"/>
      <c r="O12" s="56"/>
      <c r="P12" s="56"/>
      <c r="Q12" s="56"/>
      <c r="R12" s="56"/>
      <c r="S12" s="56"/>
      <c r="T12" s="56"/>
      <c r="U12" s="56"/>
      <c r="V12" s="56"/>
      <c r="W12" s="56"/>
      <c r="X12" s="56"/>
      <c r="Y12" s="56"/>
      <c r="Z12" s="57"/>
      <c r="AA12" s="57"/>
      <c r="AB12" s="57"/>
      <c r="AC12" s="57"/>
      <c r="AD12" s="57"/>
      <c r="AE12" s="57"/>
      <c r="AF12" s="57"/>
      <c r="AG12" s="9"/>
      <c r="AH12" s="66">
        <f>' B_Populations'!B17</f>
        <v>0</v>
      </c>
      <c r="AI12" s="66">
        <f>IF(AH12=0,0,($C$12/$AH$12)*100000)</f>
        <v>0</v>
      </c>
      <c r="AJ12" s="66">
        <f>' B_Populations'!D17</f>
        <v>0</v>
      </c>
      <c r="AK12" s="66">
        <f>IF(AJ12=0,0,($D$12/$AJ$12)*100000)</f>
        <v>0</v>
      </c>
      <c r="AL12" s="66">
        <f>' B_Populations'!F17</f>
        <v>0</v>
      </c>
      <c r="AM12" s="66">
        <f>IF(AL12=0,0,($E$12/$AL$12)*100000)</f>
        <v>0</v>
      </c>
      <c r="AN12" s="66">
        <f>' B_Populations'!H17</f>
        <v>0</v>
      </c>
      <c r="AO12" s="66">
        <f>IF(AN12=0,0,($F$12/$AN$12)*100000)</f>
        <v>0</v>
      </c>
      <c r="AP12" s="66">
        <f>' B_Populations'!J17</f>
        <v>0</v>
      </c>
      <c r="AQ12" s="66">
        <f>IF(AP12=0,0,($G$12/$AP$12)*100000)</f>
        <v>0</v>
      </c>
      <c r="AR12" s="66">
        <f>' B_Populations'!L17</f>
        <v>0</v>
      </c>
      <c r="AS12" s="66">
        <f>IF(AR12=0,0,($G$12/$AR$12)*100000)</f>
        <v>0</v>
      </c>
      <c r="AT12" s="66">
        <f>' B_Populations'!N17</f>
        <v>0</v>
      </c>
      <c r="AU12" s="66">
        <f>IF(AT12=0,0,($I$12/$AT$12)*100000)</f>
        <v>0</v>
      </c>
      <c r="AV12" s="66">
        <f>' B_Populations'!P17</f>
        <v>0</v>
      </c>
      <c r="AW12" s="66">
        <f>IF(AV12=0,0,($J$12/$AV$12)*100000)</f>
        <v>0</v>
      </c>
      <c r="AX12" s="66">
        <f>' B_Populations'!R17</f>
        <v>0</v>
      </c>
      <c r="AY12" s="66">
        <f>IF(AX12=0,0,($K$12/$AX$12)*100000)</f>
        <v>0</v>
      </c>
      <c r="AZ12" s="66">
        <f>' B_Populations'!T17</f>
        <v>0</v>
      </c>
      <c r="BA12" s="66">
        <f>IF(AZ12=0,0,($L$12/$AZ$12)*100000)</f>
        <v>0</v>
      </c>
      <c r="BB12" s="4"/>
      <c r="BC12" s="66">
        <f>'C_Health Regions'!B13</f>
        <v>0</v>
      </c>
      <c r="BD12" s="66">
        <f>IF(BC12=0,0,($M$12/$BC$12)*100000)</f>
        <v>0</v>
      </c>
      <c r="BE12" s="66">
        <f>'C_Health Regions'!D13</f>
        <v>0</v>
      </c>
      <c r="BF12" s="66">
        <f>IF(BE12=0,0,($N$12/$BE$12)*100000)</f>
        <v>0</v>
      </c>
      <c r="BG12" s="66">
        <f>'C_Health Regions'!F13</f>
        <v>0</v>
      </c>
      <c r="BH12" s="66">
        <f>IF(BG12=0,0,($O$12/$BG$12)*100000)</f>
        <v>0</v>
      </c>
      <c r="BI12" s="66">
        <f>'C_Health Regions'!H13</f>
        <v>0</v>
      </c>
      <c r="BJ12" s="66">
        <f>IF(BI12=0,0,($P$12/$BI$12)*100000)</f>
        <v>0</v>
      </c>
      <c r="BK12" s="66">
        <f>'C_Health Regions'!J13</f>
        <v>0</v>
      </c>
      <c r="BL12" s="66">
        <f>IF(BK12=0,0,($Q$12/$BK$12)*100000)</f>
        <v>0</v>
      </c>
      <c r="BM12" s="66">
        <f>'C_Health Regions'!L13</f>
        <v>0</v>
      </c>
      <c r="BN12" s="66">
        <f>IF(BM12=0,0,($R$12/$BM$12)*100000)</f>
        <v>0</v>
      </c>
      <c r="BO12" s="66">
        <f>'C_Health Regions'!N13</f>
        <v>0</v>
      </c>
      <c r="BP12" s="66">
        <f>IF(BO12=0,0,($S$12/$BO$12)*100000)</f>
        <v>0</v>
      </c>
      <c r="BQ12" s="66">
        <f>'C_Health Regions'!P13</f>
        <v>0</v>
      </c>
      <c r="BR12" s="66">
        <f>IF(BQ12=0,0,($T$12/$BQ$12)*100000)</f>
        <v>0</v>
      </c>
      <c r="BS12" s="66">
        <f>'C_Health Regions'!R13</f>
        <v>0</v>
      </c>
      <c r="BT12" s="66">
        <f>IF(BS12=0,0,($U$12/$BS$12)*100000)</f>
        <v>0</v>
      </c>
      <c r="BU12" s="66">
        <f>'C_Health Regions'!T13</f>
        <v>0</v>
      </c>
      <c r="BV12" s="66">
        <f>IF(BU12=0,0,($V$12/$BU$12)*100000)</f>
        <v>0</v>
      </c>
      <c r="BW12" s="66">
        <f>'C_Health Regions'!V13</f>
        <v>0</v>
      </c>
      <c r="BX12" s="66">
        <f>IF(BW12=0,0,($W$12/$BW$12)*100000)</f>
        <v>0</v>
      </c>
      <c r="BY12" s="66">
        <f>'C_Health Regions'!X13</f>
        <v>0</v>
      </c>
      <c r="BZ12" s="66">
        <f>IF(BY12=0,0,($X$12/$BY$12)*100000)</f>
        <v>0</v>
      </c>
      <c r="CA12" s="66">
        <f>'C_Health Regions'!Z13</f>
        <v>0</v>
      </c>
      <c r="CB12" s="66">
        <f>IF(CA12=0,0,($Y$12/$CA$12)*100000)</f>
        <v>0</v>
      </c>
      <c r="CC12" s="66">
        <f>'C_Health Regions'!AB13</f>
        <v>0</v>
      </c>
      <c r="CD12" s="66">
        <f>IF(CC12=0,0,($Z$12/$CC$12)*100000)</f>
        <v>0</v>
      </c>
      <c r="CE12" s="66">
        <f>'C_Health Regions'!AD13</f>
        <v>0</v>
      </c>
      <c r="CF12" s="66">
        <f>IF(CE12=0,0,($AA$12/$CE$12)*100000)</f>
        <v>0</v>
      </c>
      <c r="CG12" s="66">
        <f>'C_Health Regions'!AF13</f>
        <v>0</v>
      </c>
      <c r="CH12" s="66">
        <f>IF(CG12=0,0,($AB$4/$CG$12)*100000)</f>
        <v>0</v>
      </c>
      <c r="CI12" s="66">
        <f>'C_Health Regions'!AH13</f>
        <v>0</v>
      </c>
      <c r="CJ12" s="66">
        <f>IF(CI12=0,0,($AC$4/$CI$12)*100000)</f>
        <v>0</v>
      </c>
      <c r="CK12" s="66">
        <f>'C_Health Regions'!AJ62</f>
        <v>0</v>
      </c>
      <c r="CL12" s="66">
        <f>IF(CK12=0,0,($AD$4/$CK$12)*100000)</f>
        <v>0</v>
      </c>
      <c r="CM12" s="66">
        <f>'C_Health Regions'!AL62</f>
        <v>0</v>
      </c>
      <c r="CN12" s="66">
        <f>IF(CM12=0,0,($AE$4/$CM$12)*100000)</f>
        <v>0</v>
      </c>
      <c r="CO12" s="66">
        <f>'C_Health Regions'!AN13</f>
        <v>0</v>
      </c>
      <c r="CP12" s="66">
        <f>IF(CO12=0,0,($AF$4/$CO$12)*100000)</f>
        <v>0</v>
      </c>
      <c r="CQ12" s="9"/>
      <c r="CR12" s="64">
        <v>37030</v>
      </c>
      <c r="CS12" s="65">
        <v>0.13483400000000001</v>
      </c>
      <c r="CT12" s="9"/>
      <c r="CU12" s="7" t="str">
        <f>' B_Populations'!$A$17</f>
        <v>45-54</v>
      </c>
      <c r="CV12" s="72">
        <f t="shared" si="0"/>
        <v>0</v>
      </c>
      <c r="CW12" s="73">
        <f t="shared" si="1"/>
        <v>0</v>
      </c>
      <c r="CX12" s="73">
        <f t="shared" si="2"/>
        <v>0</v>
      </c>
      <c r="CY12" s="40">
        <f t="shared" si="3"/>
        <v>0</v>
      </c>
      <c r="CZ12" s="40">
        <f t="shared" si="4"/>
        <v>0</v>
      </c>
      <c r="DA12" s="40">
        <f t="shared" si="5"/>
        <v>0</v>
      </c>
      <c r="DB12" s="40">
        <f t="shared" si="6"/>
        <v>0</v>
      </c>
      <c r="DC12" s="40">
        <f t="shared" si="7"/>
        <v>0</v>
      </c>
      <c r="DD12" s="40">
        <f t="shared" si="8"/>
        <v>0</v>
      </c>
      <c r="DE12" s="40">
        <f t="shared" si="9"/>
        <v>0</v>
      </c>
      <c r="DF12" s="40">
        <f t="shared" si="10"/>
        <v>0</v>
      </c>
      <c r="DG12" s="40">
        <f t="shared" si="11"/>
        <v>0</v>
      </c>
      <c r="DH12" s="40">
        <f t="shared" si="12"/>
        <v>0</v>
      </c>
      <c r="DI12" s="40">
        <f t="shared" si="13"/>
        <v>0</v>
      </c>
      <c r="DJ12" s="40">
        <f t="shared" si="14"/>
        <v>0</v>
      </c>
      <c r="DK12" s="40">
        <f t="shared" si="15"/>
        <v>0</v>
      </c>
      <c r="DL12" s="40">
        <f t="shared" si="16"/>
        <v>0</v>
      </c>
      <c r="DM12" s="40">
        <f t="shared" si="17"/>
        <v>0</v>
      </c>
      <c r="DN12" s="40">
        <f t="shared" si="18"/>
        <v>0</v>
      </c>
      <c r="DO12" s="40">
        <f t="shared" si="19"/>
        <v>0</v>
      </c>
      <c r="DP12" s="40">
        <f t="shared" si="20"/>
        <v>0</v>
      </c>
      <c r="DQ12" s="40">
        <f t="shared" si="21"/>
        <v>0</v>
      </c>
      <c r="DR12" s="40">
        <f t="shared" si="22"/>
        <v>0</v>
      </c>
      <c r="DS12" s="40">
        <f t="shared" si="23"/>
        <v>0</v>
      </c>
      <c r="DT12" s="40">
        <f t="shared" si="24"/>
        <v>0</v>
      </c>
      <c r="DU12" s="40">
        <f t="shared" si="25"/>
        <v>0</v>
      </c>
      <c r="DV12" s="40">
        <f t="shared" si="26"/>
        <v>0</v>
      </c>
      <c r="DW12" s="40">
        <f t="shared" si="27"/>
        <v>0</v>
      </c>
      <c r="DX12" s="40">
        <f t="shared" si="28"/>
        <v>0</v>
      </c>
      <c r="DY12" s="40">
        <f t="shared" si="29"/>
        <v>0</v>
      </c>
    </row>
    <row r="13" spans="2:129">
      <c r="B13" s="7" t="str">
        <f>' B_Populations'!$A$18</f>
        <v>55-64</v>
      </c>
      <c r="C13" s="169"/>
      <c r="D13" s="170"/>
      <c r="E13" s="39"/>
      <c r="F13" s="30"/>
      <c r="G13" s="30"/>
      <c r="H13" s="30"/>
      <c r="I13" s="30"/>
      <c r="J13" s="48"/>
      <c r="K13" s="48"/>
      <c r="L13" s="31"/>
      <c r="M13" s="56"/>
      <c r="N13" s="56"/>
      <c r="O13" s="56"/>
      <c r="P13" s="56"/>
      <c r="Q13" s="56"/>
      <c r="R13" s="56"/>
      <c r="S13" s="56"/>
      <c r="T13" s="56"/>
      <c r="U13" s="56"/>
      <c r="V13" s="56"/>
      <c r="W13" s="56"/>
      <c r="X13" s="56"/>
      <c r="Y13" s="56"/>
      <c r="Z13" s="57"/>
      <c r="AA13" s="57"/>
      <c r="AB13" s="57"/>
      <c r="AC13" s="57"/>
      <c r="AD13" s="57"/>
      <c r="AE13" s="57"/>
      <c r="AF13" s="57"/>
      <c r="AG13" s="9"/>
      <c r="AH13" s="66">
        <f>' B_Populations'!B18</f>
        <v>0</v>
      </c>
      <c r="AI13" s="66">
        <f>IF(AH13=0,0,($C$13/$AH$13)*100000)</f>
        <v>0</v>
      </c>
      <c r="AJ13" s="66">
        <f>' B_Populations'!D18</f>
        <v>0</v>
      </c>
      <c r="AK13" s="66">
        <f>IF(AJ13=0,0,($D$13/$AJ$13)*100000)</f>
        <v>0</v>
      </c>
      <c r="AL13" s="66">
        <f>' B_Populations'!F18</f>
        <v>0</v>
      </c>
      <c r="AM13" s="66">
        <f>IF(AL13=0,0,($E$13/$AL$13)*100000)</f>
        <v>0</v>
      </c>
      <c r="AN13" s="66">
        <f>' B_Populations'!H18</f>
        <v>0</v>
      </c>
      <c r="AO13" s="66">
        <f>IF(AN13=0,0,($F$13/$AN$13)*100000)</f>
        <v>0</v>
      </c>
      <c r="AP13" s="66">
        <f>' B_Populations'!J18</f>
        <v>0</v>
      </c>
      <c r="AQ13" s="66">
        <f>IF(AP13=0,0,($G$13/$AP$13)*100000)</f>
        <v>0</v>
      </c>
      <c r="AR13" s="66">
        <f>' B_Populations'!L18</f>
        <v>0</v>
      </c>
      <c r="AS13" s="66">
        <f>IF(AR13=0,0,($G$13/$AR$13)*100000)</f>
        <v>0</v>
      </c>
      <c r="AT13" s="66">
        <f>' B_Populations'!N18</f>
        <v>0</v>
      </c>
      <c r="AU13" s="66">
        <f>IF(AT13=0,0,($I$13/$AT$13)*100000)</f>
        <v>0</v>
      </c>
      <c r="AV13" s="66">
        <f>' B_Populations'!P18</f>
        <v>0</v>
      </c>
      <c r="AW13" s="66">
        <f>IF(AV13=0,0,($J$13/$AV$13)*100000)</f>
        <v>0</v>
      </c>
      <c r="AX13" s="66">
        <f>' B_Populations'!R18</f>
        <v>0</v>
      </c>
      <c r="AY13" s="66">
        <f>IF(AX13=0,0,($K$13/$AX$13)*100000)</f>
        <v>0</v>
      </c>
      <c r="AZ13" s="66">
        <f>' B_Populations'!T18</f>
        <v>0</v>
      </c>
      <c r="BA13" s="66">
        <f>IF(AZ13=0,0,($L$13/$AZ$13)*100000)</f>
        <v>0</v>
      </c>
      <c r="BB13" s="4"/>
      <c r="BC13" s="66">
        <f>'C_Health Regions'!B14</f>
        <v>0</v>
      </c>
      <c r="BD13" s="66">
        <f>IF(BC13=0,0,($M$13/$BC$13)*100000)</f>
        <v>0</v>
      </c>
      <c r="BE13" s="66">
        <f>'C_Health Regions'!D14</f>
        <v>0</v>
      </c>
      <c r="BF13" s="66">
        <f>IF(BE13=0,0,($N$13/$BE$13)*100000)</f>
        <v>0</v>
      </c>
      <c r="BG13" s="66">
        <f>'C_Health Regions'!F14</f>
        <v>0</v>
      </c>
      <c r="BH13" s="66">
        <f>IF(BG13=0,0,($O$13/$BG$13)*100000)</f>
        <v>0</v>
      </c>
      <c r="BI13" s="66">
        <f>'C_Health Regions'!H14</f>
        <v>0</v>
      </c>
      <c r="BJ13" s="66">
        <f>IF(BI13=0,0,($P$13/$BI$13)*100000)</f>
        <v>0</v>
      </c>
      <c r="BK13" s="66">
        <f>'C_Health Regions'!J14</f>
        <v>0</v>
      </c>
      <c r="BL13" s="66">
        <f>IF(BK13=0,0,($Q$13/$BK$13)*100000)</f>
        <v>0</v>
      </c>
      <c r="BM13" s="66">
        <f>'C_Health Regions'!L14</f>
        <v>0</v>
      </c>
      <c r="BN13" s="66">
        <f>IF(BM13=0,0,($R$13/$BM$13)*100000)</f>
        <v>0</v>
      </c>
      <c r="BO13" s="66">
        <f>'C_Health Regions'!N14</f>
        <v>0</v>
      </c>
      <c r="BP13" s="66">
        <f>IF(BO13=0,0,($S$13/$BO$13)*100000)</f>
        <v>0</v>
      </c>
      <c r="BQ13" s="66">
        <f>'C_Health Regions'!P14</f>
        <v>0</v>
      </c>
      <c r="BR13" s="66">
        <f>IF(BQ13=0,0,($T$13/$BQ$13)*100000)</f>
        <v>0</v>
      </c>
      <c r="BS13" s="66">
        <f>'C_Health Regions'!R14</f>
        <v>0</v>
      </c>
      <c r="BT13" s="66">
        <f>IF(BS13=0,0,($U$13/$BS$13)*100000)</f>
        <v>0</v>
      </c>
      <c r="BU13" s="66">
        <f>'C_Health Regions'!T14</f>
        <v>0</v>
      </c>
      <c r="BV13" s="66">
        <f>IF(BU13=0,0,($V$13/$BU$13)*100000)</f>
        <v>0</v>
      </c>
      <c r="BW13" s="66">
        <f>'C_Health Regions'!V14</f>
        <v>0</v>
      </c>
      <c r="BX13" s="66">
        <f>IF(BW13=0,0,($W$13/$BW$13)*100000)</f>
        <v>0</v>
      </c>
      <c r="BY13" s="66">
        <f>'C_Health Regions'!X14</f>
        <v>0</v>
      </c>
      <c r="BZ13" s="66">
        <f>IF(BY13=0,0,($X$13/$BY$13)*100000)</f>
        <v>0</v>
      </c>
      <c r="CA13" s="66">
        <f>'C_Health Regions'!Z14</f>
        <v>0</v>
      </c>
      <c r="CB13" s="66">
        <f>IF(CA13=0,0,($Y$13/$CA$13)*100000)</f>
        <v>0</v>
      </c>
      <c r="CC13" s="66">
        <f>'C_Health Regions'!AB14</f>
        <v>0</v>
      </c>
      <c r="CD13" s="66">
        <f>IF(CC13=0,0,($Z$13/$CC$13)*100000)</f>
        <v>0</v>
      </c>
      <c r="CE13" s="66">
        <f>'C_Health Regions'!AD14</f>
        <v>0</v>
      </c>
      <c r="CF13" s="66">
        <f>IF(CE13=0,0,($AA$13/$CE$13)*100000)</f>
        <v>0</v>
      </c>
      <c r="CG13" s="66">
        <f>'C_Health Regions'!AF14</f>
        <v>0</v>
      </c>
      <c r="CH13" s="66">
        <f>IF(CG13=0,0,($AB$4/$CG$13)*100000)</f>
        <v>0</v>
      </c>
      <c r="CI13" s="66">
        <f>'C_Health Regions'!AH14</f>
        <v>0</v>
      </c>
      <c r="CJ13" s="66">
        <f>IF(CI13=0,0,($AC$4/$CI$13)*100000)</f>
        <v>0</v>
      </c>
      <c r="CK13" s="66">
        <f>'C_Health Regions'!AJ63</f>
        <v>0</v>
      </c>
      <c r="CL13" s="66">
        <f>IF(CK13=0,0,($AD$4/$CK$13)*100000)</f>
        <v>0</v>
      </c>
      <c r="CM13" s="66">
        <f>'C_Health Regions'!AL63</f>
        <v>0</v>
      </c>
      <c r="CN13" s="66">
        <f>IF(CM13=0,0,($AE$4/$CM$13)*100000)</f>
        <v>0</v>
      </c>
      <c r="CO13" s="66">
        <f>'C_Health Regions'!AN14</f>
        <v>0</v>
      </c>
      <c r="CP13" s="66">
        <f>IF(CO13=0,0,($AF$4/$CO$13)*100000)</f>
        <v>0</v>
      </c>
      <c r="CQ13" s="9"/>
      <c r="CR13" s="64">
        <v>23961</v>
      </c>
      <c r="CS13" s="65">
        <v>8.7247000000000005E-2</v>
      </c>
      <c r="CT13" s="9"/>
      <c r="CU13" s="7" t="str">
        <f>' B_Populations'!$A$18</f>
        <v>55-64</v>
      </c>
      <c r="CV13" s="72">
        <f t="shared" si="0"/>
        <v>0</v>
      </c>
      <c r="CW13" s="73">
        <f t="shared" si="1"/>
        <v>0</v>
      </c>
      <c r="CX13" s="73">
        <f t="shared" si="2"/>
        <v>0</v>
      </c>
      <c r="CY13" s="40">
        <f t="shared" si="3"/>
        <v>0</v>
      </c>
      <c r="CZ13" s="40">
        <f t="shared" si="4"/>
        <v>0</v>
      </c>
      <c r="DA13" s="40">
        <f t="shared" si="5"/>
        <v>0</v>
      </c>
      <c r="DB13" s="40">
        <f t="shared" si="6"/>
        <v>0</v>
      </c>
      <c r="DC13" s="40">
        <f t="shared" si="7"/>
        <v>0</v>
      </c>
      <c r="DD13" s="40">
        <f t="shared" si="8"/>
        <v>0</v>
      </c>
      <c r="DE13" s="40">
        <f t="shared" si="9"/>
        <v>0</v>
      </c>
      <c r="DF13" s="40">
        <f t="shared" si="10"/>
        <v>0</v>
      </c>
      <c r="DG13" s="40">
        <f t="shared" si="11"/>
        <v>0</v>
      </c>
      <c r="DH13" s="40">
        <f t="shared" si="12"/>
        <v>0</v>
      </c>
      <c r="DI13" s="40">
        <f t="shared" si="13"/>
        <v>0</v>
      </c>
      <c r="DJ13" s="40">
        <f t="shared" si="14"/>
        <v>0</v>
      </c>
      <c r="DK13" s="40">
        <f t="shared" si="15"/>
        <v>0</v>
      </c>
      <c r="DL13" s="40">
        <f t="shared" si="16"/>
        <v>0</v>
      </c>
      <c r="DM13" s="40">
        <f t="shared" si="17"/>
        <v>0</v>
      </c>
      <c r="DN13" s="40">
        <f t="shared" si="18"/>
        <v>0</v>
      </c>
      <c r="DO13" s="40">
        <f t="shared" si="19"/>
        <v>0</v>
      </c>
      <c r="DP13" s="40">
        <f t="shared" si="20"/>
        <v>0</v>
      </c>
      <c r="DQ13" s="40">
        <f t="shared" si="21"/>
        <v>0</v>
      </c>
      <c r="DR13" s="40">
        <f t="shared" si="22"/>
        <v>0</v>
      </c>
      <c r="DS13" s="40">
        <f t="shared" si="23"/>
        <v>0</v>
      </c>
      <c r="DT13" s="40">
        <f t="shared" si="24"/>
        <v>0</v>
      </c>
      <c r="DU13" s="40">
        <f t="shared" si="25"/>
        <v>0</v>
      </c>
      <c r="DV13" s="40">
        <f t="shared" si="26"/>
        <v>0</v>
      </c>
      <c r="DW13" s="40">
        <f t="shared" si="27"/>
        <v>0</v>
      </c>
      <c r="DX13" s="40">
        <f t="shared" si="28"/>
        <v>0</v>
      </c>
      <c r="DY13" s="40">
        <f t="shared" si="29"/>
        <v>0</v>
      </c>
    </row>
    <row r="14" spans="2:129">
      <c r="B14" s="7" t="str">
        <f>' B_Populations'!$A$19</f>
        <v>65-74</v>
      </c>
      <c r="C14" s="169"/>
      <c r="D14" s="170"/>
      <c r="E14" s="39"/>
      <c r="F14" s="30"/>
      <c r="G14" s="30"/>
      <c r="H14" s="30"/>
      <c r="I14" s="30"/>
      <c r="J14" s="48"/>
      <c r="K14" s="48"/>
      <c r="L14" s="31"/>
      <c r="M14" s="56"/>
      <c r="N14" s="56"/>
      <c r="O14" s="56"/>
      <c r="P14" s="56"/>
      <c r="Q14" s="56"/>
      <c r="R14" s="56"/>
      <c r="S14" s="56"/>
      <c r="T14" s="56"/>
      <c r="U14" s="56"/>
      <c r="V14" s="56"/>
      <c r="W14" s="56"/>
      <c r="X14" s="56"/>
      <c r="Y14" s="56"/>
      <c r="Z14" s="57"/>
      <c r="AA14" s="57"/>
      <c r="AB14" s="57"/>
      <c r="AC14" s="57"/>
      <c r="AD14" s="57"/>
      <c r="AE14" s="57"/>
      <c r="AF14" s="57"/>
      <c r="AG14" s="9"/>
      <c r="AH14" s="66">
        <f>' B_Populations'!B19</f>
        <v>0</v>
      </c>
      <c r="AI14" s="66">
        <f>IF(AH14=0,0,($C$14/$AH$14)*100000)</f>
        <v>0</v>
      </c>
      <c r="AJ14" s="66">
        <f>' B_Populations'!D19</f>
        <v>0</v>
      </c>
      <c r="AK14" s="66">
        <f>IF(AJ14=0,0,($D$14/$AJ$14)*100000)</f>
        <v>0</v>
      </c>
      <c r="AL14" s="66">
        <f>' B_Populations'!F19</f>
        <v>0</v>
      </c>
      <c r="AM14" s="66">
        <f>IF(AL14=0,0,($E$14/$AL$14)*100000)</f>
        <v>0</v>
      </c>
      <c r="AN14" s="66">
        <f>' B_Populations'!H19</f>
        <v>0</v>
      </c>
      <c r="AO14" s="66">
        <f>IF(AN14=0,0,($F$14/$AN$14)*100000)</f>
        <v>0</v>
      </c>
      <c r="AP14" s="66">
        <f>' B_Populations'!J19</f>
        <v>0</v>
      </c>
      <c r="AQ14" s="66">
        <f>IF(AP14=0,0,($G$14/$AP$14)*100000)</f>
        <v>0</v>
      </c>
      <c r="AR14" s="66">
        <f>' B_Populations'!L19</f>
        <v>0</v>
      </c>
      <c r="AS14" s="66">
        <f>IF(AR14=0,0,($G$14/$AR$14)*100000)</f>
        <v>0</v>
      </c>
      <c r="AT14" s="66">
        <f>' B_Populations'!N19</f>
        <v>0</v>
      </c>
      <c r="AU14" s="66">
        <f>IF(AT14=0,0,($I$14/$AT$14)*100000)</f>
        <v>0</v>
      </c>
      <c r="AV14" s="66">
        <f>' B_Populations'!P19</f>
        <v>0</v>
      </c>
      <c r="AW14" s="66">
        <f>IF(AV14=0,0,($J$14/$AV$14)*100000)</f>
        <v>0</v>
      </c>
      <c r="AX14" s="66">
        <f>' B_Populations'!R19</f>
        <v>0</v>
      </c>
      <c r="AY14" s="66">
        <f>IF(AX14=0,0,($K$14/$AX$14)*100000)</f>
        <v>0</v>
      </c>
      <c r="AZ14" s="66">
        <f>' B_Populations'!T19</f>
        <v>0</v>
      </c>
      <c r="BA14" s="66">
        <f>IF(AZ14=0,0,($L$14/$AZ$14)*100000)</f>
        <v>0</v>
      </c>
      <c r="BB14" s="4"/>
      <c r="BC14" s="66">
        <f>'C_Health Regions'!B15</f>
        <v>0</v>
      </c>
      <c r="BD14" s="66">
        <f>IF(BC14=0,0,($M$14/$BC$14)*100000)</f>
        <v>0</v>
      </c>
      <c r="BE14" s="66">
        <f>'C_Health Regions'!D15</f>
        <v>0</v>
      </c>
      <c r="BF14" s="66">
        <f>IF(BE14=0,0,($N$14/$BE$14)*100000)</f>
        <v>0</v>
      </c>
      <c r="BG14" s="66">
        <f>'C_Health Regions'!F15</f>
        <v>0</v>
      </c>
      <c r="BH14" s="66">
        <f>IF(BG14=0,0,($O$14/$BG$14)*100000)</f>
        <v>0</v>
      </c>
      <c r="BI14" s="66">
        <f>'C_Health Regions'!H15</f>
        <v>0</v>
      </c>
      <c r="BJ14" s="66">
        <f>IF(BI14=0,0,($P$14/$BI$14)*100000)</f>
        <v>0</v>
      </c>
      <c r="BK14" s="66">
        <f>'C_Health Regions'!J15</f>
        <v>0</v>
      </c>
      <c r="BL14" s="66">
        <f>IF(BK14=0,0,($Q$14/$BK$14)*100000)</f>
        <v>0</v>
      </c>
      <c r="BM14" s="66">
        <f>'C_Health Regions'!L15</f>
        <v>0</v>
      </c>
      <c r="BN14" s="66">
        <f>IF(BM14=0,0,($R$14/$BM$14)*100000)</f>
        <v>0</v>
      </c>
      <c r="BO14" s="66">
        <f>'C_Health Regions'!N15</f>
        <v>0</v>
      </c>
      <c r="BP14" s="66">
        <f>IF(BO14=0,0,($S$14/$BO$14)*100000)</f>
        <v>0</v>
      </c>
      <c r="BQ14" s="66">
        <f>'C_Health Regions'!P15</f>
        <v>0</v>
      </c>
      <c r="BR14" s="66">
        <f>IF(BQ14=0,0,($T$14/$BQ$14)*100000)</f>
        <v>0</v>
      </c>
      <c r="BS14" s="66">
        <f>'C_Health Regions'!R15</f>
        <v>0</v>
      </c>
      <c r="BT14" s="66">
        <f>IF(BS14=0,0,($U$14/$BS$14)*100000)</f>
        <v>0</v>
      </c>
      <c r="BU14" s="66">
        <f>'C_Health Regions'!T15</f>
        <v>0</v>
      </c>
      <c r="BV14" s="66">
        <f>IF(BU14=0,0,($V$14/$BU$14)*100000)</f>
        <v>0</v>
      </c>
      <c r="BW14" s="66">
        <f>'C_Health Regions'!V15</f>
        <v>0</v>
      </c>
      <c r="BX14" s="66">
        <f>IF(BW14=0,0,($W$14/$BW$14)*100000)</f>
        <v>0</v>
      </c>
      <c r="BY14" s="66">
        <f>'C_Health Regions'!X15</f>
        <v>0</v>
      </c>
      <c r="BZ14" s="66">
        <f>IF(BY14=0,0,($X$14/$BY$14)*100000)</f>
        <v>0</v>
      </c>
      <c r="CA14" s="66">
        <f>'C_Health Regions'!Z15</f>
        <v>0</v>
      </c>
      <c r="CB14" s="66">
        <f>IF(CA14=0,0,($Y$14/$CA$14)*100000)</f>
        <v>0</v>
      </c>
      <c r="CC14" s="66">
        <f>'C_Health Regions'!AB15</f>
        <v>0</v>
      </c>
      <c r="CD14" s="66">
        <f>IF(CC14=0,0,($Z$14/$CC$14)*100000)</f>
        <v>0</v>
      </c>
      <c r="CE14" s="66">
        <f>'C_Health Regions'!AD15</f>
        <v>0</v>
      </c>
      <c r="CF14" s="66">
        <f>IF(CE14=0,0,($AA$14/$CE$14)*100000)</f>
        <v>0</v>
      </c>
      <c r="CG14" s="66">
        <f>'C_Health Regions'!AF15</f>
        <v>0</v>
      </c>
      <c r="CH14" s="66">
        <f>IF(CG14=0,0,($AB$4/$CG$14)*100000)</f>
        <v>0</v>
      </c>
      <c r="CI14" s="66">
        <f>'C_Health Regions'!AH15</f>
        <v>0</v>
      </c>
      <c r="CJ14" s="66">
        <f>IF(CI14=0,0,($AC$4/$CI$14)*100000)</f>
        <v>0</v>
      </c>
      <c r="CK14" s="66">
        <f>'C_Health Regions'!AJ64</f>
        <v>0</v>
      </c>
      <c r="CL14" s="66">
        <f>IF(CK14=0,0,($AD$4/$CK$14)*100000)</f>
        <v>0</v>
      </c>
      <c r="CM14" s="66">
        <f>'C_Health Regions'!AL64</f>
        <v>0</v>
      </c>
      <c r="CN14" s="66">
        <f>IF(CM14=0,0,($AE$4/$CM$14)*100000)</f>
        <v>0</v>
      </c>
      <c r="CO14" s="66">
        <f>'C_Health Regions'!AN15</f>
        <v>0</v>
      </c>
      <c r="CP14" s="66">
        <f>IF(CO14=0,0,($AF$4/$CO$14)*100000)</f>
        <v>0</v>
      </c>
      <c r="CQ14" s="9"/>
      <c r="CR14" s="64">
        <v>18136</v>
      </c>
      <c r="CS14" s="65">
        <v>6.6036999999999998E-2</v>
      </c>
      <c r="CT14" s="9"/>
      <c r="CU14" s="7" t="str">
        <f>' B_Populations'!$A$19</f>
        <v>65-74</v>
      </c>
      <c r="CV14" s="72">
        <f t="shared" si="0"/>
        <v>0</v>
      </c>
      <c r="CW14" s="73">
        <f t="shared" si="1"/>
        <v>0</v>
      </c>
      <c r="CX14" s="73">
        <f t="shared" si="2"/>
        <v>0</v>
      </c>
      <c r="CY14" s="40">
        <f t="shared" si="3"/>
        <v>0</v>
      </c>
      <c r="CZ14" s="40">
        <f t="shared" si="4"/>
        <v>0</v>
      </c>
      <c r="DA14" s="40">
        <f t="shared" si="5"/>
        <v>0</v>
      </c>
      <c r="DB14" s="40">
        <f t="shared" si="6"/>
        <v>0</v>
      </c>
      <c r="DC14" s="40">
        <f t="shared" si="7"/>
        <v>0</v>
      </c>
      <c r="DD14" s="40">
        <f t="shared" si="8"/>
        <v>0</v>
      </c>
      <c r="DE14" s="40">
        <f t="shared" si="9"/>
        <v>0</v>
      </c>
      <c r="DF14" s="40">
        <f t="shared" si="10"/>
        <v>0</v>
      </c>
      <c r="DG14" s="40">
        <f t="shared" si="11"/>
        <v>0</v>
      </c>
      <c r="DH14" s="40">
        <f t="shared" si="12"/>
        <v>0</v>
      </c>
      <c r="DI14" s="40">
        <f t="shared" si="13"/>
        <v>0</v>
      </c>
      <c r="DJ14" s="40">
        <f t="shared" si="14"/>
        <v>0</v>
      </c>
      <c r="DK14" s="40">
        <f t="shared" si="15"/>
        <v>0</v>
      </c>
      <c r="DL14" s="40">
        <f t="shared" si="16"/>
        <v>0</v>
      </c>
      <c r="DM14" s="40">
        <f t="shared" si="17"/>
        <v>0</v>
      </c>
      <c r="DN14" s="40">
        <f t="shared" si="18"/>
        <v>0</v>
      </c>
      <c r="DO14" s="40">
        <f t="shared" si="19"/>
        <v>0</v>
      </c>
      <c r="DP14" s="40">
        <f t="shared" si="20"/>
        <v>0</v>
      </c>
      <c r="DQ14" s="40">
        <f t="shared" si="21"/>
        <v>0</v>
      </c>
      <c r="DR14" s="40">
        <f t="shared" si="22"/>
        <v>0</v>
      </c>
      <c r="DS14" s="40">
        <f t="shared" si="23"/>
        <v>0</v>
      </c>
      <c r="DT14" s="40">
        <f t="shared" si="24"/>
        <v>0</v>
      </c>
      <c r="DU14" s="40">
        <f t="shared" si="25"/>
        <v>0</v>
      </c>
      <c r="DV14" s="40">
        <f t="shared" si="26"/>
        <v>0</v>
      </c>
      <c r="DW14" s="40">
        <f t="shared" si="27"/>
        <v>0</v>
      </c>
      <c r="DX14" s="40">
        <f t="shared" si="28"/>
        <v>0</v>
      </c>
      <c r="DY14" s="40">
        <f t="shared" si="29"/>
        <v>0</v>
      </c>
    </row>
    <row r="15" spans="2:129">
      <c r="B15" s="7" t="str">
        <f>' B_Populations'!$A$20</f>
        <v>75-84</v>
      </c>
      <c r="C15" s="169"/>
      <c r="D15" s="170"/>
      <c r="E15" s="39"/>
      <c r="F15" s="30"/>
      <c r="G15" s="30"/>
      <c r="H15" s="30"/>
      <c r="I15" s="30"/>
      <c r="J15" s="48"/>
      <c r="K15" s="48"/>
      <c r="L15" s="31"/>
      <c r="M15" s="56"/>
      <c r="N15" s="56"/>
      <c r="O15" s="56"/>
      <c r="P15" s="56"/>
      <c r="Q15" s="56"/>
      <c r="R15" s="56"/>
      <c r="S15" s="56"/>
      <c r="T15" s="56"/>
      <c r="U15" s="56"/>
      <c r="V15" s="56"/>
      <c r="W15" s="56"/>
      <c r="X15" s="56"/>
      <c r="Y15" s="56"/>
      <c r="Z15" s="57"/>
      <c r="AA15" s="57"/>
      <c r="AB15" s="57"/>
      <c r="AC15" s="57"/>
      <c r="AD15" s="57"/>
      <c r="AE15" s="57"/>
      <c r="AF15" s="57"/>
      <c r="AG15" s="9"/>
      <c r="AH15" s="66">
        <f>' B_Populations'!B20</f>
        <v>0</v>
      </c>
      <c r="AI15" s="66">
        <f>IF(AH15=0,0,($C$15/$AH$15)*100000)</f>
        <v>0</v>
      </c>
      <c r="AJ15" s="66">
        <f>' B_Populations'!D20</f>
        <v>0</v>
      </c>
      <c r="AK15" s="66">
        <f>IF(AJ15=0,0,($D$15/$AJ$15)*100000)</f>
        <v>0</v>
      </c>
      <c r="AL15" s="66">
        <f>' B_Populations'!F20</f>
        <v>0</v>
      </c>
      <c r="AM15" s="66">
        <f>IF(AL15=0,0,($E$15/$AL$15)*100000)</f>
        <v>0</v>
      </c>
      <c r="AN15" s="66">
        <f>' B_Populations'!H20</f>
        <v>0</v>
      </c>
      <c r="AO15" s="66">
        <f>IF(AN15=0,0,($F$15/$AN$15)*100000)</f>
        <v>0</v>
      </c>
      <c r="AP15" s="66">
        <f>' B_Populations'!J20</f>
        <v>0</v>
      </c>
      <c r="AQ15" s="66">
        <f>IF(AP15=0,0,($G$15/$AP$15)*100000)</f>
        <v>0</v>
      </c>
      <c r="AR15" s="66">
        <f>' B_Populations'!L20</f>
        <v>0</v>
      </c>
      <c r="AS15" s="66">
        <f>IF(AR15=0,0,($G$15/$AR$15)*100000)</f>
        <v>0</v>
      </c>
      <c r="AT15" s="66">
        <f>' B_Populations'!N20</f>
        <v>0</v>
      </c>
      <c r="AU15" s="66">
        <f>IF(AT15=0,0,($I$15/$AT$15)*100000)</f>
        <v>0</v>
      </c>
      <c r="AV15" s="66">
        <f>' B_Populations'!P20</f>
        <v>0</v>
      </c>
      <c r="AW15" s="66">
        <f>IF(AV15=0,0,($J$15/$AV$15)*100000)</f>
        <v>0</v>
      </c>
      <c r="AX15" s="66">
        <f>' B_Populations'!R20</f>
        <v>0</v>
      </c>
      <c r="AY15" s="66">
        <f>IF(AX15=0,0,($K$15/$AX$15)*100000)</f>
        <v>0</v>
      </c>
      <c r="AZ15" s="66">
        <f>' B_Populations'!T20</f>
        <v>0</v>
      </c>
      <c r="BA15" s="66">
        <f>IF(AZ15=0,0,($L$15/$AZ$15)*100000)</f>
        <v>0</v>
      </c>
      <c r="BB15" s="4"/>
      <c r="BC15" s="66">
        <f>'C_Health Regions'!B16</f>
        <v>0</v>
      </c>
      <c r="BD15" s="66">
        <f>IF(BC15=0,0,($M$15/$BC$15)*100000)</f>
        <v>0</v>
      </c>
      <c r="BE15" s="66">
        <f>'C_Health Regions'!D16</f>
        <v>0</v>
      </c>
      <c r="BF15" s="66">
        <f>IF(BE15=0,0,($N$15/$BE$15)*100000)</f>
        <v>0</v>
      </c>
      <c r="BG15" s="66">
        <f>'C_Health Regions'!F16</f>
        <v>0</v>
      </c>
      <c r="BH15" s="66">
        <f>IF(BG15=0,0,($O$15/$BG$15)*100000)</f>
        <v>0</v>
      </c>
      <c r="BI15" s="66">
        <f>'C_Health Regions'!H16</f>
        <v>0</v>
      </c>
      <c r="BJ15" s="66">
        <f>IF(BI15=0,0,($P$15/$BI$15)*100000)</f>
        <v>0</v>
      </c>
      <c r="BK15" s="66">
        <f>'C_Health Regions'!J16</f>
        <v>0</v>
      </c>
      <c r="BL15" s="66">
        <f>IF(BK15=0,0,($Q$15/$BK$15)*100000)</f>
        <v>0</v>
      </c>
      <c r="BM15" s="66">
        <f>'C_Health Regions'!L16</f>
        <v>0</v>
      </c>
      <c r="BN15" s="66">
        <f>IF(BM15=0,0,($R$15/$BM$15)*100000)</f>
        <v>0</v>
      </c>
      <c r="BO15" s="66">
        <f>'C_Health Regions'!N16</f>
        <v>0</v>
      </c>
      <c r="BP15" s="66">
        <f>IF(BO15=0,0,($S$15/$BO$15)*100000)</f>
        <v>0</v>
      </c>
      <c r="BQ15" s="66">
        <f>'C_Health Regions'!P16</f>
        <v>0</v>
      </c>
      <c r="BR15" s="66">
        <f>IF(BQ15=0,0,($T$15/$BQ$15)*100000)</f>
        <v>0</v>
      </c>
      <c r="BS15" s="66">
        <f>'C_Health Regions'!R16</f>
        <v>0</v>
      </c>
      <c r="BT15" s="66">
        <f>IF(BS15=0,0,($U$15/$BS$15)*100000)</f>
        <v>0</v>
      </c>
      <c r="BU15" s="66">
        <f>'C_Health Regions'!T16</f>
        <v>0</v>
      </c>
      <c r="BV15" s="66">
        <f>IF(BU15=0,0,($V$15/$BU$15)*100000)</f>
        <v>0</v>
      </c>
      <c r="BW15" s="66">
        <f>'C_Health Regions'!V16</f>
        <v>0</v>
      </c>
      <c r="BX15" s="66">
        <f>IF(BW15=0,0,($W$15/$BW$15)*100000)</f>
        <v>0</v>
      </c>
      <c r="BY15" s="66">
        <f>'C_Health Regions'!X16</f>
        <v>0</v>
      </c>
      <c r="BZ15" s="66">
        <f>IF(BY15=0,0,($X$15/$BY$15)*100000)</f>
        <v>0</v>
      </c>
      <c r="CA15" s="66">
        <f>'C_Health Regions'!Z16</f>
        <v>0</v>
      </c>
      <c r="CB15" s="66">
        <f>IF(CA15=0,0,($Y$15/$CA$15)*100000)</f>
        <v>0</v>
      </c>
      <c r="CC15" s="66">
        <f>'C_Health Regions'!AB16</f>
        <v>0</v>
      </c>
      <c r="CD15" s="66">
        <f>IF(CC15=0,0,($Z$15/$CC$15)*100000)</f>
        <v>0</v>
      </c>
      <c r="CE15" s="66">
        <f>'C_Health Regions'!AD16</f>
        <v>0</v>
      </c>
      <c r="CF15" s="66">
        <f>IF(CE15=0,0,($AA$15/$CE$15)*100000)</f>
        <v>0</v>
      </c>
      <c r="CG15" s="66">
        <f>'C_Health Regions'!AF16</f>
        <v>0</v>
      </c>
      <c r="CH15" s="66">
        <f>IF(CG15=0,0,($AB$4/$CG$15)*100000)</f>
        <v>0</v>
      </c>
      <c r="CI15" s="66">
        <f>'C_Health Regions'!AH16</f>
        <v>0</v>
      </c>
      <c r="CJ15" s="66">
        <f>IF(CI15=0,0,($AC$4/$CI$15)*100000)</f>
        <v>0</v>
      </c>
      <c r="CK15" s="66">
        <f>'C_Health Regions'!AJ65</f>
        <v>0</v>
      </c>
      <c r="CL15" s="66">
        <f>IF(CK15=0,0,($AD$4/$CK$15)*100000)</f>
        <v>0</v>
      </c>
      <c r="CM15" s="66">
        <f>'C_Health Regions'!AL65</f>
        <v>0</v>
      </c>
      <c r="CN15" s="66">
        <f>IF(CM15=0,0,($AE$4/$CM$15)*100000)</f>
        <v>0</v>
      </c>
      <c r="CO15" s="66">
        <f>'C_Health Regions'!AN16</f>
        <v>0</v>
      </c>
      <c r="CP15" s="66">
        <f>IF(CO15=0,0,($AF$4/$CO$15)*100000)</f>
        <v>0</v>
      </c>
      <c r="CQ15" s="9"/>
      <c r="CR15" s="64">
        <v>12315</v>
      </c>
      <c r="CS15" s="65">
        <v>4.4840999999999999E-2</v>
      </c>
      <c r="CT15" s="9"/>
      <c r="CU15" s="7" t="str">
        <f>' B_Populations'!$A$20</f>
        <v>75-84</v>
      </c>
      <c r="CV15" s="72">
        <f t="shared" si="0"/>
        <v>0</v>
      </c>
      <c r="CW15" s="73">
        <f t="shared" si="1"/>
        <v>0</v>
      </c>
      <c r="CX15" s="73">
        <f t="shared" si="2"/>
        <v>0</v>
      </c>
      <c r="CY15" s="40">
        <f t="shared" si="3"/>
        <v>0</v>
      </c>
      <c r="CZ15" s="40">
        <f t="shared" si="4"/>
        <v>0</v>
      </c>
      <c r="DA15" s="40">
        <f t="shared" si="5"/>
        <v>0</v>
      </c>
      <c r="DB15" s="40">
        <f t="shared" si="6"/>
        <v>0</v>
      </c>
      <c r="DC15" s="40">
        <f t="shared" si="7"/>
        <v>0</v>
      </c>
      <c r="DD15" s="40">
        <f t="shared" si="8"/>
        <v>0</v>
      </c>
      <c r="DE15" s="40">
        <f t="shared" si="9"/>
        <v>0</v>
      </c>
      <c r="DF15" s="40">
        <f t="shared" si="10"/>
        <v>0</v>
      </c>
      <c r="DG15" s="40">
        <f t="shared" si="11"/>
        <v>0</v>
      </c>
      <c r="DH15" s="40">
        <f t="shared" si="12"/>
        <v>0</v>
      </c>
      <c r="DI15" s="40">
        <f t="shared" si="13"/>
        <v>0</v>
      </c>
      <c r="DJ15" s="40">
        <f t="shared" si="14"/>
        <v>0</v>
      </c>
      <c r="DK15" s="40">
        <f t="shared" si="15"/>
        <v>0</v>
      </c>
      <c r="DL15" s="40">
        <f t="shared" si="16"/>
        <v>0</v>
      </c>
      <c r="DM15" s="40">
        <f t="shared" si="17"/>
        <v>0</v>
      </c>
      <c r="DN15" s="40">
        <f t="shared" si="18"/>
        <v>0</v>
      </c>
      <c r="DO15" s="40">
        <f t="shared" si="19"/>
        <v>0</v>
      </c>
      <c r="DP15" s="40">
        <f t="shared" si="20"/>
        <v>0</v>
      </c>
      <c r="DQ15" s="40">
        <f t="shared" si="21"/>
        <v>0</v>
      </c>
      <c r="DR15" s="40">
        <f t="shared" si="22"/>
        <v>0</v>
      </c>
      <c r="DS15" s="40">
        <f t="shared" si="23"/>
        <v>0</v>
      </c>
      <c r="DT15" s="40">
        <f t="shared" si="24"/>
        <v>0</v>
      </c>
      <c r="DU15" s="40">
        <f t="shared" si="25"/>
        <v>0</v>
      </c>
      <c r="DV15" s="40">
        <f t="shared" si="26"/>
        <v>0</v>
      </c>
      <c r="DW15" s="40">
        <f t="shared" si="27"/>
        <v>0</v>
      </c>
      <c r="DX15" s="40">
        <f t="shared" si="28"/>
        <v>0</v>
      </c>
      <c r="DY15" s="40">
        <f t="shared" si="29"/>
        <v>0</v>
      </c>
    </row>
    <row r="16" spans="2:129">
      <c r="B16" s="7" t="str">
        <f>' B_Populations'!$A$21</f>
        <v>85+</v>
      </c>
      <c r="C16" s="169"/>
      <c r="D16" s="170"/>
      <c r="E16" s="38"/>
      <c r="F16" s="28"/>
      <c r="G16" s="28"/>
      <c r="H16" s="28"/>
      <c r="I16" s="28"/>
      <c r="J16" s="47"/>
      <c r="K16" s="47"/>
      <c r="L16" s="31"/>
      <c r="M16" s="54"/>
      <c r="N16" s="54"/>
      <c r="O16" s="54"/>
      <c r="P16" s="54"/>
      <c r="Q16" s="54"/>
      <c r="R16" s="54"/>
      <c r="S16" s="54"/>
      <c r="T16" s="54"/>
      <c r="U16" s="54"/>
      <c r="V16" s="54"/>
      <c r="W16" s="54"/>
      <c r="X16" s="54"/>
      <c r="Y16" s="54"/>
      <c r="Z16" s="58"/>
      <c r="AA16" s="58"/>
      <c r="AB16" s="58"/>
      <c r="AC16" s="58"/>
      <c r="AD16" s="58"/>
      <c r="AE16" s="58"/>
      <c r="AF16" s="58"/>
      <c r="AG16" s="9"/>
      <c r="AH16" s="66">
        <f>' B_Populations'!B21</f>
        <v>0</v>
      </c>
      <c r="AI16" s="66">
        <f>IF(AH16=0,0,($C$16/$AH$16)*100000)</f>
        <v>0</v>
      </c>
      <c r="AJ16" s="66">
        <f>' B_Populations'!D21</f>
        <v>0</v>
      </c>
      <c r="AK16" s="66">
        <f>IF(AJ16=0,0,($D$16/$AJ$16)*100000)</f>
        <v>0</v>
      </c>
      <c r="AL16" s="66">
        <f>' B_Populations'!F21</f>
        <v>0</v>
      </c>
      <c r="AM16" s="66">
        <f>IF(AL16=0,0,($E$16/$AL$16)*100000)</f>
        <v>0</v>
      </c>
      <c r="AN16" s="66">
        <f>' B_Populations'!H21</f>
        <v>0</v>
      </c>
      <c r="AO16" s="66">
        <f>IF(AN16=0,0,($F$16/$AN$16)*100000)</f>
        <v>0</v>
      </c>
      <c r="AP16" s="66">
        <f>' B_Populations'!J21</f>
        <v>0</v>
      </c>
      <c r="AQ16" s="66">
        <f>IF(AP16=0,0,($G$16/$AP$16)*100000)</f>
        <v>0</v>
      </c>
      <c r="AR16" s="66">
        <f>' B_Populations'!L21</f>
        <v>0</v>
      </c>
      <c r="AS16" s="66">
        <f>IF(AR16=0,0,($G$16/$AR$16)*100000)</f>
        <v>0</v>
      </c>
      <c r="AT16" s="66">
        <f>' B_Populations'!N21</f>
        <v>0</v>
      </c>
      <c r="AU16" s="66">
        <f>IF(AT16=0,0,($I$16/$AT$16)*100000)</f>
        <v>0</v>
      </c>
      <c r="AV16" s="66">
        <f>' B_Populations'!P21</f>
        <v>0</v>
      </c>
      <c r="AW16" s="66">
        <f>IF(AV16=0,0,($J$16/$AV$16)*100000)</f>
        <v>0</v>
      </c>
      <c r="AX16" s="66">
        <f>' B_Populations'!R21</f>
        <v>0</v>
      </c>
      <c r="AY16" s="66">
        <f>IF(AX16=0,0,($K$16/$AX$16)*100000)</f>
        <v>0</v>
      </c>
      <c r="AZ16" s="66">
        <f>' B_Populations'!T21</f>
        <v>0</v>
      </c>
      <c r="BA16" s="66">
        <f>IF(AZ16=0,0,($L$16/$AZ$16)*100000)</f>
        <v>0</v>
      </c>
      <c r="BB16" s="4"/>
      <c r="BC16" s="66">
        <f>'C_Health Regions'!B17</f>
        <v>0</v>
      </c>
      <c r="BD16" s="66">
        <f>IF(BC16=0,0,($M$16/$BC$16)*100000)</f>
        <v>0</v>
      </c>
      <c r="BE16" s="66">
        <f>'C_Health Regions'!D17</f>
        <v>0</v>
      </c>
      <c r="BF16" s="66">
        <f>IF(BE16=0,0,($N$16/$BE$16)*100000)</f>
        <v>0</v>
      </c>
      <c r="BG16" s="66">
        <f>'C_Health Regions'!F17</f>
        <v>0</v>
      </c>
      <c r="BH16" s="66">
        <f>IF(BG16=0,0,($O$16/$BG$16)*100000)</f>
        <v>0</v>
      </c>
      <c r="BI16" s="66">
        <f>'C_Health Regions'!H17</f>
        <v>0</v>
      </c>
      <c r="BJ16" s="66">
        <f>IF(BI16=0,0,($P$16/$BI$16)*100000)</f>
        <v>0</v>
      </c>
      <c r="BK16" s="66">
        <f>'C_Health Regions'!J17</f>
        <v>0</v>
      </c>
      <c r="BL16" s="66">
        <f>IF(BK16=0,0,($Q$16/$BK$16)*100000)</f>
        <v>0</v>
      </c>
      <c r="BM16" s="66">
        <f>'C_Health Regions'!L17</f>
        <v>0</v>
      </c>
      <c r="BN16" s="66">
        <f>IF(BM16=0,0,($R$16/$BM$16)*100000)</f>
        <v>0</v>
      </c>
      <c r="BO16" s="66">
        <f>'C_Health Regions'!N17</f>
        <v>0</v>
      </c>
      <c r="BP16" s="66">
        <f>IF(BO16=0,0,($S$16/$BO$16)*100000)</f>
        <v>0</v>
      </c>
      <c r="BQ16" s="66">
        <f>'C_Health Regions'!P17</f>
        <v>0</v>
      </c>
      <c r="BR16" s="66">
        <f>IF(BQ16=0,0,($T$16/$BQ$16)*100000)</f>
        <v>0</v>
      </c>
      <c r="BS16" s="66">
        <f>'C_Health Regions'!R17</f>
        <v>0</v>
      </c>
      <c r="BT16" s="66">
        <f>IF(BS16=0,0,($U$16/$BS$16)*100000)</f>
        <v>0</v>
      </c>
      <c r="BU16" s="66">
        <f>'C_Health Regions'!T17</f>
        <v>0</v>
      </c>
      <c r="BV16" s="66">
        <f>IF(BU16=0,0,($V$16/$BU$16)*100000)</f>
        <v>0</v>
      </c>
      <c r="BW16" s="66">
        <f>'C_Health Regions'!V17</f>
        <v>0</v>
      </c>
      <c r="BX16" s="66">
        <f>IF(BW16=0,0,($W$16/$BW$16)*100000)</f>
        <v>0</v>
      </c>
      <c r="BY16" s="66">
        <f>'C_Health Regions'!X17</f>
        <v>0</v>
      </c>
      <c r="BZ16" s="66">
        <f>IF(BY16=0,0,($X$16/$BY$16)*100000)</f>
        <v>0</v>
      </c>
      <c r="CA16" s="66">
        <f>'C_Health Regions'!Z17</f>
        <v>0</v>
      </c>
      <c r="CB16" s="66">
        <f>IF(CA16=0,0,($Y$16/$CA$16)*100000)</f>
        <v>0</v>
      </c>
      <c r="CC16" s="66">
        <f>'C_Health Regions'!AB17</f>
        <v>0</v>
      </c>
      <c r="CD16" s="66">
        <f>IF(CC16=0,0,($Z$16/$CC$16)*100000)</f>
        <v>0</v>
      </c>
      <c r="CE16" s="66">
        <f>'C_Health Regions'!AD17</f>
        <v>0</v>
      </c>
      <c r="CF16" s="66">
        <f>IF(CE16=0,0,($AA$16/$CE$16)*100000)</f>
        <v>0</v>
      </c>
      <c r="CG16" s="66">
        <f>'C_Health Regions'!AF17</f>
        <v>0</v>
      </c>
      <c r="CH16" s="66">
        <f>IF(CG16=0,0,($AB$4/$CG$16)*100000)</f>
        <v>0</v>
      </c>
      <c r="CI16" s="66">
        <f>'C_Health Regions'!AH17</f>
        <v>0</v>
      </c>
      <c r="CJ16" s="66">
        <f>IF(CI16=0,0,($AC$4/$CI$16)*100000)</f>
        <v>0</v>
      </c>
      <c r="CK16" s="66">
        <f>'C_Health Regions'!AJ66</f>
        <v>0</v>
      </c>
      <c r="CL16" s="66">
        <f>IF(CK16=0,0,($AD$4/$CK$16)*100000)</f>
        <v>0</v>
      </c>
      <c r="CM16" s="66">
        <f>'C_Health Regions'!AL66</f>
        <v>0</v>
      </c>
      <c r="CN16" s="66">
        <f>IF(CM16=0,0,($AE$4/$CM$16)*100000)</f>
        <v>0</v>
      </c>
      <c r="CO16" s="66">
        <f>'C_Health Regions'!AN17</f>
        <v>0</v>
      </c>
      <c r="CP16" s="66">
        <f>IF(CO16=0,0,($AF$4/$CO$16)*100000)</f>
        <v>0</v>
      </c>
      <c r="CQ16" s="9"/>
      <c r="CR16" s="64">
        <v>4259</v>
      </c>
      <c r="CS16" s="65">
        <v>1.5507999999999999E-2</v>
      </c>
      <c r="CT16" s="9"/>
      <c r="CU16" s="7" t="str">
        <f>' B_Populations'!$A$21</f>
        <v>85+</v>
      </c>
      <c r="CV16" s="72">
        <f t="shared" si="0"/>
        <v>0</v>
      </c>
      <c r="CW16" s="73">
        <f t="shared" si="1"/>
        <v>0</v>
      </c>
      <c r="CX16" s="73">
        <f t="shared" si="2"/>
        <v>0</v>
      </c>
      <c r="CY16" s="40">
        <f t="shared" si="3"/>
        <v>0</v>
      </c>
      <c r="CZ16" s="40">
        <f t="shared" si="4"/>
        <v>0</v>
      </c>
      <c r="DA16" s="40">
        <f t="shared" si="5"/>
        <v>0</v>
      </c>
      <c r="DB16" s="40">
        <f t="shared" si="6"/>
        <v>0</v>
      </c>
      <c r="DC16" s="40">
        <f t="shared" si="7"/>
        <v>0</v>
      </c>
      <c r="DD16" s="40">
        <f t="shared" si="8"/>
        <v>0</v>
      </c>
      <c r="DE16" s="40">
        <f t="shared" si="9"/>
        <v>0</v>
      </c>
      <c r="DF16" s="40">
        <f t="shared" si="10"/>
        <v>0</v>
      </c>
      <c r="DG16" s="40">
        <f t="shared" si="11"/>
        <v>0</v>
      </c>
      <c r="DH16" s="40">
        <f t="shared" si="12"/>
        <v>0</v>
      </c>
      <c r="DI16" s="40">
        <f t="shared" si="13"/>
        <v>0</v>
      </c>
      <c r="DJ16" s="40">
        <f t="shared" si="14"/>
        <v>0</v>
      </c>
      <c r="DK16" s="40">
        <f t="shared" si="15"/>
        <v>0</v>
      </c>
      <c r="DL16" s="40">
        <f t="shared" si="16"/>
        <v>0</v>
      </c>
      <c r="DM16" s="40">
        <f t="shared" si="17"/>
        <v>0</v>
      </c>
      <c r="DN16" s="40">
        <f t="shared" si="18"/>
        <v>0</v>
      </c>
      <c r="DO16" s="40">
        <f t="shared" si="19"/>
        <v>0</v>
      </c>
      <c r="DP16" s="40">
        <f t="shared" si="20"/>
        <v>0</v>
      </c>
      <c r="DQ16" s="40">
        <f t="shared" si="21"/>
        <v>0</v>
      </c>
      <c r="DR16" s="40">
        <f t="shared" si="22"/>
        <v>0</v>
      </c>
      <c r="DS16" s="40">
        <f t="shared" si="23"/>
        <v>0</v>
      </c>
      <c r="DT16" s="40">
        <f t="shared" si="24"/>
        <v>0</v>
      </c>
      <c r="DU16" s="40">
        <f t="shared" si="25"/>
        <v>0</v>
      </c>
      <c r="DV16" s="40">
        <f t="shared" si="26"/>
        <v>0</v>
      </c>
      <c r="DW16" s="40">
        <f t="shared" si="27"/>
        <v>0</v>
      </c>
      <c r="DX16" s="40">
        <f t="shared" si="28"/>
        <v>0</v>
      </c>
      <c r="DY16" s="40">
        <f t="shared" si="29"/>
        <v>0</v>
      </c>
    </row>
    <row r="17" spans="2:129">
      <c r="B17" s="14" t="s">
        <v>229</v>
      </c>
      <c r="C17" s="106">
        <f>SUM(C4:C16)</f>
        <v>0</v>
      </c>
      <c r="D17" s="106">
        <f t="shared" ref="D17:AF17" si="30">SUM(D4:D16)</f>
        <v>0</v>
      </c>
      <c r="E17" s="106">
        <f t="shared" si="30"/>
        <v>0</v>
      </c>
      <c r="F17" s="106">
        <f t="shared" si="30"/>
        <v>0</v>
      </c>
      <c r="G17" s="106">
        <f t="shared" si="30"/>
        <v>0</v>
      </c>
      <c r="H17" s="106">
        <f t="shared" si="30"/>
        <v>0</v>
      </c>
      <c r="I17" s="106">
        <f t="shared" si="30"/>
        <v>0</v>
      </c>
      <c r="J17" s="106">
        <f t="shared" si="30"/>
        <v>0</v>
      </c>
      <c r="K17" s="106">
        <f t="shared" si="30"/>
        <v>0</v>
      </c>
      <c r="L17" s="106">
        <f t="shared" si="30"/>
        <v>0</v>
      </c>
      <c r="M17" s="106">
        <f t="shared" si="30"/>
        <v>0</v>
      </c>
      <c r="N17" s="67">
        <f t="shared" si="30"/>
        <v>0</v>
      </c>
      <c r="O17" s="67">
        <f t="shared" si="30"/>
        <v>0</v>
      </c>
      <c r="P17" s="67">
        <f t="shared" si="30"/>
        <v>0</v>
      </c>
      <c r="Q17" s="67">
        <f t="shared" si="30"/>
        <v>0</v>
      </c>
      <c r="R17" s="67">
        <f t="shared" si="30"/>
        <v>0</v>
      </c>
      <c r="S17" s="67">
        <f t="shared" si="30"/>
        <v>0</v>
      </c>
      <c r="T17" s="67">
        <f t="shared" si="30"/>
        <v>0</v>
      </c>
      <c r="U17" s="67">
        <f t="shared" si="30"/>
        <v>0</v>
      </c>
      <c r="V17" s="67">
        <f t="shared" si="30"/>
        <v>0</v>
      </c>
      <c r="W17" s="67">
        <f t="shared" si="30"/>
        <v>0</v>
      </c>
      <c r="X17" s="67">
        <f t="shared" si="30"/>
        <v>0</v>
      </c>
      <c r="Y17" s="67">
        <f t="shared" si="30"/>
        <v>0</v>
      </c>
      <c r="Z17" s="67">
        <f t="shared" si="30"/>
        <v>0</v>
      </c>
      <c r="AA17" s="67">
        <f t="shared" si="30"/>
        <v>0</v>
      </c>
      <c r="AB17" s="67">
        <f t="shared" si="30"/>
        <v>0</v>
      </c>
      <c r="AC17" s="67">
        <f t="shared" si="30"/>
        <v>0</v>
      </c>
      <c r="AD17" s="67">
        <f t="shared" si="30"/>
        <v>0</v>
      </c>
      <c r="AE17" s="67">
        <f t="shared" si="30"/>
        <v>0</v>
      </c>
      <c r="AF17" s="67">
        <f t="shared" si="30"/>
        <v>0</v>
      </c>
      <c r="AH17" s="75">
        <f t="shared" ref="AH17:AZ17" si="31">SUM(AH4:AH16)</f>
        <v>0</v>
      </c>
      <c r="AI17" s="66">
        <f>IF(AH17=0,0,($C$17/$AH$17)*100000)</f>
        <v>0</v>
      </c>
      <c r="AJ17" s="76">
        <f t="shared" si="31"/>
        <v>0</v>
      </c>
      <c r="AK17" s="66">
        <f>IF(AJ17=0,0,($D$17/$AJ$17)*100000)</f>
        <v>0</v>
      </c>
      <c r="AL17" s="76">
        <f t="shared" si="31"/>
        <v>0</v>
      </c>
      <c r="AM17" s="66">
        <f>IF(AL17=0,0,($E$17/$AL$17)*100000)</f>
        <v>0</v>
      </c>
      <c r="AN17" s="76">
        <f t="shared" si="31"/>
        <v>0</v>
      </c>
      <c r="AO17" s="66">
        <f>IF(AN17=0,0,($F$17/$AN$17)*100000)</f>
        <v>0</v>
      </c>
      <c r="AP17" s="76">
        <f t="shared" si="31"/>
        <v>0</v>
      </c>
      <c r="AQ17" s="66">
        <f>IF(AP17=0,0,($G$17/$AP$17)*100000)</f>
        <v>0</v>
      </c>
      <c r="AR17" s="76">
        <f t="shared" si="31"/>
        <v>0</v>
      </c>
      <c r="AS17" s="66">
        <f>IF(AR17=0,0,($G$17/$AR$17)*100000)</f>
        <v>0</v>
      </c>
      <c r="AT17" s="76">
        <f t="shared" si="31"/>
        <v>0</v>
      </c>
      <c r="AU17" s="66">
        <f>IF(AT17=0,0,($I$17/$AT$17)*100000)</f>
        <v>0</v>
      </c>
      <c r="AV17" s="76">
        <f t="shared" si="31"/>
        <v>0</v>
      </c>
      <c r="AW17" s="66">
        <f>IF(AV17=0,0,($J$17/$AV$17)*100000)</f>
        <v>0</v>
      </c>
      <c r="AX17" s="76">
        <f t="shared" si="31"/>
        <v>0</v>
      </c>
      <c r="AY17" s="66">
        <f>IF(AX17=0,0,($K$17/$AX$17)*100000)</f>
        <v>0</v>
      </c>
      <c r="AZ17" s="76">
        <f t="shared" si="31"/>
        <v>0</v>
      </c>
      <c r="BA17" s="66">
        <f>IF(AZ17=0,0,($L$17/$AZ$17)*100000)</f>
        <v>0</v>
      </c>
      <c r="BB17" s="77"/>
      <c r="BC17" s="76">
        <f>SUM(BC4:BC16)</f>
        <v>0</v>
      </c>
      <c r="BD17" s="66">
        <f>IF(BC17=0,0,($M$17/$BC$17)*100000)</f>
        <v>0</v>
      </c>
      <c r="BE17" s="76">
        <f t="shared" ref="BE17:CC17" si="32">SUM(BE4:BE16)</f>
        <v>0</v>
      </c>
      <c r="BF17" s="66">
        <f>IF(BE17=0,0,($N$17/$BE$17)*100000)</f>
        <v>0</v>
      </c>
      <c r="BG17" s="76">
        <f t="shared" si="32"/>
        <v>0</v>
      </c>
      <c r="BH17" s="66">
        <f>IF(BG17=0,0,($O$17/$BG$17)*100000)</f>
        <v>0</v>
      </c>
      <c r="BI17" s="76">
        <f t="shared" si="32"/>
        <v>0</v>
      </c>
      <c r="BJ17" s="66">
        <f>IF(BI17=0,0,($P$17/$BI$17)*100000)</f>
        <v>0</v>
      </c>
      <c r="BK17" s="76">
        <f t="shared" si="32"/>
        <v>0</v>
      </c>
      <c r="BL17" s="66">
        <f>IF(BK17=0,0,($Q$17/$BK$17)*100000)</f>
        <v>0</v>
      </c>
      <c r="BM17" s="76">
        <f t="shared" si="32"/>
        <v>0</v>
      </c>
      <c r="BN17" s="66">
        <f>IF(BM17=0,0,($R$17/$BM$17)*100000)</f>
        <v>0</v>
      </c>
      <c r="BO17" s="76">
        <f t="shared" si="32"/>
        <v>0</v>
      </c>
      <c r="BP17" s="66">
        <f>IF(BO17=0,0,($S$17/$BO$17)*100000)</f>
        <v>0</v>
      </c>
      <c r="BQ17" s="76">
        <f t="shared" si="32"/>
        <v>0</v>
      </c>
      <c r="BR17" s="66">
        <f>IF(BQ17=0,0,($T$17/$BQ$17)*100000)</f>
        <v>0</v>
      </c>
      <c r="BS17" s="76">
        <f t="shared" si="32"/>
        <v>0</v>
      </c>
      <c r="BT17" s="66">
        <f>IF(BS17=0,0,($U$17/$BS$17)*100000)</f>
        <v>0</v>
      </c>
      <c r="BU17" s="76">
        <f t="shared" si="32"/>
        <v>0</v>
      </c>
      <c r="BV17" s="66">
        <f>IF(BU17=0,0,($V$17/$BU$17)*100000)</f>
        <v>0</v>
      </c>
      <c r="BW17" s="76">
        <f t="shared" si="32"/>
        <v>0</v>
      </c>
      <c r="BX17" s="66">
        <f>IF(BW17=0,0,($W$17/$BW$17)*100000)</f>
        <v>0</v>
      </c>
      <c r="BY17" s="76">
        <f t="shared" si="32"/>
        <v>0</v>
      </c>
      <c r="BZ17" s="66">
        <f>IF(BY17=0,0,($X$17/$BY$17)*100000)</f>
        <v>0</v>
      </c>
      <c r="CA17" s="76">
        <f t="shared" si="32"/>
        <v>0</v>
      </c>
      <c r="CB17" s="66">
        <f>IF(CA17=0,0,($Y$17/$CA$17)*100000)</f>
        <v>0</v>
      </c>
      <c r="CC17" s="76">
        <f t="shared" si="32"/>
        <v>0</v>
      </c>
      <c r="CD17" s="66">
        <f>IF(CC17=0,0,($Z$17/$CC$17)*100000)</f>
        <v>0</v>
      </c>
      <c r="CE17" s="66">
        <f>'C_Health Regions'!AD18</f>
        <v>0</v>
      </c>
      <c r="CF17" s="66">
        <f>IF(CE17=0,0,($AA$17/$CE$17)*100000)</f>
        <v>0</v>
      </c>
      <c r="CG17" s="66">
        <f>'C_Health Regions'!AF18</f>
        <v>0</v>
      </c>
      <c r="CH17" s="66">
        <f>IF(CG17=0,0,($AB$17/$CG$17)*100000)</f>
        <v>0</v>
      </c>
      <c r="CI17" s="66">
        <f>'C_Health Regions'!AH18</f>
        <v>0</v>
      </c>
      <c r="CJ17" s="66">
        <f>IF(CI17=0,0,($AC$17/$CI$17)*100000)</f>
        <v>0</v>
      </c>
      <c r="CK17" s="66">
        <f>'C_Health Regions'!AJ67</f>
        <v>0</v>
      </c>
      <c r="CL17" s="66">
        <f>IF(CK17=0,0,($AD$17/$CK$17)*100000)</f>
        <v>0</v>
      </c>
      <c r="CM17" s="66">
        <f>'C_Health Regions'!AL67</f>
        <v>0</v>
      </c>
      <c r="CN17" s="66">
        <f>IF(CM17=0,0,($AE$17/$CM$17)*100000)</f>
        <v>0</v>
      </c>
      <c r="CO17" s="66">
        <f>'C_Health Regions'!AN18</f>
        <v>0</v>
      </c>
      <c r="CP17" s="66">
        <f>IF(CO17=0,0,($AF$17/$CO$17)*100000)</f>
        <v>0</v>
      </c>
      <c r="CR17" s="74">
        <f>SUM(CR4:CR16)</f>
        <v>274634</v>
      </c>
      <c r="CS17" s="63"/>
      <c r="CU17" s="45" t="s">
        <v>229</v>
      </c>
      <c r="CV17" s="72">
        <f>SUM(CV4:CV16)</f>
        <v>0</v>
      </c>
      <c r="CW17" s="72">
        <f t="shared" ref="CW17:DY17" si="33">SUM(CW4:CW16)</f>
        <v>0</v>
      </c>
      <c r="CX17" s="72">
        <f t="shared" si="33"/>
        <v>0</v>
      </c>
      <c r="CY17" s="72">
        <f t="shared" si="33"/>
        <v>0</v>
      </c>
      <c r="CZ17" s="72">
        <f t="shared" si="33"/>
        <v>0</v>
      </c>
      <c r="DA17" s="72">
        <f t="shared" si="33"/>
        <v>0</v>
      </c>
      <c r="DB17" s="72">
        <f t="shared" si="33"/>
        <v>0</v>
      </c>
      <c r="DC17" s="72">
        <f t="shared" si="33"/>
        <v>0</v>
      </c>
      <c r="DD17" s="72">
        <f t="shared" si="33"/>
        <v>0</v>
      </c>
      <c r="DE17" s="72">
        <f t="shared" si="33"/>
        <v>0</v>
      </c>
      <c r="DF17" s="72">
        <f t="shared" si="33"/>
        <v>0</v>
      </c>
      <c r="DG17" s="72">
        <f t="shared" si="33"/>
        <v>0</v>
      </c>
      <c r="DH17" s="72">
        <f t="shared" si="33"/>
        <v>0</v>
      </c>
      <c r="DI17" s="72">
        <f t="shared" si="33"/>
        <v>0</v>
      </c>
      <c r="DJ17" s="72">
        <f t="shared" si="33"/>
        <v>0</v>
      </c>
      <c r="DK17" s="72">
        <f t="shared" si="33"/>
        <v>0</v>
      </c>
      <c r="DL17" s="72">
        <f t="shared" si="33"/>
        <v>0</v>
      </c>
      <c r="DM17" s="72">
        <f t="shared" si="33"/>
        <v>0</v>
      </c>
      <c r="DN17" s="72">
        <f t="shared" si="33"/>
        <v>0</v>
      </c>
      <c r="DO17" s="72">
        <f t="shared" si="33"/>
        <v>0</v>
      </c>
      <c r="DP17" s="72">
        <f t="shared" si="33"/>
        <v>0</v>
      </c>
      <c r="DQ17" s="72">
        <f t="shared" si="33"/>
        <v>0</v>
      </c>
      <c r="DR17" s="72">
        <f t="shared" si="33"/>
        <v>0</v>
      </c>
      <c r="DS17" s="72">
        <f t="shared" si="33"/>
        <v>0</v>
      </c>
      <c r="DT17" s="72">
        <f t="shared" si="33"/>
        <v>0</v>
      </c>
      <c r="DU17" s="72">
        <f t="shared" si="33"/>
        <v>0</v>
      </c>
      <c r="DV17" s="72">
        <f t="shared" si="33"/>
        <v>0</v>
      </c>
      <c r="DW17" s="72">
        <f t="shared" si="33"/>
        <v>0</v>
      </c>
      <c r="DX17" s="72">
        <f t="shared" si="33"/>
        <v>0</v>
      </c>
      <c r="DY17" s="72">
        <f t="shared" si="33"/>
        <v>0</v>
      </c>
    </row>
    <row r="19" spans="2:129">
      <c r="B19" s="17"/>
      <c r="C19" s="17"/>
      <c r="D19" s="18" t="s">
        <v>216</v>
      </c>
      <c r="E19" s="18"/>
      <c r="F19" s="19" t="s">
        <v>217</v>
      </c>
      <c r="G19" s="20"/>
      <c r="H19" s="20"/>
      <c r="I19" s="20"/>
      <c r="J19" s="20"/>
      <c r="K19" s="20"/>
      <c r="L19" s="20"/>
      <c r="M19" s="51" t="s">
        <v>218</v>
      </c>
      <c r="N19" s="52"/>
      <c r="O19" s="52"/>
      <c r="P19" s="52"/>
      <c r="Q19" s="52"/>
      <c r="R19" s="52"/>
      <c r="S19" s="52"/>
      <c r="T19" s="52"/>
      <c r="U19" s="52"/>
      <c r="V19" s="52"/>
      <c r="W19" s="52"/>
      <c r="X19" s="52"/>
      <c r="Y19" s="52"/>
      <c r="Z19" s="52"/>
      <c r="AA19" s="52"/>
      <c r="AB19" s="52"/>
      <c r="AC19" s="52"/>
      <c r="AD19" s="52"/>
      <c r="AE19" s="52"/>
      <c r="AF19" s="52"/>
      <c r="CV19" s="6" t="s">
        <v>219</v>
      </c>
    </row>
    <row r="20" spans="2:129" ht="39">
      <c r="B20" s="13" t="s">
        <v>164</v>
      </c>
      <c r="C20" s="10" t="s">
        <v>230</v>
      </c>
      <c r="D20" s="36" t="s">
        <v>231</v>
      </c>
      <c r="E20" s="36" t="s">
        <v>232</v>
      </c>
      <c r="F20" s="27" t="str">
        <f>' B_Populations'!$H$8</f>
        <v>White-Not Hispanic</v>
      </c>
      <c r="G20" s="27" t="str">
        <f>' B_Populations'!$J$8</f>
        <v>Hispanic</v>
      </c>
      <c r="H20" s="27" t="str">
        <f>' B_Populations'!$L$8</f>
        <v>Black-Not Hispanic</v>
      </c>
      <c r="I20" s="27" t="str">
        <f>' B_Populations'!$N$8</f>
        <v>Asian</v>
      </c>
      <c r="J20" s="27" t="str">
        <f>' B_Populations'!$P$8</f>
        <v>American Indian/Alaska Native</v>
      </c>
      <c r="K20" s="27" t="str">
        <f>' B_Populations'!$R$8</f>
        <v>Other</v>
      </c>
      <c r="L20" s="27" t="str">
        <f>' B_Populations'!$T$8</f>
        <v>Other</v>
      </c>
      <c r="M20" s="53" t="str">
        <f>'C_Health Regions'!$B$4</f>
        <v>Region 1</v>
      </c>
      <c r="N20" s="53" t="str">
        <f>'C_Health Regions'!$D$4</f>
        <v>Region 2</v>
      </c>
      <c r="O20" s="53" t="str">
        <f>'C_Health Regions'!$F$4</f>
        <v>Region 3</v>
      </c>
      <c r="P20" s="53" t="str">
        <f>'C_Health Regions'!$H$4</f>
        <v>Region 4</v>
      </c>
      <c r="Q20" s="53" t="str">
        <f>'C_Health Regions'!$J$4</f>
        <v>Region 5</v>
      </c>
      <c r="R20" s="53" t="str">
        <f>'C_Health Regions'!$L$4</f>
        <v>Region 6</v>
      </c>
      <c r="S20" s="53" t="str">
        <f>'C_Health Regions'!$N$4</f>
        <v>Region 7</v>
      </c>
      <c r="T20" s="53" t="str">
        <f>'C_Health Regions'!$P$4</f>
        <v>Region 8</v>
      </c>
      <c r="U20" s="53" t="str">
        <f>'C_Health Regions'!$R$4</f>
        <v>Region 9</v>
      </c>
      <c r="V20" s="53" t="str">
        <f>'C_Health Regions'!$T$4</f>
        <v>Region 10</v>
      </c>
      <c r="W20" s="53" t="str">
        <f>'C_Health Regions'!$V$4</f>
        <v>Region 11</v>
      </c>
      <c r="X20" s="53" t="str">
        <f>'C_Health Regions'!$X$4</f>
        <v>Region 12</v>
      </c>
      <c r="Y20" s="53" t="str">
        <f>'C_Health Regions'!$Z$4</f>
        <v>Region 13</v>
      </c>
      <c r="Z20" s="53" t="str">
        <f>'C_Health Regions'!$AB$4</f>
        <v>Region 14</v>
      </c>
      <c r="AA20" s="53" t="str">
        <f>'C_Health Regions'!$AD$4</f>
        <v>Region 15</v>
      </c>
      <c r="AB20" s="53" t="str">
        <f>'C_Health Regions'!$AF$4</f>
        <v>Region 16</v>
      </c>
      <c r="AC20" s="53" t="str">
        <f>'C_Health Regions'!$AH$4</f>
        <v>Region 17</v>
      </c>
      <c r="AD20" s="53" t="str">
        <f>'C_Health Regions'!$AJ$4</f>
        <v>Region 18</v>
      </c>
      <c r="AE20" s="53" t="str">
        <f>'C_Health Regions'!$AL$4</f>
        <v>Region 19</v>
      </c>
      <c r="AF20" s="53" t="str">
        <f>'C_Health Regions'!$AN$4</f>
        <v>Region 20</v>
      </c>
      <c r="AG20" s="2"/>
      <c r="AH20" s="41" t="s">
        <v>223</v>
      </c>
      <c r="AI20" s="41" t="s">
        <v>224</v>
      </c>
      <c r="AJ20" s="41" t="s">
        <v>225</v>
      </c>
      <c r="AK20" s="41" t="s">
        <v>224</v>
      </c>
      <c r="AL20" s="41" t="s">
        <v>226</v>
      </c>
      <c r="AM20" s="41" t="s">
        <v>224</v>
      </c>
      <c r="AN20" s="41" t="str">
        <f>' B_Populations'!$H$8</f>
        <v>White-Not Hispanic</v>
      </c>
      <c r="AO20" s="41" t="s">
        <v>224</v>
      </c>
      <c r="AP20" s="41" t="str">
        <f>' B_Populations'!$J$8</f>
        <v>Hispanic</v>
      </c>
      <c r="AQ20" s="41" t="s">
        <v>224</v>
      </c>
      <c r="AR20" s="41" t="str">
        <f>' B_Populations'!$L$8</f>
        <v>Black-Not Hispanic</v>
      </c>
      <c r="AS20" s="41" t="s">
        <v>224</v>
      </c>
      <c r="AT20" s="41" t="str">
        <f>' B_Populations'!$N$8</f>
        <v>Asian</v>
      </c>
      <c r="AU20" s="41" t="s">
        <v>224</v>
      </c>
      <c r="AV20" s="41" t="str">
        <f>' B_Populations'!$P$8</f>
        <v>American Indian/Alaska Native</v>
      </c>
      <c r="AW20" s="41" t="s">
        <v>224</v>
      </c>
      <c r="AX20" s="41" t="str">
        <f>' B_Populations'!$R$8</f>
        <v>Other</v>
      </c>
      <c r="AY20" s="41" t="s">
        <v>224</v>
      </c>
      <c r="AZ20" s="41" t="str">
        <f>' B_Populations'!$T$8</f>
        <v>Other</v>
      </c>
      <c r="BA20" s="41" t="s">
        <v>224</v>
      </c>
      <c r="BB20" s="2"/>
      <c r="BC20" s="41" t="str">
        <f>'C_Health Regions'!$B$4</f>
        <v>Region 1</v>
      </c>
      <c r="BD20" s="41" t="s">
        <v>224</v>
      </c>
      <c r="BE20" s="41" t="str">
        <f>'C_Health Regions'!$D$4</f>
        <v>Region 2</v>
      </c>
      <c r="BF20" s="41" t="s">
        <v>224</v>
      </c>
      <c r="BG20" s="41" t="str">
        <f>'C_Health Regions'!$F$4</f>
        <v>Region 3</v>
      </c>
      <c r="BH20" s="41" t="s">
        <v>224</v>
      </c>
      <c r="BI20" s="41" t="str">
        <f>'C_Health Regions'!$H$4</f>
        <v>Region 4</v>
      </c>
      <c r="BJ20" s="41" t="s">
        <v>224</v>
      </c>
      <c r="BK20" s="41" t="str">
        <f>'C_Health Regions'!$J$4</f>
        <v>Region 5</v>
      </c>
      <c r="BL20" s="41" t="s">
        <v>224</v>
      </c>
      <c r="BM20" s="41" t="str">
        <f>'C_Health Regions'!$L$4</f>
        <v>Region 6</v>
      </c>
      <c r="BN20" s="41" t="s">
        <v>224</v>
      </c>
      <c r="BO20" s="41" t="str">
        <f>'C_Health Regions'!$N$4</f>
        <v>Region 7</v>
      </c>
      <c r="BP20" s="41" t="s">
        <v>224</v>
      </c>
      <c r="BQ20" s="41" t="str">
        <f>'C_Health Regions'!$P$4</f>
        <v>Region 8</v>
      </c>
      <c r="BR20" s="41" t="s">
        <v>224</v>
      </c>
      <c r="BS20" s="41" t="str">
        <f>'C_Health Regions'!$R$4</f>
        <v>Region 9</v>
      </c>
      <c r="BT20" s="41" t="s">
        <v>224</v>
      </c>
      <c r="BU20" s="41" t="str">
        <f>'C_Health Regions'!$T$4</f>
        <v>Region 10</v>
      </c>
      <c r="BV20" s="41" t="s">
        <v>224</v>
      </c>
      <c r="BW20" s="41" t="str">
        <f>'C_Health Regions'!$V$4</f>
        <v>Region 11</v>
      </c>
      <c r="BX20" s="41" t="s">
        <v>224</v>
      </c>
      <c r="BY20" s="41" t="str">
        <f>'C_Health Regions'!$X$4</f>
        <v>Region 12</v>
      </c>
      <c r="BZ20" s="41" t="s">
        <v>224</v>
      </c>
      <c r="CA20" s="41" t="str">
        <f>'C_Health Regions'!$Z$4</f>
        <v>Region 13</v>
      </c>
      <c r="CB20" s="41" t="s">
        <v>224</v>
      </c>
      <c r="CC20" s="41" t="str">
        <f>'C_Health Regions'!$AB$4</f>
        <v>Region 14</v>
      </c>
      <c r="CD20" s="41" t="s">
        <v>224</v>
      </c>
      <c r="CE20" s="41" t="str">
        <f>'C_Health Regions'!$AD$4</f>
        <v>Region 15</v>
      </c>
      <c r="CF20" s="41" t="s">
        <v>224</v>
      </c>
      <c r="CG20" s="41" t="str">
        <f>'C_Health Regions'!$AF$4</f>
        <v>Region 16</v>
      </c>
      <c r="CH20" s="41" t="s">
        <v>224</v>
      </c>
      <c r="CI20" s="41" t="str">
        <f>'C_Health Regions'!$AH$4</f>
        <v>Region 17</v>
      </c>
      <c r="CJ20" s="41" t="s">
        <v>224</v>
      </c>
      <c r="CK20" s="41" t="str">
        <f>'C_Health Regions'!$AJ$4</f>
        <v>Region 18</v>
      </c>
      <c r="CL20" s="41" t="s">
        <v>224</v>
      </c>
      <c r="CM20" s="41" t="str">
        <f>'C_Health Regions'!$AL$4</f>
        <v>Region 19</v>
      </c>
      <c r="CN20" s="41" t="s">
        <v>224</v>
      </c>
      <c r="CO20" s="41" t="str">
        <f>'C_Health Regions'!$AN$4</f>
        <v>Region 20</v>
      </c>
      <c r="CP20" s="41" t="s">
        <v>224</v>
      </c>
      <c r="CQ20" s="2"/>
      <c r="CR20" s="41" t="s">
        <v>227</v>
      </c>
      <c r="CS20" s="41" t="s">
        <v>228</v>
      </c>
      <c r="CU20" s="41" t="s">
        <v>164</v>
      </c>
      <c r="CV20" s="42" t="s">
        <v>165</v>
      </c>
      <c r="CW20" s="43" t="s">
        <v>166</v>
      </c>
      <c r="CX20" s="43" t="s">
        <v>167</v>
      </c>
      <c r="CY20" s="27" t="str">
        <f>' B_Populations'!$H$8</f>
        <v>White-Not Hispanic</v>
      </c>
      <c r="CZ20" s="27" t="str">
        <f>' B_Populations'!$J$8</f>
        <v>Hispanic</v>
      </c>
      <c r="DA20" s="27" t="str">
        <f>' B_Populations'!$L$8</f>
        <v>Black-Not Hispanic</v>
      </c>
      <c r="DB20" s="27" t="str">
        <f>' B_Populations'!$N$8</f>
        <v>Asian</v>
      </c>
      <c r="DC20" s="27" t="str">
        <f>' B_Populations'!$P$8</f>
        <v>American Indian/Alaska Native</v>
      </c>
      <c r="DD20" s="27" t="str">
        <f>' B_Populations'!$R$8</f>
        <v>Other</v>
      </c>
      <c r="DE20" s="27" t="str">
        <f>' B_Populations'!$T$8</f>
        <v>Other</v>
      </c>
      <c r="DF20" s="44" t="str">
        <f>'C_Health Regions'!$B$4</f>
        <v>Region 1</v>
      </c>
      <c r="DG20" s="44" t="str">
        <f>'C_Health Regions'!$D$4</f>
        <v>Region 2</v>
      </c>
      <c r="DH20" s="44" t="str">
        <f>'C_Health Regions'!$F$4</f>
        <v>Region 3</v>
      </c>
      <c r="DI20" s="44" t="str">
        <f>'C_Health Regions'!$H$4</f>
        <v>Region 4</v>
      </c>
      <c r="DJ20" s="44" t="str">
        <f>'C_Health Regions'!$J$4</f>
        <v>Region 5</v>
      </c>
      <c r="DK20" s="44" t="str">
        <f>'C_Health Regions'!$L$4</f>
        <v>Region 6</v>
      </c>
      <c r="DL20" s="44" t="str">
        <f>'C_Health Regions'!$N$4</f>
        <v>Region 7</v>
      </c>
      <c r="DM20" s="44" t="str">
        <f>'C_Health Regions'!$P$4</f>
        <v>Region 8</v>
      </c>
      <c r="DN20" s="44" t="str">
        <f>'C_Health Regions'!$R$4</f>
        <v>Region 9</v>
      </c>
      <c r="DO20" s="44" t="str">
        <f>'C_Health Regions'!$T$4</f>
        <v>Region 10</v>
      </c>
      <c r="DP20" s="44" t="str">
        <f>'C_Health Regions'!$V$4</f>
        <v>Region 11</v>
      </c>
      <c r="DQ20" s="44" t="str">
        <f>'C_Health Regions'!$X$4</f>
        <v>Region 12</v>
      </c>
      <c r="DR20" s="44" t="str">
        <f>'C_Health Regions'!$Z$4</f>
        <v>Region 13</v>
      </c>
      <c r="DS20" s="44" t="str">
        <f>'C_Health Regions'!$AB$4</f>
        <v>Region 14</v>
      </c>
      <c r="DT20" s="44" t="str">
        <f>'C_Health Regions'!$AD$4</f>
        <v>Region 15</v>
      </c>
      <c r="DU20" s="44" t="str">
        <f>'C_Health Regions'!$AF$4</f>
        <v>Region 16</v>
      </c>
      <c r="DV20" s="44" t="str">
        <f>'C_Health Regions'!$AH$4</f>
        <v>Region 17</v>
      </c>
      <c r="DW20" s="44" t="str">
        <f>'C_Health Regions'!$AJ$4</f>
        <v>Region 18</v>
      </c>
      <c r="DX20" s="44" t="str">
        <f>'C_Health Regions'!$AL$4</f>
        <v>Region 19</v>
      </c>
      <c r="DY20" s="44" t="str">
        <f>'C_Health Regions'!$AN$4</f>
        <v>Region 20</v>
      </c>
    </row>
    <row r="21" spans="2:129">
      <c r="B21" s="7" t="str">
        <f>' B_Populations'!$A$9</f>
        <v>&lt;1</v>
      </c>
      <c r="C21" s="46"/>
      <c r="D21" s="37"/>
      <c r="E21" s="38"/>
      <c r="F21" s="28"/>
      <c r="G21" s="28"/>
      <c r="H21" s="28"/>
      <c r="I21" s="28"/>
      <c r="J21" s="47"/>
      <c r="K21" s="47"/>
      <c r="L21" s="32"/>
      <c r="M21" s="54"/>
      <c r="N21" s="54"/>
      <c r="O21" s="54"/>
      <c r="P21" s="54"/>
      <c r="Q21" s="54"/>
      <c r="R21" s="54"/>
      <c r="S21" s="54"/>
      <c r="T21" s="54"/>
      <c r="U21" s="54"/>
      <c r="V21" s="54"/>
      <c r="W21" s="54"/>
      <c r="X21" s="54"/>
      <c r="Y21" s="54"/>
      <c r="Z21" s="59"/>
      <c r="AA21" s="55"/>
      <c r="AB21" s="55"/>
      <c r="AC21" s="55"/>
      <c r="AD21" s="55"/>
      <c r="AE21" s="55"/>
      <c r="AF21" s="55"/>
      <c r="AG21" s="9"/>
      <c r="AH21" s="66">
        <f>' B_Populations'!B9</f>
        <v>0</v>
      </c>
      <c r="AI21" s="66">
        <f>IF(AH21=0,0,($C$21/$AH$21)*100000)</f>
        <v>0</v>
      </c>
      <c r="AJ21" s="66">
        <f>' B_Populations'!D9</f>
        <v>0</v>
      </c>
      <c r="AK21" s="66">
        <f>IF(AJ21=0,0,($D$21/$AJ$21)*100000)</f>
        <v>0</v>
      </c>
      <c r="AL21" s="66">
        <f>' B_Populations'!F9</f>
        <v>0</v>
      </c>
      <c r="AM21" s="66">
        <f>IF(AL21=0,0,($E$21/$AL$21)*100000)</f>
        <v>0</v>
      </c>
      <c r="AN21" s="66">
        <f>' B_Populations'!H9</f>
        <v>0</v>
      </c>
      <c r="AO21" s="66">
        <f>IF(AN21=0,0,($F$21/$AN$21)*100000)</f>
        <v>0</v>
      </c>
      <c r="AP21" s="66">
        <f>' B_Populations'!J9</f>
        <v>0</v>
      </c>
      <c r="AQ21" s="66">
        <f>IF(AP21=0,0,($G$21/$AP$21)*100000)</f>
        <v>0</v>
      </c>
      <c r="AR21" s="66">
        <f>' B_Populations'!L9</f>
        <v>0</v>
      </c>
      <c r="AS21" s="66">
        <f>IF(AR21=0,0,($H$21/$AR$21)*100000)</f>
        <v>0</v>
      </c>
      <c r="AT21" s="66">
        <f>' B_Populations'!N9</f>
        <v>0</v>
      </c>
      <c r="AU21" s="66">
        <f>IF(AT21=0,0,($I$21/$AT$21)*100000)</f>
        <v>0</v>
      </c>
      <c r="AV21" s="66">
        <f>' B_Populations'!P9</f>
        <v>0</v>
      </c>
      <c r="AW21" s="66">
        <f>IF(AV21=0,0,($J$21/$AV$21)*100000)</f>
        <v>0</v>
      </c>
      <c r="AX21" s="66">
        <f>' B_Populations'!R9</f>
        <v>0</v>
      </c>
      <c r="AY21" s="66">
        <f>IF(AX21=0,0,($K$21/$AX$21)*100000)</f>
        <v>0</v>
      </c>
      <c r="AZ21" s="66">
        <f>' B_Populations'!T9</f>
        <v>0</v>
      </c>
      <c r="BA21" s="66">
        <f>IF(AZ21=0,0,($L$21/$AZ$21)*100000)</f>
        <v>0</v>
      </c>
      <c r="BB21" s="4"/>
      <c r="BC21" s="66">
        <f>'C_Health Regions'!B5</f>
        <v>0</v>
      </c>
      <c r="BD21" s="66">
        <f>IF(BC21=0,0,($M$21/$BC$21)*100000)</f>
        <v>0</v>
      </c>
      <c r="BE21" s="66">
        <f>'C_Health Regions'!D5</f>
        <v>0</v>
      </c>
      <c r="BF21" s="66">
        <f>IF(BE21=0,0,($N$21/$BE$21)*100000)</f>
        <v>0</v>
      </c>
      <c r="BG21" s="66">
        <f>'C_Health Regions'!F5</f>
        <v>0</v>
      </c>
      <c r="BH21" s="66">
        <f>IF(BG21=0,0,($O$21/$BG$21)*100000)</f>
        <v>0</v>
      </c>
      <c r="BI21" s="66">
        <f>'C_Health Regions'!H5</f>
        <v>0</v>
      </c>
      <c r="BJ21" s="66">
        <f>IF(BI21=0,0,($P$21/$BI$21)*100000)</f>
        <v>0</v>
      </c>
      <c r="BK21" s="66">
        <f>'C_Health Regions'!J5</f>
        <v>0</v>
      </c>
      <c r="BL21" s="66">
        <f>IF(BK21=0,0,($Q$21/$BK$21)*100000)</f>
        <v>0</v>
      </c>
      <c r="BM21" s="66">
        <f>'C_Health Regions'!L5</f>
        <v>0</v>
      </c>
      <c r="BN21" s="66">
        <f>IF(BM21=0,0,($R$21/$BM$21)*100000)</f>
        <v>0</v>
      </c>
      <c r="BO21" s="66">
        <f>'C_Health Regions'!N5</f>
        <v>0</v>
      </c>
      <c r="BP21" s="66">
        <f>IF(BO21=0,0,($S$21/$BO$21)*100000)</f>
        <v>0</v>
      </c>
      <c r="BQ21" s="66">
        <f>'C_Health Regions'!P5</f>
        <v>0</v>
      </c>
      <c r="BR21" s="66">
        <f>IF(BQ21=0,0,($T$21/$BQ$21)*100000)</f>
        <v>0</v>
      </c>
      <c r="BS21" s="66">
        <f>'C_Health Regions'!R5</f>
        <v>0</v>
      </c>
      <c r="BT21" s="66">
        <f>IF(BS21=0,0,($U$21/$BS$21)*100000)</f>
        <v>0</v>
      </c>
      <c r="BU21" s="66">
        <f>'C_Health Regions'!T5</f>
        <v>0</v>
      </c>
      <c r="BV21" s="66">
        <f>IF(BU21=0,0,($V$21/$BU21)*100000)</f>
        <v>0</v>
      </c>
      <c r="BW21" s="66">
        <f>'C_Health Regions'!V5</f>
        <v>0</v>
      </c>
      <c r="BX21" s="66">
        <f>IF(BW21=0,0,($W$21/$BW$21)*100000)</f>
        <v>0</v>
      </c>
      <c r="BY21" s="66">
        <f>'C_Health Regions'!X5</f>
        <v>0</v>
      </c>
      <c r="BZ21" s="66">
        <f>IF(BY21=0,0,($X$21/$BY$21)*100000)</f>
        <v>0</v>
      </c>
      <c r="CA21" s="66">
        <f>'C_Health Regions'!Z5</f>
        <v>0</v>
      </c>
      <c r="CB21" s="66">
        <f>IF(CA21=0,0,($Y$21/$CA$21)*100000)</f>
        <v>0</v>
      </c>
      <c r="CC21" s="66">
        <f>'C_Health Regions'!AB5</f>
        <v>0</v>
      </c>
      <c r="CD21" s="66">
        <f>IF(CC21=0,0,($Z$21/$CC$21)*100000)</f>
        <v>0</v>
      </c>
      <c r="CE21" s="66">
        <f>'C_Health Regions'!AD22</f>
        <v>0</v>
      </c>
      <c r="CF21" s="66">
        <f>IF(CE21=0,0,($AA$21/$CE$21)*100000)</f>
        <v>0</v>
      </c>
      <c r="CG21" s="66">
        <f>'C_Health Regions'!AF22</f>
        <v>0</v>
      </c>
      <c r="CH21" s="66">
        <f>IF(CG21=0,0,($AB$21/$CG$21)*100000)</f>
        <v>0</v>
      </c>
      <c r="CI21" s="66">
        <f>'C_Health Regions'!AH22</f>
        <v>0</v>
      </c>
      <c r="CJ21" s="66">
        <f>IF(CI21=0,0,($AC$21/$CI$21)*100000)</f>
        <v>0</v>
      </c>
      <c r="CK21" s="66">
        <f>'C_Health Regions'!AJ71</f>
        <v>0</v>
      </c>
      <c r="CL21" s="66">
        <f>IF(CK21=0,0,($AD$21/$CK$21)*100000)</f>
        <v>0</v>
      </c>
      <c r="CM21" s="66">
        <f>'C_Health Regions'!AL71</f>
        <v>0</v>
      </c>
      <c r="CN21" s="66">
        <f>IF(CM21=0,0,($AE$21/$CM$21)*100000)</f>
        <v>0</v>
      </c>
      <c r="CO21" s="66">
        <f>'C_Health Regions'!AN22</f>
        <v>0</v>
      </c>
      <c r="CP21" s="66">
        <f>IF(CO21=0,0,($AF$21/$CO$21)*100000)</f>
        <v>0</v>
      </c>
      <c r="CQ21" s="9"/>
      <c r="CR21" s="64">
        <v>3795</v>
      </c>
      <c r="CS21" s="65">
        <v>1.3818E-2</v>
      </c>
      <c r="CU21" s="7" t="str">
        <f>' B_Populations'!$A$9</f>
        <v>&lt;1</v>
      </c>
      <c r="CV21" s="72">
        <f t="shared" ref="CV21:CV33" si="34">AI21*CS21</f>
        <v>0</v>
      </c>
      <c r="CW21" s="73">
        <f t="shared" ref="CW21:CW33" si="35">AK21*CS21</f>
        <v>0</v>
      </c>
      <c r="CX21" s="73">
        <f t="shared" ref="CX21:CX33" si="36">AM21*CS21</f>
        <v>0</v>
      </c>
      <c r="CY21" s="40">
        <f t="shared" ref="CY21:CY33" si="37">AO21*CS21</f>
        <v>0</v>
      </c>
      <c r="CZ21" s="40">
        <f t="shared" ref="CZ21:CZ33" si="38">AQ21*CS21</f>
        <v>0</v>
      </c>
      <c r="DA21" s="40">
        <f t="shared" ref="DA21:DA33" si="39">AS21*CS21</f>
        <v>0</v>
      </c>
      <c r="DB21" s="40">
        <f t="shared" ref="DB21:DB33" si="40">AU21*CS21</f>
        <v>0</v>
      </c>
      <c r="DC21" s="40">
        <f t="shared" ref="DC21:DC33" si="41">AW21*CS21</f>
        <v>0</v>
      </c>
      <c r="DD21" s="40">
        <f t="shared" ref="DD21:DD33" si="42">AY21*CS21</f>
        <v>0</v>
      </c>
      <c r="DE21" s="40">
        <f t="shared" ref="DE21:DE33" si="43">BA21*CS21</f>
        <v>0</v>
      </c>
      <c r="DF21" s="40">
        <f>BD21*CS21</f>
        <v>0</v>
      </c>
      <c r="DG21" s="40">
        <f>BF21*CS21</f>
        <v>0</v>
      </c>
      <c r="DH21" s="40">
        <f>BH21*CS21</f>
        <v>0</v>
      </c>
      <c r="DI21" s="40">
        <f>BJ21*CS21</f>
        <v>0</v>
      </c>
      <c r="DJ21" s="40">
        <f>BL21*CS21</f>
        <v>0</v>
      </c>
      <c r="DK21" s="40">
        <f>BN21*CS21</f>
        <v>0</v>
      </c>
      <c r="DL21" s="40">
        <f>BO21*CS21</f>
        <v>0</v>
      </c>
      <c r="DM21" s="40">
        <f>BR21*CS21</f>
        <v>0</v>
      </c>
      <c r="DN21" s="40">
        <f>BT21*CS21</f>
        <v>0</v>
      </c>
      <c r="DO21" s="40">
        <f>BV21*CS21</f>
        <v>0</v>
      </c>
      <c r="DP21" s="40">
        <f>BX21*CS21</f>
        <v>0</v>
      </c>
      <c r="DQ21" s="40">
        <f>BZ21*CS21</f>
        <v>0</v>
      </c>
      <c r="DR21" s="40">
        <f>CB21*CS21</f>
        <v>0</v>
      </c>
      <c r="DS21" s="40">
        <f>CD21*CS21</f>
        <v>0</v>
      </c>
      <c r="DT21" s="40">
        <f>CE21*CS21</f>
        <v>0</v>
      </c>
      <c r="DU21" s="40">
        <f>CF21*CS21</f>
        <v>0</v>
      </c>
      <c r="DV21" s="40">
        <f>CG21*CS21</f>
        <v>0</v>
      </c>
      <c r="DW21" s="40">
        <f>CH21*CS21</f>
        <v>0</v>
      </c>
      <c r="DX21" s="40">
        <f>CI21*CS21</f>
        <v>0</v>
      </c>
      <c r="DY21" s="40">
        <f>CJ21*CS21</f>
        <v>0</v>
      </c>
    </row>
    <row r="22" spans="2:129">
      <c r="B22" s="8" t="str">
        <f>' B_Populations'!$A$10</f>
        <v>1-4</v>
      </c>
      <c r="C22" s="169"/>
      <c r="D22" s="170"/>
      <c r="E22" s="39"/>
      <c r="F22" s="30"/>
      <c r="G22" s="30"/>
      <c r="H22" s="30"/>
      <c r="I22" s="30"/>
      <c r="J22" s="48"/>
      <c r="K22" s="48"/>
      <c r="L22" s="33"/>
      <c r="M22" s="56"/>
      <c r="N22" s="56"/>
      <c r="O22" s="56"/>
      <c r="P22" s="56"/>
      <c r="Q22" s="56"/>
      <c r="R22" s="56"/>
      <c r="S22" s="56"/>
      <c r="T22" s="56"/>
      <c r="U22" s="56"/>
      <c r="V22" s="56"/>
      <c r="W22" s="56"/>
      <c r="X22" s="56"/>
      <c r="Y22" s="56"/>
      <c r="Z22" s="60"/>
      <c r="AA22" s="57"/>
      <c r="AB22" s="57"/>
      <c r="AC22" s="57"/>
      <c r="AD22" s="57"/>
      <c r="AE22" s="57"/>
      <c r="AF22" s="57"/>
      <c r="AG22" s="9"/>
      <c r="AH22" s="66">
        <f>' B_Populations'!B10</f>
        <v>0</v>
      </c>
      <c r="AI22" s="66">
        <f>IF(AH22=0,0,($C$22/$AH$22)*100000)</f>
        <v>0</v>
      </c>
      <c r="AJ22" s="66">
        <f>' B_Populations'!D10</f>
        <v>0</v>
      </c>
      <c r="AK22" s="66">
        <f>IF(AJ22=0,0,($D$22/$AJ$22)*100000)</f>
        <v>0</v>
      </c>
      <c r="AL22" s="66">
        <f>' B_Populations'!F10</f>
        <v>0</v>
      </c>
      <c r="AM22" s="66">
        <f>IF(AL22=0,0,($E$22/$AL$22)*100000)</f>
        <v>0</v>
      </c>
      <c r="AN22" s="66">
        <f>' B_Populations'!H10</f>
        <v>0</v>
      </c>
      <c r="AO22" s="66">
        <f>IF(AN22=0,0,($F$22/$AN$22)*100000)</f>
        <v>0</v>
      </c>
      <c r="AP22" s="66">
        <f>' B_Populations'!J10</f>
        <v>0</v>
      </c>
      <c r="AQ22" s="66">
        <f>IF(AP22=0,0,($G$22/$AP$22)*100000)</f>
        <v>0</v>
      </c>
      <c r="AR22" s="66">
        <f>' B_Populations'!L10</f>
        <v>0</v>
      </c>
      <c r="AS22" s="66">
        <f>IF(AR22=0,0,($H$22/$AR$22)*100000)</f>
        <v>0</v>
      </c>
      <c r="AT22" s="66">
        <f>' B_Populations'!N10</f>
        <v>0</v>
      </c>
      <c r="AU22" s="66">
        <f>IF(AT22=0,0,($I$22/$AT$22)*100000)</f>
        <v>0</v>
      </c>
      <c r="AV22" s="66">
        <f>' B_Populations'!P10</f>
        <v>0</v>
      </c>
      <c r="AW22" s="66">
        <f>IF(AV22=0,0,($J$22/$AV$22)*100000)</f>
        <v>0</v>
      </c>
      <c r="AX22" s="66">
        <f>' B_Populations'!R10</f>
        <v>0</v>
      </c>
      <c r="AY22" s="66">
        <f>IF(AX22=0,0,($K$22/$AX$22)*100000)</f>
        <v>0</v>
      </c>
      <c r="AZ22" s="66">
        <f>' B_Populations'!T10</f>
        <v>0</v>
      </c>
      <c r="BA22" s="66">
        <f>IF(AZ22=0,0,($L$22/$AZ$22)*100000)</f>
        <v>0</v>
      </c>
      <c r="BB22" s="4"/>
      <c r="BC22" s="66">
        <f>'C_Health Regions'!B6</f>
        <v>0</v>
      </c>
      <c r="BD22" s="66">
        <f>IF(BC22=0,0,($M$22/$BC$22)*100000)</f>
        <v>0</v>
      </c>
      <c r="BE22" s="66">
        <f>'C_Health Regions'!D6</f>
        <v>0</v>
      </c>
      <c r="BF22" s="66">
        <f>IF(BE22=0,0,($N$22/$BE$22)*100000)</f>
        <v>0</v>
      </c>
      <c r="BG22" s="66">
        <f>'C_Health Regions'!F6</f>
        <v>0</v>
      </c>
      <c r="BH22" s="66">
        <f>IF(BG22=0,0,($O$22/$BG$22)*100000)</f>
        <v>0</v>
      </c>
      <c r="BI22" s="66">
        <f>'C_Health Regions'!H6</f>
        <v>0</v>
      </c>
      <c r="BJ22" s="66">
        <f>IF(BI22=0,0,($P$22/$BI$22)*100000)</f>
        <v>0</v>
      </c>
      <c r="BK22" s="66">
        <f>'C_Health Regions'!J6</f>
        <v>0</v>
      </c>
      <c r="BL22" s="66">
        <f>IF(BK22=0,0,($Q$22/$BK$22)*100000)</f>
        <v>0</v>
      </c>
      <c r="BM22" s="66">
        <f>'C_Health Regions'!L6</f>
        <v>0</v>
      </c>
      <c r="BN22" s="66">
        <f>IF(BM22=0,0,($R$22/$BM$22)*100000)</f>
        <v>0</v>
      </c>
      <c r="BO22" s="66">
        <f>'C_Health Regions'!N6</f>
        <v>0</v>
      </c>
      <c r="BP22" s="66">
        <f>IF(BO22=0,0,($S$22/$BO$22)*100000)</f>
        <v>0</v>
      </c>
      <c r="BQ22" s="66">
        <f>'C_Health Regions'!P6</f>
        <v>0</v>
      </c>
      <c r="BR22" s="66">
        <f>IF(BQ22=0,0,($T$22/$BQ$22)*100000)</f>
        <v>0</v>
      </c>
      <c r="BS22" s="66">
        <f>'C_Health Regions'!R6</f>
        <v>0</v>
      </c>
      <c r="BT22" s="66">
        <f>IF(BS22=0,0,($U$22/$BS$22)*100000)</f>
        <v>0</v>
      </c>
      <c r="BU22" s="66">
        <f>'C_Health Regions'!T6</f>
        <v>0</v>
      </c>
      <c r="BV22" s="66">
        <f>IF(BU22=0,0,($V$22/$BU$22)*100000)</f>
        <v>0</v>
      </c>
      <c r="BW22" s="66">
        <f>'C_Health Regions'!V6</f>
        <v>0</v>
      </c>
      <c r="BX22" s="66">
        <f>IF(BW22=0,0,($W$22/$BW$22)*100000)</f>
        <v>0</v>
      </c>
      <c r="BY22" s="66">
        <f>'C_Health Regions'!X6</f>
        <v>0</v>
      </c>
      <c r="BZ22" s="66">
        <f>IF(BY22=0,0,($X$22/$BY$22)*100000)</f>
        <v>0</v>
      </c>
      <c r="CA22" s="66">
        <f>'C_Health Regions'!Z6</f>
        <v>0</v>
      </c>
      <c r="CB22" s="66">
        <f>IF(CA22=0,0,($Y$22/$CA$22)*100000)</f>
        <v>0</v>
      </c>
      <c r="CC22" s="66">
        <f>'C_Health Regions'!AB6</f>
        <v>0</v>
      </c>
      <c r="CD22" s="66">
        <f>IF(CC22=0,0,($Z$22/$CC$22)*100000)</f>
        <v>0</v>
      </c>
      <c r="CE22" s="66">
        <f>'C_Health Regions'!AD23</f>
        <v>0</v>
      </c>
      <c r="CF22" s="66">
        <f>IF(CE22=0,0,($AA$22/$CE$22)*100000)</f>
        <v>0</v>
      </c>
      <c r="CG22" s="66">
        <f>'C_Health Regions'!AF23</f>
        <v>0</v>
      </c>
      <c r="CH22" s="66">
        <f>IF(CG22=0,0,($AB$22/$CG$22)*100000)</f>
        <v>0</v>
      </c>
      <c r="CI22" s="66">
        <f>'C_Health Regions'!AH23</f>
        <v>0</v>
      </c>
      <c r="CJ22" s="66">
        <f>IF(CI22=0,0,($AC$22/$CI$22)*100000)</f>
        <v>0</v>
      </c>
      <c r="CK22" s="66">
        <f>'C_Health Regions'!AJ72</f>
        <v>0</v>
      </c>
      <c r="CL22" s="66">
        <f>IF(CK22=0,0,($AD$22/$CK$22)*100000)</f>
        <v>0</v>
      </c>
      <c r="CM22" s="66">
        <f>'C_Health Regions'!AL72</f>
        <v>0</v>
      </c>
      <c r="CN22" s="66">
        <f>IF(CM22=0,0,($AE$22/$CM$22)*100000)</f>
        <v>0</v>
      </c>
      <c r="CO22" s="66">
        <f>'C_Health Regions'!AN23</f>
        <v>0</v>
      </c>
      <c r="CP22" s="66">
        <f>IF(CO22=0,0,($AF$22/$CO$22)*100000)</f>
        <v>0</v>
      </c>
      <c r="CQ22" s="9"/>
      <c r="CR22" s="64">
        <v>15192</v>
      </c>
      <c r="CS22" s="65">
        <v>5.5316999999999998E-2</v>
      </c>
      <c r="CU22" s="8" t="str">
        <f>' B_Populations'!$A$10</f>
        <v>1-4</v>
      </c>
      <c r="CV22" s="72">
        <f t="shared" si="34"/>
        <v>0</v>
      </c>
      <c r="CW22" s="73">
        <f t="shared" si="35"/>
        <v>0</v>
      </c>
      <c r="CX22" s="73">
        <f t="shared" si="36"/>
        <v>0</v>
      </c>
      <c r="CY22" s="40">
        <f t="shared" si="37"/>
        <v>0</v>
      </c>
      <c r="CZ22" s="40">
        <f t="shared" si="38"/>
        <v>0</v>
      </c>
      <c r="DA22" s="40">
        <f t="shared" si="39"/>
        <v>0</v>
      </c>
      <c r="DB22" s="40">
        <f t="shared" si="40"/>
        <v>0</v>
      </c>
      <c r="DC22" s="40">
        <f t="shared" si="41"/>
        <v>0</v>
      </c>
      <c r="DD22" s="40">
        <f t="shared" si="42"/>
        <v>0</v>
      </c>
      <c r="DE22" s="40">
        <f t="shared" si="43"/>
        <v>0</v>
      </c>
      <c r="DF22" s="40">
        <f t="shared" ref="DF22:DF32" si="44">BD22*CS22</f>
        <v>0</v>
      </c>
      <c r="DG22" s="40">
        <f t="shared" ref="DG22:DG33" si="45">BF22*CS22</f>
        <v>0</v>
      </c>
      <c r="DH22" s="40">
        <f t="shared" ref="DH22:DH33" si="46">BH22*CS22</f>
        <v>0</v>
      </c>
      <c r="DI22" s="40">
        <f t="shared" ref="DI22:DI33" si="47">BJ22*CS22</f>
        <v>0</v>
      </c>
      <c r="DJ22" s="40">
        <f t="shared" ref="DJ22:DJ33" si="48">BL22*CS22</f>
        <v>0</v>
      </c>
      <c r="DK22" s="40">
        <f t="shared" ref="DK22:DK33" si="49">BN22*CS22</f>
        <v>0</v>
      </c>
      <c r="DL22" s="40">
        <f t="shared" ref="DL22:DL33" si="50">BO22*CS22</f>
        <v>0</v>
      </c>
      <c r="DM22" s="40">
        <f t="shared" ref="DM22:DM33" si="51">BR22*CS22</f>
        <v>0</v>
      </c>
      <c r="DN22" s="40">
        <f t="shared" ref="DN22:DN33" si="52">BT22*CS22</f>
        <v>0</v>
      </c>
      <c r="DO22" s="40">
        <f t="shared" ref="DO22:DO33" si="53">BV22*CS22</f>
        <v>0</v>
      </c>
      <c r="DP22" s="40">
        <f t="shared" ref="DP22:DP33" si="54">BX22*CS22</f>
        <v>0</v>
      </c>
      <c r="DQ22" s="40">
        <f t="shared" ref="DQ22:DQ33" si="55">BZ22*CS22</f>
        <v>0</v>
      </c>
      <c r="DR22" s="40">
        <f t="shared" ref="DR22:DR33" si="56">CB22*CS22</f>
        <v>0</v>
      </c>
      <c r="DS22" s="40">
        <f t="shared" ref="DS22:DS33" si="57">CD22*CS22</f>
        <v>0</v>
      </c>
      <c r="DT22" s="40">
        <f t="shared" ref="DT22:DT33" si="58">CE22*CS22</f>
        <v>0</v>
      </c>
      <c r="DU22" s="40">
        <f t="shared" ref="DU22:DU33" si="59">CF22*CS22</f>
        <v>0</v>
      </c>
      <c r="DV22" s="40">
        <f t="shared" ref="DV22:DV33" si="60">CG22*CS22</f>
        <v>0</v>
      </c>
      <c r="DW22" s="40">
        <f t="shared" ref="DW22:DW33" si="61">CH22*CS22</f>
        <v>0</v>
      </c>
      <c r="DX22" s="40">
        <f t="shared" ref="DX22:DX33" si="62">CI22*CS22</f>
        <v>0</v>
      </c>
      <c r="DY22" s="40">
        <f t="shared" ref="DY22:DY33" si="63">CJ22*CS22</f>
        <v>0</v>
      </c>
    </row>
    <row r="23" spans="2:129">
      <c r="B23" s="7" t="str">
        <f>' B_Populations'!$A$11</f>
        <v>5-9</v>
      </c>
      <c r="C23" s="169"/>
      <c r="D23" s="170"/>
      <c r="E23" s="39"/>
      <c r="F23" s="30"/>
      <c r="G23" s="30"/>
      <c r="H23" s="30"/>
      <c r="I23" s="30"/>
      <c r="J23" s="48"/>
      <c r="K23" s="48"/>
      <c r="L23" s="33"/>
      <c r="M23" s="56"/>
      <c r="N23" s="56"/>
      <c r="O23" s="56"/>
      <c r="P23" s="56"/>
      <c r="Q23" s="56"/>
      <c r="R23" s="56"/>
      <c r="S23" s="56"/>
      <c r="T23" s="56"/>
      <c r="U23" s="56"/>
      <c r="V23" s="56"/>
      <c r="W23" s="56"/>
      <c r="X23" s="56"/>
      <c r="Y23" s="56"/>
      <c r="Z23" s="60"/>
      <c r="AA23" s="57"/>
      <c r="AB23" s="57"/>
      <c r="AC23" s="57"/>
      <c r="AD23" s="57"/>
      <c r="AE23" s="57"/>
      <c r="AF23" s="57"/>
      <c r="AG23" s="9"/>
      <c r="AH23" s="66">
        <f>' B_Populations'!B11</f>
        <v>0</v>
      </c>
      <c r="AI23" s="66">
        <f>IF(AH23=0,0,($C$23/$AH$23)*100000)</f>
        <v>0</v>
      </c>
      <c r="AJ23" s="66">
        <f>' B_Populations'!D11</f>
        <v>0</v>
      </c>
      <c r="AK23" s="66">
        <f>IF(AJ23=0,0,($D$23/$AJ$23)*100000)</f>
        <v>0</v>
      </c>
      <c r="AL23" s="66">
        <f>' B_Populations'!F11</f>
        <v>0</v>
      </c>
      <c r="AM23" s="66">
        <f>IF(AL23=0,0,($E$23/$AL$23)*100000)</f>
        <v>0</v>
      </c>
      <c r="AN23" s="66">
        <f>' B_Populations'!H11</f>
        <v>0</v>
      </c>
      <c r="AO23" s="66">
        <f>IF(AN23=0,0,($F$23/$AN$23)*100000)</f>
        <v>0</v>
      </c>
      <c r="AP23" s="66">
        <f>' B_Populations'!J11</f>
        <v>0</v>
      </c>
      <c r="AQ23" s="66">
        <f>IF(AP23=0,0,($G$23/$AP$23)*100000)</f>
        <v>0</v>
      </c>
      <c r="AR23" s="66">
        <f>' B_Populations'!L11</f>
        <v>0</v>
      </c>
      <c r="AS23" s="66">
        <f>IF(AR23=0,0,($H$23/$AR$23)*100000)</f>
        <v>0</v>
      </c>
      <c r="AT23" s="66">
        <f>' B_Populations'!N11</f>
        <v>0</v>
      </c>
      <c r="AU23" s="66">
        <f>IF(AT23=0,0,($I$23/$AT$23)*100000)</f>
        <v>0</v>
      </c>
      <c r="AV23" s="66">
        <f>' B_Populations'!P11</f>
        <v>0</v>
      </c>
      <c r="AW23" s="66">
        <f>IF(AV23=0,0,($J$23/$AV$23)*100000)</f>
        <v>0</v>
      </c>
      <c r="AX23" s="66">
        <f>' B_Populations'!R11</f>
        <v>0</v>
      </c>
      <c r="AY23" s="66">
        <f>IF(AX23=0,0,($K$23/$AX$23)*100000)</f>
        <v>0</v>
      </c>
      <c r="AZ23" s="66">
        <f>' B_Populations'!T11</f>
        <v>0</v>
      </c>
      <c r="BA23" s="66">
        <f>IF(AZ23=0,0,($L$23/$AZ$23)*100000)</f>
        <v>0</v>
      </c>
      <c r="BB23" s="4"/>
      <c r="BC23" s="66">
        <f>'C_Health Regions'!B7</f>
        <v>0</v>
      </c>
      <c r="BD23" s="66">
        <f>IF(BC23=0,0,($M$23/$BC$23)*100000)</f>
        <v>0</v>
      </c>
      <c r="BE23" s="66">
        <f>'C_Health Regions'!D7</f>
        <v>0</v>
      </c>
      <c r="BF23" s="66">
        <f>IF(BE23=0,0,($N$23/$BE$23)*100000)</f>
        <v>0</v>
      </c>
      <c r="BG23" s="66">
        <f>'C_Health Regions'!F7</f>
        <v>0</v>
      </c>
      <c r="BH23" s="66">
        <f>IF(BG23=0,0,($O$23/$BG$23)*100000)</f>
        <v>0</v>
      </c>
      <c r="BI23" s="66">
        <f>'C_Health Regions'!H7</f>
        <v>0</v>
      </c>
      <c r="BJ23" s="66">
        <f>IF(BI23=0,0,($P$23/$BI$23)*100000)</f>
        <v>0</v>
      </c>
      <c r="BK23" s="66">
        <f>'C_Health Regions'!J7</f>
        <v>0</v>
      </c>
      <c r="BL23" s="66">
        <f>IF(BK23=0,0,($Q$23/$BK$23)*100000)</f>
        <v>0</v>
      </c>
      <c r="BM23" s="66">
        <f>'C_Health Regions'!L7</f>
        <v>0</v>
      </c>
      <c r="BN23" s="66">
        <f>IF(BM23=0,0,($R$23/$BM$23)*100000)</f>
        <v>0</v>
      </c>
      <c r="BO23" s="66">
        <f>'C_Health Regions'!N7</f>
        <v>0</v>
      </c>
      <c r="BP23" s="66">
        <f>IF(BO23=0,0,($S$23/$BO$23)*100000)</f>
        <v>0</v>
      </c>
      <c r="BQ23" s="66">
        <f>'C_Health Regions'!P7</f>
        <v>0</v>
      </c>
      <c r="BR23" s="66">
        <f>IF(BQ23=0,0,($T$23/$BQ$23)*100000)</f>
        <v>0</v>
      </c>
      <c r="BS23" s="66">
        <f>'C_Health Regions'!R7</f>
        <v>0</v>
      </c>
      <c r="BT23" s="66">
        <f>IF(BS23=0,0,($U$23/$BS$23)*100000)</f>
        <v>0</v>
      </c>
      <c r="BU23" s="66">
        <f>'C_Health Regions'!T7</f>
        <v>0</v>
      </c>
      <c r="BV23" s="66">
        <f>IF(BU23=0,0,($V$23/$BU$23)*100000)</f>
        <v>0</v>
      </c>
      <c r="BW23" s="66">
        <f>'C_Health Regions'!V7</f>
        <v>0</v>
      </c>
      <c r="BX23" s="66">
        <f>IF(BW23=0,0,($W$23/$BW$23)*100000)</f>
        <v>0</v>
      </c>
      <c r="BY23" s="66">
        <f>'C_Health Regions'!X7</f>
        <v>0</v>
      </c>
      <c r="BZ23" s="66">
        <f>IF(BY23=0,0,($X$23/$BY$23)*100000)</f>
        <v>0</v>
      </c>
      <c r="CA23" s="66">
        <f>'C_Health Regions'!Z7</f>
        <v>0</v>
      </c>
      <c r="CB23" s="66">
        <f>IF(CA23=0,0,($Y$23/$CA$23)*100000)</f>
        <v>0</v>
      </c>
      <c r="CC23" s="66">
        <f>'C_Health Regions'!AB7</f>
        <v>0</v>
      </c>
      <c r="CD23" s="66">
        <f>IF(CC23=0,0,($Z$23/$CC$23)*100000)</f>
        <v>0</v>
      </c>
      <c r="CE23" s="66">
        <f>'C_Health Regions'!AD24</f>
        <v>0</v>
      </c>
      <c r="CF23" s="66">
        <f>IF(CE23=0,0,($AA$23/$CE$23)*100000)</f>
        <v>0</v>
      </c>
      <c r="CG23" s="66">
        <f>'C_Health Regions'!AF24</f>
        <v>0</v>
      </c>
      <c r="CH23" s="66">
        <f>IF(CG23=0,0,($AB$23/$CG$23)*100000)</f>
        <v>0</v>
      </c>
      <c r="CI23" s="66">
        <f>'C_Health Regions'!AH24</f>
        <v>0</v>
      </c>
      <c r="CJ23" s="66">
        <f>IF(CI23=0,0,($AC$23/$CI$23)*100000)</f>
        <v>0</v>
      </c>
      <c r="CK23" s="66">
        <f>'C_Health Regions'!AJ73</f>
        <v>0</v>
      </c>
      <c r="CL23" s="66">
        <f>IF(CK23=0,0,($AD$23/$CK$23)*100000)</f>
        <v>0</v>
      </c>
      <c r="CM23" s="66">
        <f>'C_Health Regions'!AL73</f>
        <v>0</v>
      </c>
      <c r="CN23" s="66">
        <f>IF(CM23=0,0,($AE$23/$CM$23)*100000)</f>
        <v>0</v>
      </c>
      <c r="CO23" s="66">
        <f>'C_Health Regions'!AN24</f>
        <v>0</v>
      </c>
      <c r="CP23" s="66">
        <f>IF(CO23=0,0,($AF$23/$CO$23)*100000)</f>
        <v>0</v>
      </c>
      <c r="CQ23" s="9"/>
      <c r="CR23" s="64">
        <v>19920</v>
      </c>
      <c r="CS23" s="65">
        <v>7.2533E-2</v>
      </c>
      <c r="CU23" s="7" t="str">
        <f>' B_Populations'!$A$11</f>
        <v>5-9</v>
      </c>
      <c r="CV23" s="72">
        <f t="shared" si="34"/>
        <v>0</v>
      </c>
      <c r="CW23" s="73">
        <f t="shared" si="35"/>
        <v>0</v>
      </c>
      <c r="CX23" s="73">
        <f t="shared" si="36"/>
        <v>0</v>
      </c>
      <c r="CY23" s="40">
        <f t="shared" si="37"/>
        <v>0</v>
      </c>
      <c r="CZ23" s="40">
        <f t="shared" si="38"/>
        <v>0</v>
      </c>
      <c r="DA23" s="40">
        <f t="shared" si="39"/>
        <v>0</v>
      </c>
      <c r="DB23" s="40">
        <f t="shared" si="40"/>
        <v>0</v>
      </c>
      <c r="DC23" s="40">
        <f t="shared" si="41"/>
        <v>0</v>
      </c>
      <c r="DD23" s="40">
        <f t="shared" si="42"/>
        <v>0</v>
      </c>
      <c r="DE23" s="40">
        <f t="shared" si="43"/>
        <v>0</v>
      </c>
      <c r="DF23" s="40">
        <f t="shared" si="44"/>
        <v>0</v>
      </c>
      <c r="DG23" s="40">
        <f t="shared" si="45"/>
        <v>0</v>
      </c>
      <c r="DH23" s="40">
        <f t="shared" si="46"/>
        <v>0</v>
      </c>
      <c r="DI23" s="40">
        <f t="shared" si="47"/>
        <v>0</v>
      </c>
      <c r="DJ23" s="40">
        <f t="shared" si="48"/>
        <v>0</v>
      </c>
      <c r="DK23" s="40">
        <f t="shared" si="49"/>
        <v>0</v>
      </c>
      <c r="DL23" s="40">
        <f t="shared" si="50"/>
        <v>0</v>
      </c>
      <c r="DM23" s="40">
        <f t="shared" si="51"/>
        <v>0</v>
      </c>
      <c r="DN23" s="40">
        <f t="shared" si="52"/>
        <v>0</v>
      </c>
      <c r="DO23" s="40">
        <f t="shared" si="53"/>
        <v>0</v>
      </c>
      <c r="DP23" s="40">
        <f t="shared" si="54"/>
        <v>0</v>
      </c>
      <c r="DQ23" s="40">
        <f t="shared" si="55"/>
        <v>0</v>
      </c>
      <c r="DR23" s="40">
        <f t="shared" si="56"/>
        <v>0</v>
      </c>
      <c r="DS23" s="40">
        <f t="shared" si="57"/>
        <v>0</v>
      </c>
      <c r="DT23" s="40">
        <f t="shared" si="58"/>
        <v>0</v>
      </c>
      <c r="DU23" s="40">
        <f t="shared" si="59"/>
        <v>0</v>
      </c>
      <c r="DV23" s="40">
        <f t="shared" si="60"/>
        <v>0</v>
      </c>
      <c r="DW23" s="40">
        <f t="shared" si="61"/>
        <v>0</v>
      </c>
      <c r="DX23" s="40">
        <f t="shared" si="62"/>
        <v>0</v>
      </c>
      <c r="DY23" s="40">
        <f t="shared" si="63"/>
        <v>0</v>
      </c>
    </row>
    <row r="24" spans="2:129">
      <c r="B24" s="7" t="str">
        <f>' B_Populations'!$A$12</f>
        <v>10-14</v>
      </c>
      <c r="C24" s="169"/>
      <c r="D24" s="170"/>
      <c r="E24" s="39"/>
      <c r="F24" s="30"/>
      <c r="G24" s="30"/>
      <c r="H24" s="30"/>
      <c r="I24" s="30"/>
      <c r="J24" s="48"/>
      <c r="K24" s="48"/>
      <c r="L24" s="33"/>
      <c r="M24" s="56"/>
      <c r="N24" s="56"/>
      <c r="O24" s="56"/>
      <c r="P24" s="56"/>
      <c r="Q24" s="56"/>
      <c r="R24" s="56"/>
      <c r="S24" s="56"/>
      <c r="T24" s="56"/>
      <c r="U24" s="56"/>
      <c r="V24" s="56"/>
      <c r="W24" s="56"/>
      <c r="X24" s="56"/>
      <c r="Y24" s="56"/>
      <c r="Z24" s="60"/>
      <c r="AA24" s="57"/>
      <c r="AB24" s="57"/>
      <c r="AC24" s="57"/>
      <c r="AD24" s="57"/>
      <c r="AE24" s="57"/>
      <c r="AF24" s="57"/>
      <c r="AG24" s="9"/>
      <c r="AH24" s="66">
        <f>' B_Populations'!B12</f>
        <v>0</v>
      </c>
      <c r="AI24" s="66">
        <f>IF(AH24=0,0,($C$24/$AH$24)*100000)</f>
        <v>0</v>
      </c>
      <c r="AJ24" s="66">
        <f>' B_Populations'!D12</f>
        <v>0</v>
      </c>
      <c r="AK24" s="66">
        <f>IF(AJ24=0,0,($D$24/$AJ$24)*100000)</f>
        <v>0</v>
      </c>
      <c r="AL24" s="66">
        <f>' B_Populations'!F12</f>
        <v>0</v>
      </c>
      <c r="AM24" s="66">
        <f>IF(AL24=0,0,($E$24/$AL$24)*100000)</f>
        <v>0</v>
      </c>
      <c r="AN24" s="66">
        <f>' B_Populations'!H12</f>
        <v>0</v>
      </c>
      <c r="AO24" s="66">
        <f>IF(AN24=0,0,($F$24/$AN$24)*100000)</f>
        <v>0</v>
      </c>
      <c r="AP24" s="66">
        <f>' B_Populations'!J12</f>
        <v>0</v>
      </c>
      <c r="AQ24" s="66">
        <f>IF(AP24=0,0,($G$24/$AP$24)*100000)</f>
        <v>0</v>
      </c>
      <c r="AR24" s="66">
        <f>' B_Populations'!L12</f>
        <v>0</v>
      </c>
      <c r="AS24" s="66">
        <f>IF(AR24=0,0,($H$24/$AR$24)*100000)</f>
        <v>0</v>
      </c>
      <c r="AT24" s="66">
        <f>' B_Populations'!N12</f>
        <v>0</v>
      </c>
      <c r="AU24" s="66">
        <f>IF(AT24=0,0,($I$24/$AT$24)*100000)</f>
        <v>0</v>
      </c>
      <c r="AV24" s="66">
        <f>' B_Populations'!P12</f>
        <v>0</v>
      </c>
      <c r="AW24" s="66">
        <f>IF(AV24=0,0,($J$24/$AV$24)*100000)</f>
        <v>0</v>
      </c>
      <c r="AX24" s="66">
        <f>' B_Populations'!R12</f>
        <v>0</v>
      </c>
      <c r="AY24" s="66">
        <f>IF(AX24=0,0,($K$24/$AX$24)*100000)</f>
        <v>0</v>
      </c>
      <c r="AZ24" s="66">
        <f>' B_Populations'!T12</f>
        <v>0</v>
      </c>
      <c r="BA24" s="66">
        <f>IF(AZ24=0,0,($L$24/$AZ$24)*100000)</f>
        <v>0</v>
      </c>
      <c r="BB24" s="4"/>
      <c r="BC24" s="66">
        <f>'C_Health Regions'!B8</f>
        <v>0</v>
      </c>
      <c r="BD24" s="66">
        <f>IF(BC24=0,0,($M$24/$BC$24)*100000)</f>
        <v>0</v>
      </c>
      <c r="BE24" s="66">
        <f>'C_Health Regions'!D8</f>
        <v>0</v>
      </c>
      <c r="BF24" s="66">
        <f>IF(BE24=0,0,($N$24/$BE$24)*100000)</f>
        <v>0</v>
      </c>
      <c r="BG24" s="66">
        <f>'C_Health Regions'!F8</f>
        <v>0</v>
      </c>
      <c r="BH24" s="66">
        <f>IF(BG24=0,0,($O$24/$BG$24)*100000)</f>
        <v>0</v>
      </c>
      <c r="BI24" s="66">
        <f>'C_Health Regions'!H8</f>
        <v>0</v>
      </c>
      <c r="BJ24" s="66">
        <f>IF(BI24=0,0,($P$24/$BI$24)*100000)</f>
        <v>0</v>
      </c>
      <c r="BK24" s="66">
        <f>'C_Health Regions'!J8</f>
        <v>0</v>
      </c>
      <c r="BL24" s="66">
        <f>IF(BK24=0,0,($Q$24/$BK$24)*100000)</f>
        <v>0</v>
      </c>
      <c r="BM24" s="66">
        <f>'C_Health Regions'!L8</f>
        <v>0</v>
      </c>
      <c r="BN24" s="66">
        <f>IF(BM24=0,0,($R$24/$BM$24)*100000)</f>
        <v>0</v>
      </c>
      <c r="BO24" s="66">
        <f>'C_Health Regions'!N8</f>
        <v>0</v>
      </c>
      <c r="BP24" s="66">
        <f>IF(BO24=0,0,($S$24/$BO$24)*100000)</f>
        <v>0</v>
      </c>
      <c r="BQ24" s="66">
        <f>'C_Health Regions'!P8</f>
        <v>0</v>
      </c>
      <c r="BR24" s="66">
        <f>IF(BQ24=0,0,($T$24/$BQ$24)*100000)</f>
        <v>0</v>
      </c>
      <c r="BS24" s="66">
        <f>'C_Health Regions'!R8</f>
        <v>0</v>
      </c>
      <c r="BT24" s="66">
        <f>IF(BS24=0,0,($U$24/$BS$24)*100000)</f>
        <v>0</v>
      </c>
      <c r="BU24" s="66">
        <f>'C_Health Regions'!T8</f>
        <v>0</v>
      </c>
      <c r="BV24" s="66">
        <f>IF(BU24=0,0,($V24/$BU$24)*100000)</f>
        <v>0</v>
      </c>
      <c r="BW24" s="66">
        <f>'C_Health Regions'!V8</f>
        <v>0</v>
      </c>
      <c r="BX24" s="66">
        <f>IF(BW24=0,0,($W$24/$BW$24)*100000)</f>
        <v>0</v>
      </c>
      <c r="BY24" s="66">
        <f>'C_Health Regions'!X8</f>
        <v>0</v>
      </c>
      <c r="BZ24" s="66">
        <f>IF(BY24=0,0,($X$24/$BY$24)*100000)</f>
        <v>0</v>
      </c>
      <c r="CA24" s="66">
        <f>'C_Health Regions'!Z8</f>
        <v>0</v>
      </c>
      <c r="CB24" s="66">
        <f>IF(CA24=0,0,($Y$24/$CA$24)*100000)</f>
        <v>0</v>
      </c>
      <c r="CC24" s="66">
        <f>'C_Health Regions'!AB8</f>
        <v>0</v>
      </c>
      <c r="CD24" s="66">
        <f>IF(CC24=0,0,($Z$24/$CC$24)*100000)</f>
        <v>0</v>
      </c>
      <c r="CE24" s="66">
        <f>'C_Health Regions'!AD25</f>
        <v>0</v>
      </c>
      <c r="CF24" s="66">
        <f>IF(CE24=0,0,($AA$24/$CE$24)*100000)</f>
        <v>0</v>
      </c>
      <c r="CG24" s="66">
        <f>'C_Health Regions'!AF25</f>
        <v>0</v>
      </c>
      <c r="CH24" s="66">
        <f>IF(CG24=0,0,($AB$24/$CG$24)*100000)</f>
        <v>0</v>
      </c>
      <c r="CI24" s="66">
        <f>'C_Health Regions'!AH25</f>
        <v>0</v>
      </c>
      <c r="CJ24" s="66">
        <f>IF(CI24=0,0,($AC$24/$CI$24)*100000)</f>
        <v>0</v>
      </c>
      <c r="CK24" s="66">
        <f>'C_Health Regions'!AJ74</f>
        <v>0</v>
      </c>
      <c r="CL24" s="66">
        <f>IF(CK24=0,0,($AD$24/$CK$24)*100000)</f>
        <v>0</v>
      </c>
      <c r="CM24" s="66">
        <f>'C_Health Regions'!AL74</f>
        <v>0</v>
      </c>
      <c r="CN24" s="66">
        <f>IF(CM24=0,0,($AE$24/$CM$24)*100000)</f>
        <v>0</v>
      </c>
      <c r="CO24" s="66">
        <f>'C_Health Regions'!AN25</f>
        <v>0</v>
      </c>
      <c r="CP24" s="66">
        <f>IF(CO24=0,0,($AF$24/$CO$24)*100000)</f>
        <v>0</v>
      </c>
      <c r="CQ24" s="9"/>
      <c r="CR24" s="64">
        <v>20057</v>
      </c>
      <c r="CS24" s="65">
        <v>7.3032E-2</v>
      </c>
      <c r="CU24" s="7" t="str">
        <f>' B_Populations'!$A$12</f>
        <v>10-14</v>
      </c>
      <c r="CV24" s="72">
        <f t="shared" si="34"/>
        <v>0</v>
      </c>
      <c r="CW24" s="73">
        <f t="shared" si="35"/>
        <v>0</v>
      </c>
      <c r="CX24" s="73">
        <f t="shared" si="36"/>
        <v>0</v>
      </c>
      <c r="CY24" s="40">
        <f t="shared" si="37"/>
        <v>0</v>
      </c>
      <c r="CZ24" s="40">
        <f t="shared" si="38"/>
        <v>0</v>
      </c>
      <c r="DA24" s="40">
        <f t="shared" si="39"/>
        <v>0</v>
      </c>
      <c r="DB24" s="40">
        <f t="shared" si="40"/>
        <v>0</v>
      </c>
      <c r="DC24" s="40">
        <f t="shared" si="41"/>
        <v>0</v>
      </c>
      <c r="DD24" s="40">
        <f t="shared" si="42"/>
        <v>0</v>
      </c>
      <c r="DE24" s="40">
        <f t="shared" si="43"/>
        <v>0</v>
      </c>
      <c r="DF24" s="40">
        <f t="shared" si="44"/>
        <v>0</v>
      </c>
      <c r="DG24" s="40">
        <f t="shared" si="45"/>
        <v>0</v>
      </c>
      <c r="DH24" s="40">
        <f t="shared" si="46"/>
        <v>0</v>
      </c>
      <c r="DI24" s="40">
        <f t="shared" si="47"/>
        <v>0</v>
      </c>
      <c r="DJ24" s="40">
        <f t="shared" si="48"/>
        <v>0</v>
      </c>
      <c r="DK24" s="40">
        <f t="shared" si="49"/>
        <v>0</v>
      </c>
      <c r="DL24" s="40">
        <f t="shared" si="50"/>
        <v>0</v>
      </c>
      <c r="DM24" s="40">
        <f t="shared" si="51"/>
        <v>0</v>
      </c>
      <c r="DN24" s="40">
        <f t="shared" si="52"/>
        <v>0</v>
      </c>
      <c r="DO24" s="40">
        <f t="shared" si="53"/>
        <v>0</v>
      </c>
      <c r="DP24" s="40">
        <f t="shared" si="54"/>
        <v>0</v>
      </c>
      <c r="DQ24" s="40">
        <f t="shared" si="55"/>
        <v>0</v>
      </c>
      <c r="DR24" s="40">
        <f t="shared" si="56"/>
        <v>0</v>
      </c>
      <c r="DS24" s="40">
        <f t="shared" si="57"/>
        <v>0</v>
      </c>
      <c r="DT24" s="40">
        <f t="shared" si="58"/>
        <v>0</v>
      </c>
      <c r="DU24" s="40">
        <f t="shared" si="59"/>
        <v>0</v>
      </c>
      <c r="DV24" s="40">
        <f t="shared" si="60"/>
        <v>0</v>
      </c>
      <c r="DW24" s="40">
        <f t="shared" si="61"/>
        <v>0</v>
      </c>
      <c r="DX24" s="40">
        <f t="shared" si="62"/>
        <v>0</v>
      </c>
      <c r="DY24" s="40">
        <f t="shared" si="63"/>
        <v>0</v>
      </c>
    </row>
    <row r="25" spans="2:129">
      <c r="B25" s="7" t="str">
        <f>' B_Populations'!$A$13</f>
        <v>15-19</v>
      </c>
      <c r="C25" s="169"/>
      <c r="D25" s="170"/>
      <c r="E25" s="39"/>
      <c r="F25" s="30"/>
      <c r="G25" s="30"/>
      <c r="H25" s="30"/>
      <c r="I25" s="30"/>
      <c r="J25" s="48"/>
      <c r="K25" s="48"/>
      <c r="L25" s="33"/>
      <c r="M25" s="56"/>
      <c r="N25" s="56"/>
      <c r="O25" s="56"/>
      <c r="P25" s="56"/>
      <c r="Q25" s="56"/>
      <c r="R25" s="56"/>
      <c r="S25" s="56"/>
      <c r="T25" s="56"/>
      <c r="U25" s="56"/>
      <c r="V25" s="56"/>
      <c r="W25" s="56"/>
      <c r="X25" s="56"/>
      <c r="Y25" s="56"/>
      <c r="Z25" s="60"/>
      <c r="AA25" s="57"/>
      <c r="AB25" s="57"/>
      <c r="AC25" s="57"/>
      <c r="AD25" s="57"/>
      <c r="AE25" s="57"/>
      <c r="AF25" s="57"/>
      <c r="AG25" s="9"/>
      <c r="AH25" s="66">
        <f>' B_Populations'!B13</f>
        <v>0</v>
      </c>
      <c r="AI25" s="66">
        <f>IF(AH25=0,0,($C$25/$AH$25)*100000)</f>
        <v>0</v>
      </c>
      <c r="AJ25" s="66">
        <f>' B_Populations'!D13</f>
        <v>0</v>
      </c>
      <c r="AK25" s="66">
        <f>IF(AJ25=0,0,($D$25/$AJ$25)*100000)</f>
        <v>0</v>
      </c>
      <c r="AL25" s="66">
        <f>' B_Populations'!F13</f>
        <v>0</v>
      </c>
      <c r="AM25" s="66">
        <f>IF(AL25=0,0,($E$25/$AL$25)*100000)</f>
        <v>0</v>
      </c>
      <c r="AN25" s="66">
        <f>' B_Populations'!H13</f>
        <v>0</v>
      </c>
      <c r="AO25" s="66">
        <f>IF(AN25=0,0,($F$25/$AN$25)*100000)</f>
        <v>0</v>
      </c>
      <c r="AP25" s="66">
        <f>' B_Populations'!J13</f>
        <v>0</v>
      </c>
      <c r="AQ25" s="66">
        <f>IF(AP25=0,0,($G$25/$AP$25)*100000)</f>
        <v>0</v>
      </c>
      <c r="AR25" s="66">
        <f>' B_Populations'!L13</f>
        <v>0</v>
      </c>
      <c r="AS25" s="66">
        <f>IF(AR25=0,0,($H$25/$AR$25)*100000)</f>
        <v>0</v>
      </c>
      <c r="AT25" s="66">
        <f>' B_Populations'!N13</f>
        <v>0</v>
      </c>
      <c r="AU25" s="66">
        <f>IF(AT25=0,0,($I$25/$AT$25)*100000)</f>
        <v>0</v>
      </c>
      <c r="AV25" s="66">
        <f>' B_Populations'!P13</f>
        <v>0</v>
      </c>
      <c r="AW25" s="66">
        <f>IF(AV25=0,0,($J$25/$AV$25)*100000)</f>
        <v>0</v>
      </c>
      <c r="AX25" s="66">
        <f>' B_Populations'!R13</f>
        <v>0</v>
      </c>
      <c r="AY25" s="66">
        <f>IF(AX25=0,0,($K$25/$AX$25)*100000)</f>
        <v>0</v>
      </c>
      <c r="AZ25" s="66">
        <f>' B_Populations'!T13</f>
        <v>0</v>
      </c>
      <c r="BA25" s="66">
        <f>IF(AZ25=0,0,($L$25/$AZ$25)*100000)</f>
        <v>0</v>
      </c>
      <c r="BB25" s="4"/>
      <c r="BC25" s="66">
        <f>'C_Health Regions'!B9</f>
        <v>0</v>
      </c>
      <c r="BD25" s="66">
        <f>IF(BC25=0,0,($M$25/$BC$25)*100000)</f>
        <v>0</v>
      </c>
      <c r="BE25" s="66">
        <f>'C_Health Regions'!D9</f>
        <v>0</v>
      </c>
      <c r="BF25" s="66">
        <f>IF(BE25=0,0,($N$25/$BE$25)*100000)</f>
        <v>0</v>
      </c>
      <c r="BG25" s="66">
        <f>'C_Health Regions'!F9</f>
        <v>0</v>
      </c>
      <c r="BH25" s="66">
        <f>IF(BG25=0,0,($O$25/$BG$25)*100000)</f>
        <v>0</v>
      </c>
      <c r="BI25" s="66">
        <f>'C_Health Regions'!H9</f>
        <v>0</v>
      </c>
      <c r="BJ25" s="66">
        <f>IF(BI25=0,0,($P$25/$BI$25)*100000)</f>
        <v>0</v>
      </c>
      <c r="BK25" s="66">
        <f>'C_Health Regions'!J9</f>
        <v>0</v>
      </c>
      <c r="BL25" s="66">
        <f>IF(BK25=0,0,($Q$25/$BK$25)*100000)</f>
        <v>0</v>
      </c>
      <c r="BM25" s="66">
        <f>'C_Health Regions'!L9</f>
        <v>0</v>
      </c>
      <c r="BN25" s="66">
        <f>IF(BM25=0,0,($R$25/$BM$25)*100000)</f>
        <v>0</v>
      </c>
      <c r="BO25" s="66">
        <f>'C_Health Regions'!N9</f>
        <v>0</v>
      </c>
      <c r="BP25" s="66">
        <f>IF(BO25=0,0,($S$25/$BO$25)*100000)</f>
        <v>0</v>
      </c>
      <c r="BQ25" s="66">
        <f>'C_Health Regions'!P9</f>
        <v>0</v>
      </c>
      <c r="BR25" s="66">
        <f>IF(BQ25=0,0,($T$25/$BQ$25)*100000)</f>
        <v>0</v>
      </c>
      <c r="BS25" s="66">
        <f>'C_Health Regions'!R9</f>
        <v>0</v>
      </c>
      <c r="BT25" s="66">
        <f>IF(BS25=0,0,($U$25/$BS$25)*100000)</f>
        <v>0</v>
      </c>
      <c r="BU25" s="66">
        <f>'C_Health Regions'!T9</f>
        <v>0</v>
      </c>
      <c r="BV25" s="66">
        <f>IF(BU25=0,0,($V$25/$BU$25)*100000)</f>
        <v>0</v>
      </c>
      <c r="BW25" s="66">
        <f>'C_Health Regions'!V9</f>
        <v>0</v>
      </c>
      <c r="BX25" s="66">
        <f>IF(BW25=0,0,($W$25/$BW$25)*100000)</f>
        <v>0</v>
      </c>
      <c r="BY25" s="66">
        <f>'C_Health Regions'!X9</f>
        <v>0</v>
      </c>
      <c r="BZ25" s="66">
        <f>IF(BY25=0,0,($X$25/$BY$25)*100000)</f>
        <v>0</v>
      </c>
      <c r="CA25" s="66">
        <f>'C_Health Regions'!Z9</f>
        <v>0</v>
      </c>
      <c r="CB25" s="66">
        <f>IF(CA25=0,0,($Y$25/$CA$25)*100000)</f>
        <v>0</v>
      </c>
      <c r="CC25" s="66">
        <f>'C_Health Regions'!AB9</f>
        <v>0</v>
      </c>
      <c r="CD25" s="66">
        <f>IF(CC25=0,0,($Z$25/$CC$25)*100000)</f>
        <v>0</v>
      </c>
      <c r="CE25" s="66">
        <f>'C_Health Regions'!AD26</f>
        <v>0</v>
      </c>
      <c r="CF25" s="66">
        <f>IF(CE25=0,0,($AA$25/$CE$25)*100000)</f>
        <v>0</v>
      </c>
      <c r="CG25" s="66">
        <f>'C_Health Regions'!AF26</f>
        <v>0</v>
      </c>
      <c r="CH25" s="66">
        <f>IF(CG25=0,0,($AB$25/$CG$25)*100000)</f>
        <v>0</v>
      </c>
      <c r="CI25" s="66">
        <f>'C_Health Regions'!AH26</f>
        <v>0</v>
      </c>
      <c r="CJ25" s="66">
        <f>IF(CI25=0,0,($AC$25/$CI$25)*100000)</f>
        <v>0</v>
      </c>
      <c r="CK25" s="66">
        <f>'C_Health Regions'!AJ75</f>
        <v>0</v>
      </c>
      <c r="CL25" s="66">
        <f>IF(CK25=0,0,($AD$25/$CK$25)*100000)</f>
        <v>0</v>
      </c>
      <c r="CM25" s="66">
        <f>'C_Health Regions'!AL75</f>
        <v>0</v>
      </c>
      <c r="CN25" s="66">
        <f>IF(CM25=0,0,($AE$25/$CM$25)*100000)</f>
        <v>0</v>
      </c>
      <c r="CO25" s="66">
        <f>'C_Health Regions'!AN26</f>
        <v>0</v>
      </c>
      <c r="CP25" s="66">
        <f>IF(CO25=0,0,($AF$25/$CO$25)*100000)</f>
        <v>0</v>
      </c>
      <c r="CQ25" s="9"/>
      <c r="CR25" s="64">
        <v>19820</v>
      </c>
      <c r="CS25" s="65">
        <v>7.2168999999999997E-2</v>
      </c>
      <c r="CU25" s="7" t="str">
        <f>' B_Populations'!$A$13</f>
        <v>15-19</v>
      </c>
      <c r="CV25" s="72">
        <f t="shared" si="34"/>
        <v>0</v>
      </c>
      <c r="CW25" s="73">
        <f t="shared" si="35"/>
        <v>0</v>
      </c>
      <c r="CX25" s="73">
        <f t="shared" si="36"/>
        <v>0</v>
      </c>
      <c r="CY25" s="40">
        <f t="shared" si="37"/>
        <v>0</v>
      </c>
      <c r="CZ25" s="40">
        <f t="shared" si="38"/>
        <v>0</v>
      </c>
      <c r="DA25" s="40">
        <f t="shared" si="39"/>
        <v>0</v>
      </c>
      <c r="DB25" s="40">
        <f t="shared" si="40"/>
        <v>0</v>
      </c>
      <c r="DC25" s="40">
        <f t="shared" si="41"/>
        <v>0</v>
      </c>
      <c r="DD25" s="40">
        <f t="shared" si="42"/>
        <v>0</v>
      </c>
      <c r="DE25" s="40">
        <f t="shared" si="43"/>
        <v>0</v>
      </c>
      <c r="DF25" s="40">
        <f t="shared" si="44"/>
        <v>0</v>
      </c>
      <c r="DG25" s="40">
        <f t="shared" si="45"/>
        <v>0</v>
      </c>
      <c r="DH25" s="40">
        <f t="shared" si="46"/>
        <v>0</v>
      </c>
      <c r="DI25" s="40">
        <f t="shared" si="47"/>
        <v>0</v>
      </c>
      <c r="DJ25" s="40">
        <f t="shared" si="48"/>
        <v>0</v>
      </c>
      <c r="DK25" s="40">
        <f t="shared" si="49"/>
        <v>0</v>
      </c>
      <c r="DL25" s="40">
        <f t="shared" si="50"/>
        <v>0</v>
      </c>
      <c r="DM25" s="40">
        <f t="shared" si="51"/>
        <v>0</v>
      </c>
      <c r="DN25" s="40">
        <f t="shared" si="52"/>
        <v>0</v>
      </c>
      <c r="DO25" s="40">
        <f t="shared" si="53"/>
        <v>0</v>
      </c>
      <c r="DP25" s="40">
        <f t="shared" si="54"/>
        <v>0</v>
      </c>
      <c r="DQ25" s="40">
        <f t="shared" si="55"/>
        <v>0</v>
      </c>
      <c r="DR25" s="40">
        <f t="shared" si="56"/>
        <v>0</v>
      </c>
      <c r="DS25" s="40">
        <f t="shared" si="57"/>
        <v>0</v>
      </c>
      <c r="DT25" s="40">
        <f t="shared" si="58"/>
        <v>0</v>
      </c>
      <c r="DU25" s="40">
        <f t="shared" si="59"/>
        <v>0</v>
      </c>
      <c r="DV25" s="40">
        <f t="shared" si="60"/>
        <v>0</v>
      </c>
      <c r="DW25" s="40">
        <f t="shared" si="61"/>
        <v>0</v>
      </c>
      <c r="DX25" s="40">
        <f t="shared" si="62"/>
        <v>0</v>
      </c>
      <c r="DY25" s="40">
        <f t="shared" si="63"/>
        <v>0</v>
      </c>
    </row>
    <row r="26" spans="2:129">
      <c r="B26" s="7" t="str">
        <f>' B_Populations'!$A$14</f>
        <v>20-24</v>
      </c>
      <c r="C26" s="169"/>
      <c r="D26" s="170"/>
      <c r="E26" s="39"/>
      <c r="F26" s="30"/>
      <c r="G26" s="30"/>
      <c r="H26" s="30"/>
      <c r="I26" s="30"/>
      <c r="J26" s="48"/>
      <c r="K26" s="48"/>
      <c r="L26" s="33"/>
      <c r="M26" s="56"/>
      <c r="N26" s="56"/>
      <c r="O26" s="56"/>
      <c r="P26" s="56"/>
      <c r="Q26" s="56"/>
      <c r="R26" s="56"/>
      <c r="S26" s="56"/>
      <c r="T26" s="56"/>
      <c r="U26" s="56"/>
      <c r="V26" s="56"/>
      <c r="W26" s="56"/>
      <c r="X26" s="56"/>
      <c r="Y26" s="56"/>
      <c r="Z26" s="60"/>
      <c r="AA26" s="57"/>
      <c r="AB26" s="57"/>
      <c r="AC26" s="57"/>
      <c r="AD26" s="57"/>
      <c r="AE26" s="57"/>
      <c r="AF26" s="57"/>
      <c r="AG26" s="9"/>
      <c r="AH26" s="66">
        <f>' B_Populations'!B14</f>
        <v>0</v>
      </c>
      <c r="AI26" s="66">
        <f>IF(AH26=0,0,($C$26/$AH$26)*100000)</f>
        <v>0</v>
      </c>
      <c r="AJ26" s="66">
        <f>' B_Populations'!D14</f>
        <v>0</v>
      </c>
      <c r="AK26" s="66">
        <f>IF(AJ26=0,0,($D$26/$AJ$26)*100000)</f>
        <v>0</v>
      </c>
      <c r="AL26" s="66">
        <f>' B_Populations'!F14</f>
        <v>0</v>
      </c>
      <c r="AM26" s="66">
        <f>IF(AL26=0,0,($E$26/$AL$26)*100000)</f>
        <v>0</v>
      </c>
      <c r="AN26" s="66">
        <f>' B_Populations'!H14</f>
        <v>0</v>
      </c>
      <c r="AO26" s="66">
        <f>IF(AN26=0,0,($F$26/$AN$26)*100000)</f>
        <v>0</v>
      </c>
      <c r="AP26" s="66">
        <f>' B_Populations'!J14</f>
        <v>0</v>
      </c>
      <c r="AQ26" s="66">
        <f>IF(AP26=0,0,($G$26/$AP$26)*100000)</f>
        <v>0</v>
      </c>
      <c r="AR26" s="66">
        <f>' B_Populations'!L14</f>
        <v>0</v>
      </c>
      <c r="AS26" s="66">
        <f>IF(AR26=0,0,($H$26/$AR$26)*100000)</f>
        <v>0</v>
      </c>
      <c r="AT26" s="66">
        <f>' B_Populations'!N14</f>
        <v>0</v>
      </c>
      <c r="AU26" s="66">
        <f>IF(AT26=0,0,($I$26/$AT$26)*100000)</f>
        <v>0</v>
      </c>
      <c r="AV26" s="66">
        <f>' B_Populations'!P14</f>
        <v>0</v>
      </c>
      <c r="AW26" s="66">
        <f>IF(AV26=0,0,($J$26/$AV$26)*100000)</f>
        <v>0</v>
      </c>
      <c r="AX26" s="66">
        <f>' B_Populations'!R14</f>
        <v>0</v>
      </c>
      <c r="AY26" s="66">
        <f>IF(AX26=0,0,($K$26/$AX$26)*100000)</f>
        <v>0</v>
      </c>
      <c r="AZ26" s="66">
        <f>' B_Populations'!T14</f>
        <v>0</v>
      </c>
      <c r="BA26" s="66">
        <f>IF(AZ26=0,0,($L$26/$AZ$26)*100000)</f>
        <v>0</v>
      </c>
      <c r="BB26" s="4"/>
      <c r="BC26" s="66">
        <f>'C_Health Regions'!B10</f>
        <v>0</v>
      </c>
      <c r="BD26" s="66">
        <f>IF(BC26=0,0,($M$26/$BC$26)*100000)</f>
        <v>0</v>
      </c>
      <c r="BE26" s="66">
        <f>'C_Health Regions'!D10</f>
        <v>0</v>
      </c>
      <c r="BF26" s="66">
        <f>IF(BE26=0,0,($N$26/$BE$26)*100000)</f>
        <v>0</v>
      </c>
      <c r="BG26" s="66">
        <f>'C_Health Regions'!F10</f>
        <v>0</v>
      </c>
      <c r="BH26" s="66">
        <f>IF(BG26=0,0,($O$26/$BG$26)*100000)</f>
        <v>0</v>
      </c>
      <c r="BI26" s="66">
        <f>'C_Health Regions'!H10</f>
        <v>0</v>
      </c>
      <c r="BJ26" s="66">
        <f>IF(BI26=0,0,($P$26/$BI$26)*100000)</f>
        <v>0</v>
      </c>
      <c r="BK26" s="66">
        <f>'C_Health Regions'!J10</f>
        <v>0</v>
      </c>
      <c r="BL26" s="66">
        <f>IF(BK26=0,0,($Q$26/$BK$26)*100000)</f>
        <v>0</v>
      </c>
      <c r="BM26" s="66">
        <f>'C_Health Regions'!L10</f>
        <v>0</v>
      </c>
      <c r="BN26" s="66">
        <f>IF(BM26=0,0,($R$26/$BM$26)*100000)</f>
        <v>0</v>
      </c>
      <c r="BO26" s="66">
        <f>'C_Health Regions'!N10</f>
        <v>0</v>
      </c>
      <c r="BP26" s="66">
        <f>IF(BO26=0,0,($S$26/$BO$26)*100000)</f>
        <v>0</v>
      </c>
      <c r="BQ26" s="66">
        <f>'C_Health Regions'!P10</f>
        <v>0</v>
      </c>
      <c r="BR26" s="66">
        <f>IF(BQ26=0,0,($T$26/$BQ$26)*100000)</f>
        <v>0</v>
      </c>
      <c r="BS26" s="66">
        <f>'C_Health Regions'!R10</f>
        <v>0</v>
      </c>
      <c r="BT26" s="66">
        <f>IF(BS26=0,0,($QM26/$BS$26)*100000)</f>
        <v>0</v>
      </c>
      <c r="BU26" s="66">
        <f>'C_Health Regions'!T10</f>
        <v>0</v>
      </c>
      <c r="BV26" s="66">
        <f>IF(BU26=0,0,($V$26/$BU$26)*100000)</f>
        <v>0</v>
      </c>
      <c r="BW26" s="66">
        <f>'C_Health Regions'!V10</f>
        <v>0</v>
      </c>
      <c r="BX26" s="66">
        <f>IF(BW26=0,0,($W$26/$BW$26)*100000)</f>
        <v>0</v>
      </c>
      <c r="BY26" s="66">
        <f>'C_Health Regions'!X10</f>
        <v>0</v>
      </c>
      <c r="BZ26" s="66">
        <f>IF(BY26=0,0,($X$26/$BY$26)*100000)</f>
        <v>0</v>
      </c>
      <c r="CA26" s="66">
        <f>'C_Health Regions'!Z10</f>
        <v>0</v>
      </c>
      <c r="CB26" s="66">
        <f>IF(CA26=0,0,($Y$26/$CA$26)*100000)</f>
        <v>0</v>
      </c>
      <c r="CC26" s="66">
        <f>'C_Health Regions'!AB10</f>
        <v>0</v>
      </c>
      <c r="CD26" s="66">
        <f>IF(CC26=0,0,($Z$26/$CC$26)*100000)</f>
        <v>0</v>
      </c>
      <c r="CE26" s="66">
        <f>'C_Health Regions'!AD27</f>
        <v>0</v>
      </c>
      <c r="CF26" s="66">
        <f>IF(CE26=0,0,($AA$26/$CE$26)*100000)</f>
        <v>0</v>
      </c>
      <c r="CG26" s="66">
        <f>'C_Health Regions'!AF27</f>
        <v>0</v>
      </c>
      <c r="CH26" s="66">
        <f>IF(CG26=0,0,($AB$26/$CG$26)*100000)</f>
        <v>0</v>
      </c>
      <c r="CI26" s="66">
        <f>'C_Health Regions'!AH27</f>
        <v>0</v>
      </c>
      <c r="CJ26" s="66">
        <f>IF(CI26=0,0,($AC$26/$CI$26)*100000)</f>
        <v>0</v>
      </c>
      <c r="CK26" s="66">
        <f>'C_Health Regions'!AJ76</f>
        <v>0</v>
      </c>
      <c r="CL26" s="66">
        <f>IF(CK26=0,0,($AD$26/$CK$26)*100000)</f>
        <v>0</v>
      </c>
      <c r="CM26" s="66">
        <f>'C_Health Regions'!AL76</f>
        <v>0</v>
      </c>
      <c r="CN26" s="66">
        <f>IF(CM26=0,0,($AE$26/$CM$26)*100000)</f>
        <v>0</v>
      </c>
      <c r="CO26" s="66">
        <f>'C_Health Regions'!AN27</f>
        <v>0</v>
      </c>
      <c r="CP26" s="66">
        <f>IF(CO26=0,0,($AF$26/$CO$26)*100000)</f>
        <v>0</v>
      </c>
      <c r="CQ26" s="9"/>
      <c r="CR26" s="64">
        <v>18257</v>
      </c>
      <c r="CS26" s="65">
        <v>6.6477999999999995E-2</v>
      </c>
      <c r="CU26" s="7" t="str">
        <f>' B_Populations'!$A$14</f>
        <v>20-24</v>
      </c>
      <c r="CV26" s="72">
        <f t="shared" si="34"/>
        <v>0</v>
      </c>
      <c r="CW26" s="73">
        <f t="shared" si="35"/>
        <v>0</v>
      </c>
      <c r="CX26" s="73">
        <f t="shared" si="36"/>
        <v>0</v>
      </c>
      <c r="CY26" s="40">
        <f t="shared" si="37"/>
        <v>0</v>
      </c>
      <c r="CZ26" s="40">
        <f t="shared" si="38"/>
        <v>0</v>
      </c>
      <c r="DA26" s="40">
        <f t="shared" si="39"/>
        <v>0</v>
      </c>
      <c r="DB26" s="40">
        <f t="shared" si="40"/>
        <v>0</v>
      </c>
      <c r="DC26" s="40">
        <f t="shared" si="41"/>
        <v>0</v>
      </c>
      <c r="DD26" s="40">
        <f t="shared" si="42"/>
        <v>0</v>
      </c>
      <c r="DE26" s="40">
        <f t="shared" si="43"/>
        <v>0</v>
      </c>
      <c r="DF26" s="40">
        <f t="shared" si="44"/>
        <v>0</v>
      </c>
      <c r="DG26" s="40">
        <f t="shared" si="45"/>
        <v>0</v>
      </c>
      <c r="DH26" s="40">
        <f t="shared" si="46"/>
        <v>0</v>
      </c>
      <c r="DI26" s="40">
        <f t="shared" si="47"/>
        <v>0</v>
      </c>
      <c r="DJ26" s="40">
        <f t="shared" si="48"/>
        <v>0</v>
      </c>
      <c r="DK26" s="40">
        <f t="shared" si="49"/>
        <v>0</v>
      </c>
      <c r="DL26" s="40">
        <f t="shared" si="50"/>
        <v>0</v>
      </c>
      <c r="DM26" s="40">
        <f t="shared" si="51"/>
        <v>0</v>
      </c>
      <c r="DN26" s="40">
        <f t="shared" si="52"/>
        <v>0</v>
      </c>
      <c r="DO26" s="40">
        <f t="shared" si="53"/>
        <v>0</v>
      </c>
      <c r="DP26" s="40">
        <f t="shared" si="54"/>
        <v>0</v>
      </c>
      <c r="DQ26" s="40">
        <f t="shared" si="55"/>
        <v>0</v>
      </c>
      <c r="DR26" s="40">
        <f t="shared" si="56"/>
        <v>0</v>
      </c>
      <c r="DS26" s="40">
        <f t="shared" si="57"/>
        <v>0</v>
      </c>
      <c r="DT26" s="40">
        <f t="shared" si="58"/>
        <v>0</v>
      </c>
      <c r="DU26" s="40">
        <f t="shared" si="59"/>
        <v>0</v>
      </c>
      <c r="DV26" s="40">
        <f t="shared" si="60"/>
        <v>0</v>
      </c>
      <c r="DW26" s="40">
        <f t="shared" si="61"/>
        <v>0</v>
      </c>
      <c r="DX26" s="40">
        <f t="shared" si="62"/>
        <v>0</v>
      </c>
      <c r="DY26" s="40">
        <f t="shared" si="63"/>
        <v>0</v>
      </c>
    </row>
    <row r="27" spans="2:129">
      <c r="B27" s="7" t="str">
        <f>' B_Populations'!$A$15</f>
        <v>25-34</v>
      </c>
      <c r="C27" s="169"/>
      <c r="D27" s="170"/>
      <c r="E27" s="39"/>
      <c r="F27" s="30"/>
      <c r="G27" s="30"/>
      <c r="H27" s="30"/>
      <c r="I27" s="30"/>
      <c r="J27" s="48"/>
      <c r="K27" s="48"/>
      <c r="L27" s="33"/>
      <c r="M27" s="56"/>
      <c r="N27" s="56"/>
      <c r="O27" s="56"/>
      <c r="P27" s="56"/>
      <c r="Q27" s="56"/>
      <c r="R27" s="56"/>
      <c r="S27" s="56"/>
      <c r="T27" s="56"/>
      <c r="U27" s="56"/>
      <c r="V27" s="56"/>
      <c r="W27" s="56"/>
      <c r="X27" s="56"/>
      <c r="Y27" s="56"/>
      <c r="Z27" s="60"/>
      <c r="AA27" s="57"/>
      <c r="AB27" s="57"/>
      <c r="AC27" s="57"/>
      <c r="AD27" s="57"/>
      <c r="AE27" s="57"/>
      <c r="AF27" s="57"/>
      <c r="AG27" s="9"/>
      <c r="AH27" s="66">
        <f>' B_Populations'!B15</f>
        <v>0</v>
      </c>
      <c r="AI27" s="66">
        <f>IF(AH27=0,0,($C$27/$AH$27)*100000)</f>
        <v>0</v>
      </c>
      <c r="AJ27" s="66">
        <f>' B_Populations'!D15</f>
        <v>0</v>
      </c>
      <c r="AK27" s="66">
        <f>IF(AJ27=0,0,($D$27/$AJ$27)*100000)</f>
        <v>0</v>
      </c>
      <c r="AL27" s="66">
        <f>' B_Populations'!F15</f>
        <v>0</v>
      </c>
      <c r="AM27" s="66">
        <f>IF(AL27=0,0,($E$27/$AL$27)*100000)</f>
        <v>0</v>
      </c>
      <c r="AN27" s="66">
        <f>' B_Populations'!H15</f>
        <v>0</v>
      </c>
      <c r="AO27" s="66">
        <f>IF(AN27=0,0,($F$27/$AN$27)*100000)</f>
        <v>0</v>
      </c>
      <c r="AP27" s="66">
        <f>' B_Populations'!J15</f>
        <v>0</v>
      </c>
      <c r="AQ27" s="66">
        <f>IF(AP27=0,0,($G$27/$AP$27)*100000)</f>
        <v>0</v>
      </c>
      <c r="AR27" s="66">
        <f>' B_Populations'!L15</f>
        <v>0</v>
      </c>
      <c r="AS27" s="66">
        <f>IF(AR27=0,0,($H$27/$AR$27)*100000)</f>
        <v>0</v>
      </c>
      <c r="AT27" s="66">
        <f>' B_Populations'!N15</f>
        <v>0</v>
      </c>
      <c r="AU27" s="66">
        <f>IF(AT27=0,0,($I$27/$AT$27)*100000)</f>
        <v>0</v>
      </c>
      <c r="AV27" s="66">
        <f>' B_Populations'!P15</f>
        <v>0</v>
      </c>
      <c r="AW27" s="66">
        <f>IF(AV27=0,0,($J$27/$AV$27)*100000)</f>
        <v>0</v>
      </c>
      <c r="AX27" s="66">
        <f>' B_Populations'!R15</f>
        <v>0</v>
      </c>
      <c r="AY27" s="66">
        <f>IF(AX27=0,0,($K$27/$AX$27)*100000)</f>
        <v>0</v>
      </c>
      <c r="AZ27" s="66">
        <f>' B_Populations'!T15</f>
        <v>0</v>
      </c>
      <c r="BA27" s="66">
        <f>IF(AZ27=0,0,($L$272/$AZ$27)*100000)</f>
        <v>0</v>
      </c>
      <c r="BB27" s="4"/>
      <c r="BC27" s="66">
        <f>'C_Health Regions'!B11</f>
        <v>0</v>
      </c>
      <c r="BD27" s="66">
        <f>IF(BC27=0,0,($M$27/$BC$27)*100000)</f>
        <v>0</v>
      </c>
      <c r="BE27" s="66">
        <f>'C_Health Regions'!D11</f>
        <v>0</v>
      </c>
      <c r="BF27" s="66">
        <f>IF(BE27=0,0,($N$27/$BE$27)*100000)</f>
        <v>0</v>
      </c>
      <c r="BG27" s="66">
        <f>'C_Health Regions'!F11</f>
        <v>0</v>
      </c>
      <c r="BH27" s="66">
        <f>IF(BG27=0,0,($O$27/$BG$27)*100000)</f>
        <v>0</v>
      </c>
      <c r="BI27" s="66">
        <f>'C_Health Regions'!H11</f>
        <v>0</v>
      </c>
      <c r="BJ27" s="66">
        <f>IF(BI27=0,0,($P$27/$BI$27)*100000)</f>
        <v>0</v>
      </c>
      <c r="BK27" s="66">
        <f>'C_Health Regions'!J11</f>
        <v>0</v>
      </c>
      <c r="BL27" s="66">
        <f>IF(BK27=0,0,($Q$27/$BK$27)*100000)</f>
        <v>0</v>
      </c>
      <c r="BM27" s="66">
        <f>'C_Health Regions'!L11</f>
        <v>0</v>
      </c>
      <c r="BN27" s="66">
        <f>IF(BM27=0,0,($R$27/$BM$27)*100000)</f>
        <v>0</v>
      </c>
      <c r="BO27" s="66">
        <f>'C_Health Regions'!N11</f>
        <v>0</v>
      </c>
      <c r="BP27" s="66">
        <f>IF(BO27=0,0,($S$27/$BO$27)*100000)</f>
        <v>0</v>
      </c>
      <c r="BQ27" s="66">
        <f>'C_Health Regions'!P11</f>
        <v>0</v>
      </c>
      <c r="BR27" s="66">
        <f>IF(BQ27=0,0,($T$27/$BQ$27)*100000)</f>
        <v>0</v>
      </c>
      <c r="BS27" s="66">
        <f>'C_Health Regions'!R11</f>
        <v>0</v>
      </c>
      <c r="BT27" s="66">
        <f>IF(BS27=0,0,($U$27/$BS$27)*100000)</f>
        <v>0</v>
      </c>
      <c r="BU27" s="66">
        <f>'C_Health Regions'!T11</f>
        <v>0</v>
      </c>
      <c r="BV27" s="66">
        <f>IF(BU27=0,0,($V$27/$BU$27)*100000)</f>
        <v>0</v>
      </c>
      <c r="BW27" s="66">
        <f>'C_Health Regions'!V11</f>
        <v>0</v>
      </c>
      <c r="BX27" s="66">
        <f>IF(BW27=0,0,($W$27/$BW$27)*100000)</f>
        <v>0</v>
      </c>
      <c r="BY27" s="66">
        <f>'C_Health Regions'!X11</f>
        <v>0</v>
      </c>
      <c r="BZ27" s="66">
        <f>IF(BY27=0,0,($X$27/$BY$27)*100000)</f>
        <v>0</v>
      </c>
      <c r="CA27" s="66">
        <f>'C_Health Regions'!Z11</f>
        <v>0</v>
      </c>
      <c r="CB27" s="66">
        <f>IF(CA27=0,0,($Y$27/$CA$27)*100000)</f>
        <v>0</v>
      </c>
      <c r="CC27" s="66">
        <f>'C_Health Regions'!AB11</f>
        <v>0</v>
      </c>
      <c r="CD27" s="66">
        <f>IF(CC27=0,0,($Z$27/$CC$27)*100000)</f>
        <v>0</v>
      </c>
      <c r="CE27" s="66">
        <f>'C_Health Regions'!AD28</f>
        <v>0</v>
      </c>
      <c r="CF27" s="66">
        <f>IF(CE27=0,0,($AA$27/$CE$27)*100000)</f>
        <v>0</v>
      </c>
      <c r="CG27" s="66">
        <f>'C_Health Regions'!AF28</f>
        <v>0</v>
      </c>
      <c r="CH27" s="66">
        <f>IF(CG27=0,0,($AB$27/$CG$27)*100000)</f>
        <v>0</v>
      </c>
      <c r="CI27" s="66">
        <f>'C_Health Regions'!AH28</f>
        <v>0</v>
      </c>
      <c r="CJ27" s="66">
        <f>IF(CI27=0,0,($AC$27/$CI$27)*100000)</f>
        <v>0</v>
      </c>
      <c r="CK27" s="66">
        <f>'C_Health Regions'!AJ77</f>
        <v>0</v>
      </c>
      <c r="CL27" s="66">
        <f>IF(CK27=0,0,($AD$27/$CK$27)*100000)</f>
        <v>0</v>
      </c>
      <c r="CM27" s="66">
        <f>'C_Health Regions'!AL77</f>
        <v>0</v>
      </c>
      <c r="CN27" s="66">
        <f>IF(CM27=0,0,($AE$27/$CM$27)*100000)</f>
        <v>0</v>
      </c>
      <c r="CO27" s="66">
        <f>'C_Health Regions'!AN28</f>
        <v>0</v>
      </c>
      <c r="CP27" s="66">
        <f>IF(CO27=0,0,($AF$27/$CO$27)*100000)</f>
        <v>0</v>
      </c>
      <c r="CQ27" s="9"/>
      <c r="CR27" s="64">
        <v>37233</v>
      </c>
      <c r="CS27" s="65">
        <v>0.135573</v>
      </c>
      <c r="CU27" s="7" t="str">
        <f>' B_Populations'!$A$15</f>
        <v>25-34</v>
      </c>
      <c r="CV27" s="72">
        <f t="shared" si="34"/>
        <v>0</v>
      </c>
      <c r="CW27" s="73">
        <f t="shared" si="35"/>
        <v>0</v>
      </c>
      <c r="CX27" s="73">
        <f t="shared" si="36"/>
        <v>0</v>
      </c>
      <c r="CY27" s="40">
        <f t="shared" si="37"/>
        <v>0</v>
      </c>
      <c r="CZ27" s="40">
        <f t="shared" si="38"/>
        <v>0</v>
      </c>
      <c r="DA27" s="40">
        <f t="shared" si="39"/>
        <v>0</v>
      </c>
      <c r="DB27" s="40">
        <f t="shared" si="40"/>
        <v>0</v>
      </c>
      <c r="DC27" s="40">
        <f t="shared" si="41"/>
        <v>0</v>
      </c>
      <c r="DD27" s="40">
        <f t="shared" si="42"/>
        <v>0</v>
      </c>
      <c r="DE27" s="40">
        <f t="shared" si="43"/>
        <v>0</v>
      </c>
      <c r="DF27" s="40">
        <f t="shared" si="44"/>
        <v>0</v>
      </c>
      <c r="DG27" s="40">
        <f t="shared" si="45"/>
        <v>0</v>
      </c>
      <c r="DH27" s="40">
        <f t="shared" si="46"/>
        <v>0</v>
      </c>
      <c r="DI27" s="40">
        <f t="shared" si="47"/>
        <v>0</v>
      </c>
      <c r="DJ27" s="40">
        <f t="shared" si="48"/>
        <v>0</v>
      </c>
      <c r="DK27" s="40">
        <f t="shared" si="49"/>
        <v>0</v>
      </c>
      <c r="DL27" s="40">
        <f t="shared" si="50"/>
        <v>0</v>
      </c>
      <c r="DM27" s="40">
        <f t="shared" si="51"/>
        <v>0</v>
      </c>
      <c r="DN27" s="40">
        <f t="shared" si="52"/>
        <v>0</v>
      </c>
      <c r="DO27" s="40">
        <f t="shared" si="53"/>
        <v>0</v>
      </c>
      <c r="DP27" s="40">
        <f t="shared" si="54"/>
        <v>0</v>
      </c>
      <c r="DQ27" s="40">
        <f t="shared" si="55"/>
        <v>0</v>
      </c>
      <c r="DR27" s="40">
        <f t="shared" si="56"/>
        <v>0</v>
      </c>
      <c r="DS27" s="40">
        <f t="shared" si="57"/>
        <v>0</v>
      </c>
      <c r="DT27" s="40">
        <f t="shared" si="58"/>
        <v>0</v>
      </c>
      <c r="DU27" s="40">
        <f t="shared" si="59"/>
        <v>0</v>
      </c>
      <c r="DV27" s="40">
        <f t="shared" si="60"/>
        <v>0</v>
      </c>
      <c r="DW27" s="40">
        <f t="shared" si="61"/>
        <v>0</v>
      </c>
      <c r="DX27" s="40">
        <f t="shared" si="62"/>
        <v>0</v>
      </c>
      <c r="DY27" s="40">
        <f t="shared" si="63"/>
        <v>0</v>
      </c>
    </row>
    <row r="28" spans="2:129">
      <c r="B28" s="7" t="str">
        <f>' B_Populations'!$A$16</f>
        <v>35-44</v>
      </c>
      <c r="C28" s="169"/>
      <c r="D28" s="170"/>
      <c r="E28" s="39"/>
      <c r="F28" s="30"/>
      <c r="G28" s="30"/>
      <c r="H28" s="30"/>
      <c r="I28" s="30"/>
      <c r="J28" s="48"/>
      <c r="K28" s="48"/>
      <c r="L28" s="33"/>
      <c r="M28" s="56"/>
      <c r="N28" s="56"/>
      <c r="O28" s="56"/>
      <c r="P28" s="56"/>
      <c r="Q28" s="56"/>
      <c r="R28" s="56"/>
      <c r="S28" s="56"/>
      <c r="T28" s="56"/>
      <c r="U28" s="56"/>
      <c r="V28" s="56"/>
      <c r="W28" s="56"/>
      <c r="X28" s="56"/>
      <c r="Y28" s="56"/>
      <c r="Z28" s="60"/>
      <c r="AA28" s="57"/>
      <c r="AB28" s="57"/>
      <c r="AC28" s="57"/>
      <c r="AD28" s="57"/>
      <c r="AE28" s="57"/>
      <c r="AF28" s="57"/>
      <c r="AG28" s="9"/>
      <c r="AH28" s="66">
        <f>' B_Populations'!B16</f>
        <v>0</v>
      </c>
      <c r="AI28" s="66">
        <f>IF(AH28=0,0,($C$28/$AH$28)*100000)</f>
        <v>0</v>
      </c>
      <c r="AJ28" s="66">
        <f>' B_Populations'!D16</f>
        <v>0</v>
      </c>
      <c r="AK28" s="66">
        <f>IF(AJ28=0,0,($D$28/$AJ$28)*100000)</f>
        <v>0</v>
      </c>
      <c r="AL28" s="66">
        <f>' B_Populations'!F16</f>
        <v>0</v>
      </c>
      <c r="AM28" s="66">
        <f>IF(AL28=0,0,($E$28/$AL$28)*100000)</f>
        <v>0</v>
      </c>
      <c r="AN28" s="66">
        <f>' B_Populations'!H16</f>
        <v>0</v>
      </c>
      <c r="AO28" s="66">
        <f>IF(AN28=0,0,($F$28/$AN$28)*100000)</f>
        <v>0</v>
      </c>
      <c r="AP28" s="66">
        <f>' B_Populations'!J16</f>
        <v>0</v>
      </c>
      <c r="AQ28" s="66">
        <f>IF(AP28=0,0,($G$28/$AP$28)*100000)</f>
        <v>0</v>
      </c>
      <c r="AR28" s="66">
        <f>' B_Populations'!L16</f>
        <v>0</v>
      </c>
      <c r="AS28" s="66">
        <f>IF(AR28=0,0,($H$28/$AR$28)*100000)</f>
        <v>0</v>
      </c>
      <c r="AT28" s="66">
        <f>' B_Populations'!N16</f>
        <v>0</v>
      </c>
      <c r="AU28" s="66">
        <f>IF(AT28=0,0,($I$28/$AT$28)*100000)</f>
        <v>0</v>
      </c>
      <c r="AV28" s="66">
        <f>' B_Populations'!P16</f>
        <v>0</v>
      </c>
      <c r="AW28" s="66">
        <f>IF(AV28=0,0,($J$28/$AV$28)*100000)</f>
        <v>0</v>
      </c>
      <c r="AX28" s="66">
        <f>' B_Populations'!R16</f>
        <v>0</v>
      </c>
      <c r="AY28" s="66">
        <f>IF(AX28=0,0,($K$28/$AX$28)*100000)</f>
        <v>0</v>
      </c>
      <c r="AZ28" s="66">
        <f>' B_Populations'!T16</f>
        <v>0</v>
      </c>
      <c r="BA28" s="66">
        <f>IF(AZ28=0,0,($L$28/$AZ$28)*100000)</f>
        <v>0</v>
      </c>
      <c r="BB28" s="4"/>
      <c r="BC28" s="66">
        <f>'C_Health Regions'!B12</f>
        <v>0</v>
      </c>
      <c r="BD28" s="66">
        <f>IF(BC28=0,0,($M$28/$BC$28)*100000)</f>
        <v>0</v>
      </c>
      <c r="BE28" s="66">
        <f>'C_Health Regions'!D12</f>
        <v>0</v>
      </c>
      <c r="BF28" s="66">
        <f>IF(BE28=0,0,($N$28/$BC$28)*100000)</f>
        <v>0</v>
      </c>
      <c r="BG28" s="66">
        <f>'C_Health Regions'!F12</f>
        <v>0</v>
      </c>
      <c r="BH28" s="66">
        <f>IF(BG28=0,0,($O$28/$BG$28)*100000)</f>
        <v>0</v>
      </c>
      <c r="BI28" s="66">
        <f>'C_Health Regions'!H12</f>
        <v>0</v>
      </c>
      <c r="BJ28" s="66">
        <f>IF(BI28=0,0,($P$28/$BI$28)*100000)</f>
        <v>0</v>
      </c>
      <c r="BK28" s="66">
        <f>'C_Health Regions'!J12</f>
        <v>0</v>
      </c>
      <c r="BL28" s="66">
        <f>IF(BK28=0,0,($Q$28/$BK$28)*100000)</f>
        <v>0</v>
      </c>
      <c r="BM28" s="66">
        <f>'C_Health Regions'!L12</f>
        <v>0</v>
      </c>
      <c r="BN28" s="66">
        <f>IF(BM28=0,0,($R$28/$BM$28)*100000)</f>
        <v>0</v>
      </c>
      <c r="BO28" s="66">
        <f>'C_Health Regions'!N12</f>
        <v>0</v>
      </c>
      <c r="BP28" s="66">
        <f>IF(BO28=0,0,($S$28/$BO$28)*100000)</f>
        <v>0</v>
      </c>
      <c r="BQ28" s="66">
        <f>'C_Health Regions'!P12</f>
        <v>0</v>
      </c>
      <c r="BR28" s="66">
        <f>IF(BQ28=0,0,($T$28/$BQ$28)*100000)</f>
        <v>0</v>
      </c>
      <c r="BS28" s="66">
        <f>'C_Health Regions'!R12</f>
        <v>0</v>
      </c>
      <c r="BT28" s="66">
        <f>IF(BS28=0,0,($U$28/$BS$28)*100000)</f>
        <v>0</v>
      </c>
      <c r="BU28" s="66">
        <f>'C_Health Regions'!T12</f>
        <v>0</v>
      </c>
      <c r="BV28" s="66">
        <f>IF(BU28=0,0,($V$28/$BU$28)*100000)</f>
        <v>0</v>
      </c>
      <c r="BW28" s="66">
        <f>'C_Health Regions'!V12</f>
        <v>0</v>
      </c>
      <c r="BX28" s="66">
        <f>IF(BW28=0,0,($W$28/$BW$28)*100000)</f>
        <v>0</v>
      </c>
      <c r="BY28" s="66">
        <f>'C_Health Regions'!X12</f>
        <v>0</v>
      </c>
      <c r="BZ28" s="66">
        <f>IF(BY28=0,0,($X$28/$BY$28)*100000)</f>
        <v>0</v>
      </c>
      <c r="CA28" s="66">
        <f>'C_Health Regions'!Z12</f>
        <v>0</v>
      </c>
      <c r="CB28" s="66">
        <f>IF(CA28=0,0,($Y$28/$CA$28)*100000)</f>
        <v>0</v>
      </c>
      <c r="CC28" s="66">
        <f>'C_Health Regions'!AB12</f>
        <v>0</v>
      </c>
      <c r="CD28" s="66">
        <f>IF(CC28=0,0,($Z$28/$CC$28)*100000)</f>
        <v>0</v>
      </c>
      <c r="CE28" s="66">
        <f>'C_Health Regions'!AD29</f>
        <v>0</v>
      </c>
      <c r="CF28" s="66">
        <f>IF(CE28=0,0,($AA$28/$CE$28)*100000)</f>
        <v>0</v>
      </c>
      <c r="CG28" s="66">
        <f>'C_Health Regions'!AF29</f>
        <v>0</v>
      </c>
      <c r="CH28" s="66">
        <f>IF(CG28=0,0,($AB$28/$CG$28)*100000)</f>
        <v>0</v>
      </c>
      <c r="CI28" s="66">
        <f>'C_Health Regions'!AH29</f>
        <v>0</v>
      </c>
      <c r="CJ28" s="66">
        <f>IF(CI28=0,0,($AC$28/$CI$28)*100000)</f>
        <v>0</v>
      </c>
      <c r="CK28" s="66">
        <f>'C_Health Regions'!AJ78</f>
        <v>0</v>
      </c>
      <c r="CL28" s="66">
        <f>IF(CK28=0,0,($AD$28/$CK$28)*100000)</f>
        <v>0</v>
      </c>
      <c r="CM28" s="66">
        <f>'C_Health Regions'!AL78</f>
        <v>0</v>
      </c>
      <c r="CN28" s="66">
        <f>IF(CM28=0,0,($AE$28/$CM$28)*100000)</f>
        <v>0</v>
      </c>
      <c r="CO28" s="66">
        <f>'C_Health Regions'!AN29</f>
        <v>0</v>
      </c>
      <c r="CP28" s="66">
        <f>IF(CO28=0,0,($AF$28/$CO$28)*100000)</f>
        <v>0</v>
      </c>
      <c r="CQ28" s="9"/>
      <c r="CR28" s="64">
        <v>44659</v>
      </c>
      <c r="CS28" s="65">
        <v>0.16261300000000001</v>
      </c>
      <c r="CU28" s="7" t="str">
        <f>' B_Populations'!$A$16</f>
        <v>35-44</v>
      </c>
      <c r="CV28" s="72">
        <f t="shared" si="34"/>
        <v>0</v>
      </c>
      <c r="CW28" s="73">
        <f t="shared" si="35"/>
        <v>0</v>
      </c>
      <c r="CX28" s="73">
        <f t="shared" si="36"/>
        <v>0</v>
      </c>
      <c r="CY28" s="40">
        <f t="shared" si="37"/>
        <v>0</v>
      </c>
      <c r="CZ28" s="40">
        <f t="shared" si="38"/>
        <v>0</v>
      </c>
      <c r="DA28" s="40">
        <f t="shared" si="39"/>
        <v>0</v>
      </c>
      <c r="DB28" s="40">
        <f t="shared" si="40"/>
        <v>0</v>
      </c>
      <c r="DC28" s="40">
        <f t="shared" si="41"/>
        <v>0</v>
      </c>
      <c r="DD28" s="40">
        <f t="shared" si="42"/>
        <v>0</v>
      </c>
      <c r="DE28" s="40">
        <f t="shared" si="43"/>
        <v>0</v>
      </c>
      <c r="DF28" s="40">
        <f t="shared" si="44"/>
        <v>0</v>
      </c>
      <c r="DG28" s="40">
        <f t="shared" si="45"/>
        <v>0</v>
      </c>
      <c r="DH28" s="40">
        <f t="shared" si="46"/>
        <v>0</v>
      </c>
      <c r="DI28" s="40">
        <f t="shared" si="47"/>
        <v>0</v>
      </c>
      <c r="DJ28" s="40">
        <f t="shared" si="48"/>
        <v>0</v>
      </c>
      <c r="DK28" s="40">
        <f t="shared" si="49"/>
        <v>0</v>
      </c>
      <c r="DL28" s="40">
        <f t="shared" si="50"/>
        <v>0</v>
      </c>
      <c r="DM28" s="40">
        <f t="shared" si="51"/>
        <v>0</v>
      </c>
      <c r="DN28" s="40">
        <f t="shared" si="52"/>
        <v>0</v>
      </c>
      <c r="DO28" s="40">
        <f t="shared" si="53"/>
        <v>0</v>
      </c>
      <c r="DP28" s="40">
        <f t="shared" si="54"/>
        <v>0</v>
      </c>
      <c r="DQ28" s="40">
        <f t="shared" si="55"/>
        <v>0</v>
      </c>
      <c r="DR28" s="40">
        <f t="shared" si="56"/>
        <v>0</v>
      </c>
      <c r="DS28" s="40">
        <f t="shared" si="57"/>
        <v>0</v>
      </c>
      <c r="DT28" s="40">
        <f t="shared" si="58"/>
        <v>0</v>
      </c>
      <c r="DU28" s="40">
        <f t="shared" si="59"/>
        <v>0</v>
      </c>
      <c r="DV28" s="40">
        <f t="shared" si="60"/>
        <v>0</v>
      </c>
      <c r="DW28" s="40">
        <f t="shared" si="61"/>
        <v>0</v>
      </c>
      <c r="DX28" s="40">
        <f t="shared" si="62"/>
        <v>0</v>
      </c>
      <c r="DY28" s="40">
        <f t="shared" si="63"/>
        <v>0</v>
      </c>
    </row>
    <row r="29" spans="2:129">
      <c r="B29" s="7" t="str">
        <f>' B_Populations'!$A$17</f>
        <v>45-54</v>
      </c>
      <c r="C29" s="169"/>
      <c r="D29" s="170"/>
      <c r="E29" s="39"/>
      <c r="F29" s="30"/>
      <c r="G29" s="30"/>
      <c r="H29" s="30"/>
      <c r="I29" s="30"/>
      <c r="J29" s="48"/>
      <c r="K29" s="48"/>
      <c r="L29" s="33"/>
      <c r="M29" s="56"/>
      <c r="N29" s="56"/>
      <c r="O29" s="56"/>
      <c r="P29" s="56"/>
      <c r="Q29" s="56"/>
      <c r="R29" s="56"/>
      <c r="S29" s="56"/>
      <c r="T29" s="56"/>
      <c r="U29" s="56"/>
      <c r="V29" s="56"/>
      <c r="W29" s="56"/>
      <c r="X29" s="56"/>
      <c r="Y29" s="56"/>
      <c r="Z29" s="60"/>
      <c r="AA29" s="57"/>
      <c r="AB29" s="57"/>
      <c r="AC29" s="57"/>
      <c r="AD29" s="57"/>
      <c r="AE29" s="57"/>
      <c r="AF29" s="57"/>
      <c r="AG29" s="9"/>
      <c r="AH29" s="66">
        <f>' B_Populations'!B17</f>
        <v>0</v>
      </c>
      <c r="AI29" s="66">
        <f>IF(AH29=0,0,($C$29/$AH$29)*100000)</f>
        <v>0</v>
      </c>
      <c r="AJ29" s="66">
        <f>' B_Populations'!D17</f>
        <v>0</v>
      </c>
      <c r="AK29" s="66">
        <f>IF(AJ29=0,0,($D$29/$AJ$29)*100000)</f>
        <v>0</v>
      </c>
      <c r="AL29" s="66">
        <f>' B_Populations'!F17</f>
        <v>0</v>
      </c>
      <c r="AM29" s="66">
        <f>IF(AL29=0,0,($E$29/$AL$29)*100000)</f>
        <v>0</v>
      </c>
      <c r="AN29" s="66">
        <f>' B_Populations'!H17</f>
        <v>0</v>
      </c>
      <c r="AO29" s="66">
        <f>IF(AN29=0,0,($F$29/$AN$29)*100000)</f>
        <v>0</v>
      </c>
      <c r="AP29" s="66">
        <f>' B_Populations'!J17</f>
        <v>0</v>
      </c>
      <c r="AQ29" s="66">
        <f>IF(AP29=0,0,($G$29/$AP$29)*100000)</f>
        <v>0</v>
      </c>
      <c r="AR29" s="66">
        <f>' B_Populations'!L17</f>
        <v>0</v>
      </c>
      <c r="AS29" s="66">
        <f>IF(AR29=0,0,($H$29/$AR$29)*100000)</f>
        <v>0</v>
      </c>
      <c r="AT29" s="66">
        <f>' B_Populations'!N17</f>
        <v>0</v>
      </c>
      <c r="AU29" s="66">
        <f>IF(AT29=0,0,($I$29/$AT$29)*100000)</f>
        <v>0</v>
      </c>
      <c r="AV29" s="66">
        <f>' B_Populations'!P17</f>
        <v>0</v>
      </c>
      <c r="AW29" s="66">
        <f>IF(AV29=0,0,($J$29/$AV$29)*100000)</f>
        <v>0</v>
      </c>
      <c r="AX29" s="66">
        <f>' B_Populations'!R17</f>
        <v>0</v>
      </c>
      <c r="AY29" s="66">
        <f>IF(AX29=0,0,($K$29/$AX$29)*100000)</f>
        <v>0</v>
      </c>
      <c r="AZ29" s="66">
        <f>' B_Populations'!T17</f>
        <v>0</v>
      </c>
      <c r="BA29" s="66">
        <f>IF(AZ29=0,0,($L$29/$AZ$29)*100000)</f>
        <v>0</v>
      </c>
      <c r="BB29" s="4"/>
      <c r="BC29" s="66">
        <f>'C_Health Regions'!B13</f>
        <v>0</v>
      </c>
      <c r="BD29" s="66">
        <f>IF(BC29=0,0,($M$29/$BC$29)*100000)</f>
        <v>0</v>
      </c>
      <c r="BE29" s="66">
        <f>'C_Health Regions'!D13</f>
        <v>0</v>
      </c>
      <c r="BF29" s="66">
        <f>IF(BE29=0,0,($N$29/$BE$29)*100000)</f>
        <v>0</v>
      </c>
      <c r="BG29" s="66">
        <f>'C_Health Regions'!F13</f>
        <v>0</v>
      </c>
      <c r="BH29" s="66">
        <f>IF(BG29=0,0,($O$29/$BG$29)*100000)</f>
        <v>0</v>
      </c>
      <c r="BI29" s="66">
        <f>'C_Health Regions'!H13</f>
        <v>0</v>
      </c>
      <c r="BJ29" s="66">
        <f>IF(BI29=0,0,($P$29/$BI$29)*100000)</f>
        <v>0</v>
      </c>
      <c r="BK29" s="66">
        <f>'C_Health Regions'!J13</f>
        <v>0</v>
      </c>
      <c r="BL29" s="66">
        <f>IF(BK29=0,0,($Q$29/$BK$29)*100000)</f>
        <v>0</v>
      </c>
      <c r="BM29" s="66">
        <f>'C_Health Regions'!L13</f>
        <v>0</v>
      </c>
      <c r="BN29" s="66">
        <f>IF(BM29=0,0,($R$29/$BM$29)*100000)</f>
        <v>0</v>
      </c>
      <c r="BO29" s="66">
        <f>'C_Health Regions'!N13</f>
        <v>0</v>
      </c>
      <c r="BP29" s="66">
        <f>IF(BO29=0,0,($S$29/$BO$29)*100000)</f>
        <v>0</v>
      </c>
      <c r="BQ29" s="66">
        <f>'C_Health Regions'!P13</f>
        <v>0</v>
      </c>
      <c r="BR29" s="66">
        <f>IF(BQ29=0,0,($T$29/$BQ$29)*100000)</f>
        <v>0</v>
      </c>
      <c r="BS29" s="66">
        <f>'C_Health Regions'!R13</f>
        <v>0</v>
      </c>
      <c r="BT29" s="66">
        <f>IF(BS29=0,0,($U$29/$BS$29)*100000)</f>
        <v>0</v>
      </c>
      <c r="BU29" s="66">
        <f>'C_Health Regions'!T13</f>
        <v>0</v>
      </c>
      <c r="BV29" s="66">
        <f>IF(BU29=0,0,($V$29/$BU$29)*100000)</f>
        <v>0</v>
      </c>
      <c r="BW29" s="66">
        <f>'C_Health Regions'!V13</f>
        <v>0</v>
      </c>
      <c r="BX29" s="66">
        <f>IF(BW29=0,0,($W$29/$BW$29)*100000)</f>
        <v>0</v>
      </c>
      <c r="BY29" s="66">
        <f>'C_Health Regions'!X13</f>
        <v>0</v>
      </c>
      <c r="BZ29" s="66">
        <f>IF(BY29=0,0,($X$29/$BY$29)*100000)</f>
        <v>0</v>
      </c>
      <c r="CA29" s="66">
        <f>'C_Health Regions'!Z13</f>
        <v>0</v>
      </c>
      <c r="CB29" s="66">
        <f>IF(CA29=0,0,($Y$29/$CA$29)*100000)</f>
        <v>0</v>
      </c>
      <c r="CC29" s="66">
        <f>'C_Health Regions'!AB13</f>
        <v>0</v>
      </c>
      <c r="CD29" s="66">
        <f>IF(CC29=0,0,($Z$29/$CC$29)*100000)</f>
        <v>0</v>
      </c>
      <c r="CE29" s="66">
        <f>'C_Health Regions'!AD30</f>
        <v>0</v>
      </c>
      <c r="CF29" s="66">
        <f>IF(CE29=0,0,($AA$29/$CE$29)*100000)</f>
        <v>0</v>
      </c>
      <c r="CG29" s="66">
        <f>'C_Health Regions'!AF30</f>
        <v>0</v>
      </c>
      <c r="CH29" s="66">
        <f>IF(CG29=0,0,($AB$29/$CG$29)*100000)</f>
        <v>0</v>
      </c>
      <c r="CI29" s="66">
        <f>'C_Health Regions'!AH30</f>
        <v>0</v>
      </c>
      <c r="CJ29" s="66">
        <f>IF(CI29=0,0,($AC$29/$CI$29)*100000)</f>
        <v>0</v>
      </c>
      <c r="CK29" s="66">
        <f>'C_Health Regions'!AJ79</f>
        <v>0</v>
      </c>
      <c r="CL29" s="66">
        <f>IF(CK29=0,0,($AD$29/$CK$29)*100000)</f>
        <v>0</v>
      </c>
      <c r="CM29" s="66">
        <f>'C_Health Regions'!AL79</f>
        <v>0</v>
      </c>
      <c r="CN29" s="66">
        <f>IF(CM29=0,0,($AE$29/$CM$29)*100000)</f>
        <v>0</v>
      </c>
      <c r="CO29" s="66">
        <f>'C_Health Regions'!AN30</f>
        <v>0</v>
      </c>
      <c r="CP29" s="66">
        <f>IF(CO29=0,0,($AF$29/$CO$29)*100000)</f>
        <v>0</v>
      </c>
      <c r="CQ29" s="9"/>
      <c r="CR29" s="64">
        <v>37030</v>
      </c>
      <c r="CS29" s="65">
        <v>0.13483400000000001</v>
      </c>
      <c r="CU29" s="7" t="str">
        <f>' B_Populations'!$A$17</f>
        <v>45-54</v>
      </c>
      <c r="CV29" s="72">
        <f t="shared" si="34"/>
        <v>0</v>
      </c>
      <c r="CW29" s="73">
        <f t="shared" si="35"/>
        <v>0</v>
      </c>
      <c r="CX29" s="73">
        <f t="shared" si="36"/>
        <v>0</v>
      </c>
      <c r="CY29" s="40">
        <f t="shared" si="37"/>
        <v>0</v>
      </c>
      <c r="CZ29" s="40">
        <f t="shared" si="38"/>
        <v>0</v>
      </c>
      <c r="DA29" s="40">
        <f t="shared" si="39"/>
        <v>0</v>
      </c>
      <c r="DB29" s="40">
        <f t="shared" si="40"/>
        <v>0</v>
      </c>
      <c r="DC29" s="40">
        <f t="shared" si="41"/>
        <v>0</v>
      </c>
      <c r="DD29" s="40">
        <f t="shared" si="42"/>
        <v>0</v>
      </c>
      <c r="DE29" s="40">
        <f t="shared" si="43"/>
        <v>0</v>
      </c>
      <c r="DF29" s="40">
        <f t="shared" si="44"/>
        <v>0</v>
      </c>
      <c r="DG29" s="40">
        <f t="shared" si="45"/>
        <v>0</v>
      </c>
      <c r="DH29" s="40">
        <f t="shared" si="46"/>
        <v>0</v>
      </c>
      <c r="DI29" s="40">
        <f t="shared" si="47"/>
        <v>0</v>
      </c>
      <c r="DJ29" s="40">
        <f t="shared" si="48"/>
        <v>0</v>
      </c>
      <c r="DK29" s="40">
        <f t="shared" si="49"/>
        <v>0</v>
      </c>
      <c r="DL29" s="40">
        <f t="shared" si="50"/>
        <v>0</v>
      </c>
      <c r="DM29" s="40">
        <f t="shared" si="51"/>
        <v>0</v>
      </c>
      <c r="DN29" s="40">
        <f t="shared" si="52"/>
        <v>0</v>
      </c>
      <c r="DO29" s="40">
        <f t="shared" si="53"/>
        <v>0</v>
      </c>
      <c r="DP29" s="40">
        <f t="shared" si="54"/>
        <v>0</v>
      </c>
      <c r="DQ29" s="40">
        <f t="shared" si="55"/>
        <v>0</v>
      </c>
      <c r="DR29" s="40">
        <f t="shared" si="56"/>
        <v>0</v>
      </c>
      <c r="DS29" s="40">
        <f t="shared" si="57"/>
        <v>0</v>
      </c>
      <c r="DT29" s="40">
        <f t="shared" si="58"/>
        <v>0</v>
      </c>
      <c r="DU29" s="40">
        <f t="shared" si="59"/>
        <v>0</v>
      </c>
      <c r="DV29" s="40">
        <f t="shared" si="60"/>
        <v>0</v>
      </c>
      <c r="DW29" s="40">
        <f t="shared" si="61"/>
        <v>0</v>
      </c>
      <c r="DX29" s="40">
        <f t="shared" si="62"/>
        <v>0</v>
      </c>
      <c r="DY29" s="40">
        <f t="shared" si="63"/>
        <v>0</v>
      </c>
    </row>
    <row r="30" spans="2:129">
      <c r="B30" s="7" t="str">
        <f>' B_Populations'!$A$18</f>
        <v>55-64</v>
      </c>
      <c r="C30" s="169"/>
      <c r="D30" s="170"/>
      <c r="E30" s="39"/>
      <c r="F30" s="30"/>
      <c r="G30" s="30"/>
      <c r="H30" s="30"/>
      <c r="I30" s="30"/>
      <c r="J30" s="48"/>
      <c r="K30" s="48"/>
      <c r="L30" s="33"/>
      <c r="M30" s="56"/>
      <c r="N30" s="56"/>
      <c r="O30" s="56"/>
      <c r="P30" s="56"/>
      <c r="Q30" s="56"/>
      <c r="R30" s="56"/>
      <c r="S30" s="56"/>
      <c r="T30" s="56"/>
      <c r="U30" s="56"/>
      <c r="V30" s="56"/>
      <c r="W30" s="56"/>
      <c r="X30" s="56"/>
      <c r="Y30" s="56"/>
      <c r="Z30" s="60"/>
      <c r="AA30" s="57"/>
      <c r="AB30" s="57"/>
      <c r="AC30" s="57"/>
      <c r="AD30" s="57"/>
      <c r="AE30" s="57"/>
      <c r="AF30" s="57"/>
      <c r="AG30" s="9"/>
      <c r="AH30" s="66">
        <f>' B_Populations'!B18</f>
        <v>0</v>
      </c>
      <c r="AI30" s="66">
        <f>IF(AH30=0,0,($C$30/$AH$30)*100000)</f>
        <v>0</v>
      </c>
      <c r="AJ30" s="66">
        <f>' B_Populations'!D18</f>
        <v>0</v>
      </c>
      <c r="AK30" s="66">
        <f>IF(AJ30=0,0,($D$30/$AJ$30)*100000)</f>
        <v>0</v>
      </c>
      <c r="AL30" s="66">
        <f>' B_Populations'!F18</f>
        <v>0</v>
      </c>
      <c r="AM30" s="66">
        <f>IF(AL30=0,0,($E$30/$AL$30)*100000)</f>
        <v>0</v>
      </c>
      <c r="AN30" s="66">
        <f>' B_Populations'!H18</f>
        <v>0</v>
      </c>
      <c r="AO30" s="66">
        <f>IF(AN30=0,0,($F$30/$AN$30)*100000)</f>
        <v>0</v>
      </c>
      <c r="AP30" s="66">
        <f>' B_Populations'!J18</f>
        <v>0</v>
      </c>
      <c r="AQ30" s="66">
        <f>IF(AP30=0,0,($G$30/$AP$30)*100000)</f>
        <v>0</v>
      </c>
      <c r="AR30" s="66">
        <f>' B_Populations'!L18</f>
        <v>0</v>
      </c>
      <c r="AS30" s="66">
        <f>IF(AR30=0,0,($H$30/$AR$30)*100000)</f>
        <v>0</v>
      </c>
      <c r="AT30" s="66">
        <f>' B_Populations'!N18</f>
        <v>0</v>
      </c>
      <c r="AU30" s="66">
        <f>IF(AT30=0,0,($I$30/$AT$30)*100000)</f>
        <v>0</v>
      </c>
      <c r="AV30" s="66">
        <f>' B_Populations'!P18</f>
        <v>0</v>
      </c>
      <c r="AW30" s="66">
        <f>IF(AV30=0,0,($J$30/$AV$30)*100000)</f>
        <v>0</v>
      </c>
      <c r="AX30" s="66">
        <f>' B_Populations'!R18</f>
        <v>0</v>
      </c>
      <c r="AY30" s="66">
        <f>IF(AX30=0,0,($K$30/$AX$30)*100000)</f>
        <v>0</v>
      </c>
      <c r="AZ30" s="66">
        <f>' B_Populations'!T18</f>
        <v>0</v>
      </c>
      <c r="BA30" s="66">
        <f>IF(AZ30=0,0,($L$30/$AZ$30)*100000)</f>
        <v>0</v>
      </c>
      <c r="BB30" s="4"/>
      <c r="BC30" s="66">
        <f>'C_Health Regions'!B14</f>
        <v>0</v>
      </c>
      <c r="BD30" s="66">
        <f>IF(BC30=0,0,($M$30/$BC$30)*100000)</f>
        <v>0</v>
      </c>
      <c r="BE30" s="66">
        <f>'C_Health Regions'!D14</f>
        <v>0</v>
      </c>
      <c r="BF30" s="66">
        <f>IF(BE30=0,0,($N$30/$BE$30)*100000)</f>
        <v>0</v>
      </c>
      <c r="BG30" s="66">
        <f>'C_Health Regions'!F14</f>
        <v>0</v>
      </c>
      <c r="BH30" s="66">
        <f>IF(BG30=0,0,($O$30/$BG$30)*100000)</f>
        <v>0</v>
      </c>
      <c r="BI30" s="66">
        <f>'C_Health Regions'!H14</f>
        <v>0</v>
      </c>
      <c r="BJ30" s="66">
        <f>IF(BI30=0,0,($P$30/$BI$30)*100000)</f>
        <v>0</v>
      </c>
      <c r="BK30" s="66">
        <f>'C_Health Regions'!J14</f>
        <v>0</v>
      </c>
      <c r="BL30" s="66">
        <f>IF(BK30=0,0,($Q$30/$BK$30)*100000)</f>
        <v>0</v>
      </c>
      <c r="BM30" s="66">
        <f>'C_Health Regions'!L14</f>
        <v>0</v>
      </c>
      <c r="BN30" s="66">
        <f>IF(BM30=0,0,($R$30/$BM$30)*100000)</f>
        <v>0</v>
      </c>
      <c r="BO30" s="66">
        <f>'C_Health Regions'!N14</f>
        <v>0</v>
      </c>
      <c r="BP30" s="66">
        <f>IF(BO30=0,0,($S$30/$BO$30)*100000)</f>
        <v>0</v>
      </c>
      <c r="BQ30" s="66">
        <f>'C_Health Regions'!P14</f>
        <v>0</v>
      </c>
      <c r="BR30" s="66">
        <f>IF(BQ30=0,0,($T$30/$BQ$30)*100000)</f>
        <v>0</v>
      </c>
      <c r="BS30" s="66">
        <f>'C_Health Regions'!R14</f>
        <v>0</v>
      </c>
      <c r="BT30" s="66">
        <f>IF(BS30=0,0,($U$30/$BS$30)*100000)</f>
        <v>0</v>
      </c>
      <c r="BU30" s="66">
        <f>'C_Health Regions'!T14</f>
        <v>0</v>
      </c>
      <c r="BV30" s="66">
        <f>IF(BU30=0,0,($V$30/$BU$30)*100000)</f>
        <v>0</v>
      </c>
      <c r="BW30" s="66">
        <f>'C_Health Regions'!V14</f>
        <v>0</v>
      </c>
      <c r="BX30" s="66">
        <f>IF(BW30=0,0,($W$30/$BW$30)*100000)</f>
        <v>0</v>
      </c>
      <c r="BY30" s="66">
        <f>'C_Health Regions'!X14</f>
        <v>0</v>
      </c>
      <c r="BZ30" s="66">
        <f>IF(BY30=0,0,($X$30/$BY$30)*100000)</f>
        <v>0</v>
      </c>
      <c r="CA30" s="66">
        <f>'C_Health Regions'!Z14</f>
        <v>0</v>
      </c>
      <c r="CB30" s="66">
        <f>IF(CA30=0,0,($Y$30/$CA$30)*100000)</f>
        <v>0</v>
      </c>
      <c r="CC30" s="66">
        <f>'C_Health Regions'!AB14</f>
        <v>0</v>
      </c>
      <c r="CD30" s="66">
        <f>IF(CC30=0,0,($Z$30/$CC$30)*100000)</f>
        <v>0</v>
      </c>
      <c r="CE30" s="66">
        <f>'C_Health Regions'!AD31</f>
        <v>0</v>
      </c>
      <c r="CF30" s="66">
        <f>IF(CE30=0,0,($AA$30/$CE$30)*100000)</f>
        <v>0</v>
      </c>
      <c r="CG30" s="66">
        <f>'C_Health Regions'!AF31</f>
        <v>0</v>
      </c>
      <c r="CH30" s="66">
        <f>IF(CG30=0,0,($AB$30/$CG$30)*100000)</f>
        <v>0</v>
      </c>
      <c r="CI30" s="66">
        <f>'C_Health Regions'!AH31</f>
        <v>0</v>
      </c>
      <c r="CJ30" s="66">
        <f>IF(CI30=0,0,($AC$30/$CI$30)*100000)</f>
        <v>0</v>
      </c>
      <c r="CK30" s="66">
        <f>'C_Health Regions'!AJ80</f>
        <v>0</v>
      </c>
      <c r="CL30" s="66">
        <f>IF(CK30=0,0,($AD$30/$CK$30)*100000)</f>
        <v>0</v>
      </c>
      <c r="CM30" s="66">
        <f>'C_Health Regions'!AL80</f>
        <v>0</v>
      </c>
      <c r="CN30" s="66">
        <f>IF(CM30=0,0,($AE$30/$CM$30)*100000)</f>
        <v>0</v>
      </c>
      <c r="CO30" s="66">
        <f>'C_Health Regions'!AN31</f>
        <v>0</v>
      </c>
      <c r="CP30" s="66">
        <f>IF(CO30=0,0,($AF$30/$CO$30)*100000)</f>
        <v>0</v>
      </c>
      <c r="CQ30" s="9"/>
      <c r="CR30" s="64">
        <v>23961</v>
      </c>
      <c r="CS30" s="65">
        <v>8.7247000000000005E-2</v>
      </c>
      <c r="CU30" s="7" t="str">
        <f>' B_Populations'!$A$18</f>
        <v>55-64</v>
      </c>
      <c r="CV30" s="72">
        <f t="shared" si="34"/>
        <v>0</v>
      </c>
      <c r="CW30" s="73">
        <f t="shared" si="35"/>
        <v>0</v>
      </c>
      <c r="CX30" s="73">
        <f t="shared" si="36"/>
        <v>0</v>
      </c>
      <c r="CY30" s="40">
        <f t="shared" si="37"/>
        <v>0</v>
      </c>
      <c r="CZ30" s="40">
        <f t="shared" si="38"/>
        <v>0</v>
      </c>
      <c r="DA30" s="40">
        <f t="shared" si="39"/>
        <v>0</v>
      </c>
      <c r="DB30" s="40">
        <f t="shared" si="40"/>
        <v>0</v>
      </c>
      <c r="DC30" s="40">
        <f t="shared" si="41"/>
        <v>0</v>
      </c>
      <c r="DD30" s="40">
        <f t="shared" si="42"/>
        <v>0</v>
      </c>
      <c r="DE30" s="40">
        <f t="shared" si="43"/>
        <v>0</v>
      </c>
      <c r="DF30" s="40">
        <f t="shared" si="44"/>
        <v>0</v>
      </c>
      <c r="DG30" s="40">
        <f t="shared" si="45"/>
        <v>0</v>
      </c>
      <c r="DH30" s="40">
        <f t="shared" si="46"/>
        <v>0</v>
      </c>
      <c r="DI30" s="40">
        <f t="shared" si="47"/>
        <v>0</v>
      </c>
      <c r="DJ30" s="40">
        <f t="shared" si="48"/>
        <v>0</v>
      </c>
      <c r="DK30" s="40">
        <f t="shared" si="49"/>
        <v>0</v>
      </c>
      <c r="DL30" s="40">
        <f t="shared" si="50"/>
        <v>0</v>
      </c>
      <c r="DM30" s="40">
        <f t="shared" si="51"/>
        <v>0</v>
      </c>
      <c r="DN30" s="40">
        <f t="shared" si="52"/>
        <v>0</v>
      </c>
      <c r="DO30" s="40">
        <f t="shared" si="53"/>
        <v>0</v>
      </c>
      <c r="DP30" s="40">
        <f t="shared" si="54"/>
        <v>0</v>
      </c>
      <c r="DQ30" s="40">
        <f t="shared" si="55"/>
        <v>0</v>
      </c>
      <c r="DR30" s="40">
        <f t="shared" si="56"/>
        <v>0</v>
      </c>
      <c r="DS30" s="40">
        <f t="shared" si="57"/>
        <v>0</v>
      </c>
      <c r="DT30" s="40">
        <f t="shared" si="58"/>
        <v>0</v>
      </c>
      <c r="DU30" s="40">
        <f t="shared" si="59"/>
        <v>0</v>
      </c>
      <c r="DV30" s="40">
        <f t="shared" si="60"/>
        <v>0</v>
      </c>
      <c r="DW30" s="40">
        <f t="shared" si="61"/>
        <v>0</v>
      </c>
      <c r="DX30" s="40">
        <f t="shared" si="62"/>
        <v>0</v>
      </c>
      <c r="DY30" s="40">
        <f t="shared" si="63"/>
        <v>0</v>
      </c>
    </row>
    <row r="31" spans="2:129">
      <c r="B31" s="7" t="str">
        <f>' B_Populations'!$A$19</f>
        <v>65-74</v>
      </c>
      <c r="C31" s="169"/>
      <c r="D31" s="170"/>
      <c r="E31" s="39"/>
      <c r="F31" s="30"/>
      <c r="G31" s="30"/>
      <c r="H31" s="30"/>
      <c r="I31" s="30"/>
      <c r="J31" s="48"/>
      <c r="K31" s="48"/>
      <c r="L31" s="33"/>
      <c r="M31" s="56"/>
      <c r="N31" s="56"/>
      <c r="O31" s="56"/>
      <c r="P31" s="56"/>
      <c r="Q31" s="56"/>
      <c r="R31" s="56"/>
      <c r="S31" s="56"/>
      <c r="T31" s="56"/>
      <c r="U31" s="56"/>
      <c r="V31" s="56"/>
      <c r="W31" s="56"/>
      <c r="X31" s="56"/>
      <c r="Y31" s="56"/>
      <c r="Z31" s="60"/>
      <c r="AA31" s="57"/>
      <c r="AB31" s="57"/>
      <c r="AC31" s="57"/>
      <c r="AD31" s="57"/>
      <c r="AE31" s="57"/>
      <c r="AF31" s="57"/>
      <c r="AG31" s="9"/>
      <c r="AH31" s="66">
        <f>' B_Populations'!B19</f>
        <v>0</v>
      </c>
      <c r="AI31" s="66">
        <f>IF(AH31=0,0,($C$31/$AH$31)*100000)</f>
        <v>0</v>
      </c>
      <c r="AJ31" s="66">
        <f>' B_Populations'!D19</f>
        <v>0</v>
      </c>
      <c r="AK31" s="66">
        <f>IF(AJ31=0,0,($D$31/$AJ$31)*100000)</f>
        <v>0</v>
      </c>
      <c r="AL31" s="66">
        <f>' B_Populations'!F19</f>
        <v>0</v>
      </c>
      <c r="AM31" s="66">
        <f>IF(AL31=0,0,($E$31/$AL$31)*100000)</f>
        <v>0</v>
      </c>
      <c r="AN31" s="66">
        <f>' B_Populations'!H19</f>
        <v>0</v>
      </c>
      <c r="AO31" s="66">
        <f>IF(AN31=0,0,($F$31/$AN$31)*100000)</f>
        <v>0</v>
      </c>
      <c r="AP31" s="66">
        <f>' B_Populations'!J19</f>
        <v>0</v>
      </c>
      <c r="AQ31" s="66">
        <f>IF(AP31=0,0,($G$31/$AP$31)*100000)</f>
        <v>0</v>
      </c>
      <c r="AR31" s="66">
        <f>' B_Populations'!L19</f>
        <v>0</v>
      </c>
      <c r="AS31" s="66">
        <f>IF(AR31=0,0,($H$31/$AR$31)*100000)</f>
        <v>0</v>
      </c>
      <c r="AT31" s="66">
        <f>' B_Populations'!N19</f>
        <v>0</v>
      </c>
      <c r="AU31" s="66">
        <f>IF(AT31=0,0,($I$31/$AT$31)*100000)</f>
        <v>0</v>
      </c>
      <c r="AV31" s="66">
        <f>' B_Populations'!P19</f>
        <v>0</v>
      </c>
      <c r="AW31" s="66">
        <f>IF(AV31=0,0,($J$31/$AV$31)*100000)</f>
        <v>0</v>
      </c>
      <c r="AX31" s="66">
        <f>' B_Populations'!R19</f>
        <v>0</v>
      </c>
      <c r="AY31" s="66">
        <f>IF(AX31=0,0,($K$31/$AX$31)*100000)</f>
        <v>0</v>
      </c>
      <c r="AZ31" s="66">
        <f>' B_Populations'!T19</f>
        <v>0</v>
      </c>
      <c r="BA31" s="66">
        <f>IF(AZ31=0,0,($L$31/$AZ$31)*100000)</f>
        <v>0</v>
      </c>
      <c r="BB31" s="4"/>
      <c r="BC31" s="66">
        <f>'C_Health Regions'!B15</f>
        <v>0</v>
      </c>
      <c r="BD31" s="66">
        <f>IF(BC31=0,0,($M$31/$BC$31)*100000)</f>
        <v>0</v>
      </c>
      <c r="BE31" s="66">
        <f>'C_Health Regions'!D15</f>
        <v>0</v>
      </c>
      <c r="BF31" s="66">
        <f>IF(BE31=0,0,($N$31/$BE$31)*100000)</f>
        <v>0</v>
      </c>
      <c r="BG31" s="66">
        <f>'C_Health Regions'!F15</f>
        <v>0</v>
      </c>
      <c r="BH31" s="66">
        <f>IF(BG31=0,0,($O$31/$BG$31)*100000)</f>
        <v>0</v>
      </c>
      <c r="BI31" s="66">
        <f>'C_Health Regions'!H15</f>
        <v>0</v>
      </c>
      <c r="BJ31" s="66">
        <f>IF(BI31=0,0,($P$31/$BI$31)*100000)</f>
        <v>0</v>
      </c>
      <c r="BK31" s="66">
        <f>'C_Health Regions'!J15</f>
        <v>0</v>
      </c>
      <c r="BL31" s="66">
        <f>IF(BK31=0,0,($Q$31/$BK$31)*100000)</f>
        <v>0</v>
      </c>
      <c r="BM31" s="66">
        <f>'C_Health Regions'!L15</f>
        <v>0</v>
      </c>
      <c r="BN31" s="66">
        <f>IF(BM31=0,0,($R$31/$BM$31)*100000)</f>
        <v>0</v>
      </c>
      <c r="BO31" s="66">
        <f>'C_Health Regions'!N15</f>
        <v>0</v>
      </c>
      <c r="BP31" s="66">
        <f>IF(BO31=0,0,($S$31/$BO$31)*100000)</f>
        <v>0</v>
      </c>
      <c r="BQ31" s="66">
        <f>'C_Health Regions'!P15</f>
        <v>0</v>
      </c>
      <c r="BR31" s="66">
        <f>IF(BQ31=0,0,($T$31/$BQ$31)*100000)</f>
        <v>0</v>
      </c>
      <c r="BS31" s="66">
        <f>'C_Health Regions'!R15</f>
        <v>0</v>
      </c>
      <c r="BT31" s="66">
        <f>IF(BS31=0,0,($U$31/$BS$31)*100000)</f>
        <v>0</v>
      </c>
      <c r="BU31" s="66">
        <f>'C_Health Regions'!T15</f>
        <v>0</v>
      </c>
      <c r="BV31" s="66">
        <f>IF(BU31=0,0,($V$31/$BU$31)*100000)</f>
        <v>0</v>
      </c>
      <c r="BW31" s="66">
        <f>'C_Health Regions'!V15</f>
        <v>0</v>
      </c>
      <c r="BX31" s="66">
        <f>IF(BW31=0,0,($W$31/$BW$31)*100000)</f>
        <v>0</v>
      </c>
      <c r="BY31" s="66">
        <f>'C_Health Regions'!X15</f>
        <v>0</v>
      </c>
      <c r="BZ31" s="66">
        <f>IF(BY31=0,0,($X$31/$BY$31)*100000)</f>
        <v>0</v>
      </c>
      <c r="CA31" s="66">
        <f>'C_Health Regions'!Z15</f>
        <v>0</v>
      </c>
      <c r="CB31" s="66">
        <f>IF(CA31=0,0,($Y$31/$CA$31)*100000)</f>
        <v>0</v>
      </c>
      <c r="CC31" s="66">
        <f>'C_Health Regions'!AB15</f>
        <v>0</v>
      </c>
      <c r="CD31" s="66">
        <f>IF(CC31=0,0,($Z$31/$CC$31)*100000)</f>
        <v>0</v>
      </c>
      <c r="CE31" s="66">
        <f>'C_Health Regions'!AD32</f>
        <v>0</v>
      </c>
      <c r="CF31" s="66">
        <f>IF(CE31=0,0,($AA$31/$CE$31)*100000)</f>
        <v>0</v>
      </c>
      <c r="CG31" s="66">
        <f>'C_Health Regions'!AF32</f>
        <v>0</v>
      </c>
      <c r="CH31" s="66">
        <f>IF(CG31=0,0,($AB$31/$CG$31)*100000)</f>
        <v>0</v>
      </c>
      <c r="CI31" s="66">
        <f>'C_Health Regions'!AH32</f>
        <v>0</v>
      </c>
      <c r="CJ31" s="66">
        <f>IF(CI31=0,0,($AC$31/$CI$31)*100000)</f>
        <v>0</v>
      </c>
      <c r="CK31" s="66">
        <f>'C_Health Regions'!AJ81</f>
        <v>0</v>
      </c>
      <c r="CL31" s="66">
        <f>IF(CK31=0,0,($AD$31/$CK$31)*100000)</f>
        <v>0</v>
      </c>
      <c r="CM31" s="66">
        <f>'C_Health Regions'!AL81</f>
        <v>0</v>
      </c>
      <c r="CN31" s="66">
        <f>IF(CM31=0,0,($AE$31/$CM$31)*100000)</f>
        <v>0</v>
      </c>
      <c r="CO31" s="66">
        <f>'C_Health Regions'!AN32</f>
        <v>0</v>
      </c>
      <c r="CP31" s="66">
        <f>IF(CO31=0,0,($AF$31/$CO$31)*100000)</f>
        <v>0</v>
      </c>
      <c r="CQ31" s="9"/>
      <c r="CR31" s="64">
        <v>18136</v>
      </c>
      <c r="CS31" s="65">
        <v>6.6036999999999998E-2</v>
      </c>
      <c r="CU31" s="7" t="str">
        <f>' B_Populations'!$A$19</f>
        <v>65-74</v>
      </c>
      <c r="CV31" s="72">
        <f t="shared" si="34"/>
        <v>0</v>
      </c>
      <c r="CW31" s="73">
        <f t="shared" si="35"/>
        <v>0</v>
      </c>
      <c r="CX31" s="73">
        <f t="shared" si="36"/>
        <v>0</v>
      </c>
      <c r="CY31" s="40">
        <f t="shared" si="37"/>
        <v>0</v>
      </c>
      <c r="CZ31" s="40">
        <f t="shared" si="38"/>
        <v>0</v>
      </c>
      <c r="DA31" s="40">
        <f t="shared" si="39"/>
        <v>0</v>
      </c>
      <c r="DB31" s="40">
        <f t="shared" si="40"/>
        <v>0</v>
      </c>
      <c r="DC31" s="40">
        <f t="shared" si="41"/>
        <v>0</v>
      </c>
      <c r="DD31" s="40">
        <f t="shared" si="42"/>
        <v>0</v>
      </c>
      <c r="DE31" s="40">
        <f t="shared" si="43"/>
        <v>0</v>
      </c>
      <c r="DF31" s="40">
        <f t="shared" si="44"/>
        <v>0</v>
      </c>
      <c r="DG31" s="40">
        <f t="shared" si="45"/>
        <v>0</v>
      </c>
      <c r="DH31" s="40">
        <f t="shared" si="46"/>
        <v>0</v>
      </c>
      <c r="DI31" s="40">
        <f t="shared" si="47"/>
        <v>0</v>
      </c>
      <c r="DJ31" s="40">
        <f t="shared" si="48"/>
        <v>0</v>
      </c>
      <c r="DK31" s="40">
        <f t="shared" si="49"/>
        <v>0</v>
      </c>
      <c r="DL31" s="40">
        <f t="shared" si="50"/>
        <v>0</v>
      </c>
      <c r="DM31" s="40">
        <f t="shared" si="51"/>
        <v>0</v>
      </c>
      <c r="DN31" s="40">
        <f t="shared" si="52"/>
        <v>0</v>
      </c>
      <c r="DO31" s="40">
        <f t="shared" si="53"/>
        <v>0</v>
      </c>
      <c r="DP31" s="40">
        <f t="shared" si="54"/>
        <v>0</v>
      </c>
      <c r="DQ31" s="40">
        <f t="shared" si="55"/>
        <v>0</v>
      </c>
      <c r="DR31" s="40">
        <f t="shared" si="56"/>
        <v>0</v>
      </c>
      <c r="DS31" s="40">
        <f t="shared" si="57"/>
        <v>0</v>
      </c>
      <c r="DT31" s="40">
        <f t="shared" si="58"/>
        <v>0</v>
      </c>
      <c r="DU31" s="40">
        <f t="shared" si="59"/>
        <v>0</v>
      </c>
      <c r="DV31" s="40">
        <f t="shared" si="60"/>
        <v>0</v>
      </c>
      <c r="DW31" s="40">
        <f t="shared" si="61"/>
        <v>0</v>
      </c>
      <c r="DX31" s="40">
        <f t="shared" si="62"/>
        <v>0</v>
      </c>
      <c r="DY31" s="40">
        <f t="shared" si="63"/>
        <v>0</v>
      </c>
    </row>
    <row r="32" spans="2:129">
      <c r="B32" s="7" t="str">
        <f>' B_Populations'!$A$20</f>
        <v>75-84</v>
      </c>
      <c r="C32" s="169"/>
      <c r="D32" s="170"/>
      <c r="E32" s="39"/>
      <c r="F32" s="30"/>
      <c r="G32" s="30"/>
      <c r="H32" s="30"/>
      <c r="I32" s="30"/>
      <c r="J32" s="48"/>
      <c r="K32" s="48"/>
      <c r="L32" s="33"/>
      <c r="M32" s="56"/>
      <c r="N32" s="56"/>
      <c r="O32" s="56"/>
      <c r="P32" s="56"/>
      <c r="Q32" s="56"/>
      <c r="R32" s="56"/>
      <c r="S32" s="56"/>
      <c r="T32" s="56"/>
      <c r="U32" s="56"/>
      <c r="V32" s="56"/>
      <c r="W32" s="56"/>
      <c r="X32" s="56"/>
      <c r="Y32" s="56"/>
      <c r="Z32" s="60"/>
      <c r="AA32" s="57"/>
      <c r="AB32" s="57"/>
      <c r="AC32" s="57"/>
      <c r="AD32" s="57"/>
      <c r="AE32" s="57"/>
      <c r="AF32" s="57"/>
      <c r="AG32" s="9"/>
      <c r="AH32" s="66">
        <f>' B_Populations'!B20</f>
        <v>0</v>
      </c>
      <c r="AI32" s="66">
        <f>IF(AH32=0,0,($C$32/$AH$32)*100000)</f>
        <v>0</v>
      </c>
      <c r="AJ32" s="66">
        <f>' B_Populations'!D20</f>
        <v>0</v>
      </c>
      <c r="AK32" s="66">
        <f>IF(AJ32=0,0,($D$32/$AJ$32)*100000)</f>
        <v>0</v>
      </c>
      <c r="AL32" s="66">
        <f>' B_Populations'!F20</f>
        <v>0</v>
      </c>
      <c r="AM32" s="66">
        <f>IF(AL32=0,0,($E$32/$AL$32)*100000)</f>
        <v>0</v>
      </c>
      <c r="AN32" s="66">
        <f>' B_Populations'!H20</f>
        <v>0</v>
      </c>
      <c r="AO32" s="66">
        <f>IF(AN32=0,0,($F$32/$AN$32)*100000)</f>
        <v>0</v>
      </c>
      <c r="AP32" s="66">
        <f>' B_Populations'!J20</f>
        <v>0</v>
      </c>
      <c r="AQ32" s="66">
        <f>IF(AP32=0,0,($G$32/$AP$32)*100000)</f>
        <v>0</v>
      </c>
      <c r="AR32" s="66">
        <f>' B_Populations'!L20</f>
        <v>0</v>
      </c>
      <c r="AS32" s="66">
        <f>IF(AR32=0,0,($H$32/$AR$32)*100000)</f>
        <v>0</v>
      </c>
      <c r="AT32" s="66">
        <f>' B_Populations'!N20</f>
        <v>0</v>
      </c>
      <c r="AU32" s="66">
        <f>IF(AT32=0,0,($I$32/$AT$32)*100000)</f>
        <v>0</v>
      </c>
      <c r="AV32" s="66">
        <f>' B_Populations'!P20</f>
        <v>0</v>
      </c>
      <c r="AW32" s="66">
        <f>IF(AV32=0,0,($J$32/$AV$32)*100000)</f>
        <v>0</v>
      </c>
      <c r="AX32" s="66">
        <f>' B_Populations'!R20</f>
        <v>0</v>
      </c>
      <c r="AY32" s="66">
        <f>IF(AX32=0,0,($K$32/$AX$32)*100000)</f>
        <v>0</v>
      </c>
      <c r="AZ32" s="66">
        <f>' B_Populations'!T20</f>
        <v>0</v>
      </c>
      <c r="BA32" s="66">
        <f>IF(AZ32=0,0,($L$32/$AZ$32)*100000)</f>
        <v>0</v>
      </c>
      <c r="BB32" s="4"/>
      <c r="BC32" s="66">
        <f>'C_Health Regions'!B16</f>
        <v>0</v>
      </c>
      <c r="BD32" s="66">
        <f>IF(BC32=0,0,($M$32/$BC$32)*100000)</f>
        <v>0</v>
      </c>
      <c r="BE32" s="66">
        <f>'C_Health Regions'!D16</f>
        <v>0</v>
      </c>
      <c r="BF32" s="66">
        <f>IF(BE32=0,0,($N$32/$BE$32)*100000)</f>
        <v>0</v>
      </c>
      <c r="BG32" s="66">
        <f>'C_Health Regions'!F16</f>
        <v>0</v>
      </c>
      <c r="BH32" s="66">
        <f>IF(BG32=0,0,($O$32/$BG$32)*100000)</f>
        <v>0</v>
      </c>
      <c r="BI32" s="66">
        <f>'C_Health Regions'!H16</f>
        <v>0</v>
      </c>
      <c r="BJ32" s="66">
        <f>IF(BI32=0,0,($P$32/$BI$32)*100000)</f>
        <v>0</v>
      </c>
      <c r="BK32" s="66">
        <f>'C_Health Regions'!J16</f>
        <v>0</v>
      </c>
      <c r="BL32" s="66">
        <f>IF(BK32=0,0,($Q$32/$BK$32)*100000)</f>
        <v>0</v>
      </c>
      <c r="BM32" s="66">
        <f>'C_Health Regions'!L16</f>
        <v>0</v>
      </c>
      <c r="BN32" s="66">
        <f>IF(BM32=0,0,($R$32/$BM$32)*100000)</f>
        <v>0</v>
      </c>
      <c r="BO32" s="66">
        <f>'C_Health Regions'!N16</f>
        <v>0</v>
      </c>
      <c r="BP32" s="66">
        <f>IF(BO32=0,0,($S$32/$BO$32)*100000)</f>
        <v>0</v>
      </c>
      <c r="BQ32" s="66">
        <f>'C_Health Regions'!P16</f>
        <v>0</v>
      </c>
      <c r="BR32" s="66">
        <f>IF(BQ32=0,0,($T$32/$BQ$32)*100000)</f>
        <v>0</v>
      </c>
      <c r="BS32" s="66">
        <f>'C_Health Regions'!R16</f>
        <v>0</v>
      </c>
      <c r="BT32" s="66">
        <f>IF(BS32=0,0,($U$32/$BS$32)*100000)</f>
        <v>0</v>
      </c>
      <c r="BU32" s="66">
        <f>'C_Health Regions'!T16</f>
        <v>0</v>
      </c>
      <c r="BV32" s="66">
        <f>IF(BU32=0,0,($V$32/$BU$32)*100000)</f>
        <v>0</v>
      </c>
      <c r="BW32" s="66">
        <f>'C_Health Regions'!V16</f>
        <v>0</v>
      </c>
      <c r="BX32" s="66">
        <f>IF(BW32=0,0,($W$32/$BW$32)*100000)</f>
        <v>0</v>
      </c>
      <c r="BY32" s="66">
        <f>'C_Health Regions'!X16</f>
        <v>0</v>
      </c>
      <c r="BZ32" s="66">
        <f>IF(BY32=0,0,($X$32/$BY$32)*100000)</f>
        <v>0</v>
      </c>
      <c r="CA32" s="66">
        <f>'C_Health Regions'!Z16</f>
        <v>0</v>
      </c>
      <c r="CB32" s="66">
        <f>IF(CA32=0,0,($Y$32/$CA$32)*100000)</f>
        <v>0</v>
      </c>
      <c r="CC32" s="66">
        <f>'C_Health Regions'!AB16</f>
        <v>0</v>
      </c>
      <c r="CD32" s="66">
        <f>IF(CC32=0,0,($Z$32/$CC$32)*100000)</f>
        <v>0</v>
      </c>
      <c r="CE32" s="66">
        <f>'C_Health Regions'!AD33</f>
        <v>0</v>
      </c>
      <c r="CF32" s="66">
        <f>IF(CE32=0,0,($AA$32/$CE$32)*100000)</f>
        <v>0</v>
      </c>
      <c r="CG32" s="66">
        <f>'C_Health Regions'!AF33</f>
        <v>0</v>
      </c>
      <c r="CH32" s="66">
        <f>IF(CG32=0,0,($AB$32/$CG$32)*100000)</f>
        <v>0</v>
      </c>
      <c r="CI32" s="66">
        <f>'C_Health Regions'!AH33</f>
        <v>0</v>
      </c>
      <c r="CJ32" s="66">
        <f>IF(CI32=0,0,($AC$32/$CI$32)*100000)</f>
        <v>0</v>
      </c>
      <c r="CK32" s="66">
        <f>'C_Health Regions'!AJ82</f>
        <v>0</v>
      </c>
      <c r="CL32" s="66">
        <f>IF(CK32=0,0,($AD$32/$CK$32)*100000)</f>
        <v>0</v>
      </c>
      <c r="CM32" s="66">
        <f>'C_Health Regions'!AL82</f>
        <v>0</v>
      </c>
      <c r="CN32" s="66">
        <f>IF(CM32=0,0,($AE$32/$CM$32)*100000)</f>
        <v>0</v>
      </c>
      <c r="CO32" s="66">
        <f>'C_Health Regions'!AN33</f>
        <v>0</v>
      </c>
      <c r="CP32" s="66">
        <f>IF(CO32=0,0,($AF$32/$CO$32)*100000)</f>
        <v>0</v>
      </c>
      <c r="CQ32" s="9"/>
      <c r="CR32" s="64">
        <v>12315</v>
      </c>
      <c r="CS32" s="65">
        <v>4.4840999999999999E-2</v>
      </c>
      <c r="CU32" s="7" t="str">
        <f>' B_Populations'!$A$20</f>
        <v>75-84</v>
      </c>
      <c r="CV32" s="72">
        <f t="shared" si="34"/>
        <v>0</v>
      </c>
      <c r="CW32" s="73">
        <f t="shared" si="35"/>
        <v>0</v>
      </c>
      <c r="CX32" s="73">
        <f t="shared" si="36"/>
        <v>0</v>
      </c>
      <c r="CY32" s="40">
        <f t="shared" si="37"/>
        <v>0</v>
      </c>
      <c r="CZ32" s="40">
        <f t="shared" si="38"/>
        <v>0</v>
      </c>
      <c r="DA32" s="40">
        <f t="shared" si="39"/>
        <v>0</v>
      </c>
      <c r="DB32" s="40">
        <f t="shared" si="40"/>
        <v>0</v>
      </c>
      <c r="DC32" s="40">
        <f t="shared" si="41"/>
        <v>0</v>
      </c>
      <c r="DD32" s="40">
        <f t="shared" si="42"/>
        <v>0</v>
      </c>
      <c r="DE32" s="40">
        <f t="shared" si="43"/>
        <v>0</v>
      </c>
      <c r="DF32" s="40">
        <f t="shared" si="44"/>
        <v>0</v>
      </c>
      <c r="DG32" s="40">
        <f t="shared" si="45"/>
        <v>0</v>
      </c>
      <c r="DH32" s="40">
        <f t="shared" si="46"/>
        <v>0</v>
      </c>
      <c r="DI32" s="40">
        <f t="shared" si="47"/>
        <v>0</v>
      </c>
      <c r="DJ32" s="40">
        <f t="shared" si="48"/>
        <v>0</v>
      </c>
      <c r="DK32" s="40">
        <f t="shared" si="49"/>
        <v>0</v>
      </c>
      <c r="DL32" s="40">
        <f t="shared" si="50"/>
        <v>0</v>
      </c>
      <c r="DM32" s="40">
        <f t="shared" si="51"/>
        <v>0</v>
      </c>
      <c r="DN32" s="40">
        <f t="shared" si="52"/>
        <v>0</v>
      </c>
      <c r="DO32" s="40">
        <f t="shared" si="53"/>
        <v>0</v>
      </c>
      <c r="DP32" s="40">
        <f t="shared" si="54"/>
        <v>0</v>
      </c>
      <c r="DQ32" s="40">
        <f t="shared" si="55"/>
        <v>0</v>
      </c>
      <c r="DR32" s="40">
        <f t="shared" si="56"/>
        <v>0</v>
      </c>
      <c r="DS32" s="40">
        <f t="shared" si="57"/>
        <v>0</v>
      </c>
      <c r="DT32" s="40">
        <f t="shared" si="58"/>
        <v>0</v>
      </c>
      <c r="DU32" s="40">
        <f t="shared" si="59"/>
        <v>0</v>
      </c>
      <c r="DV32" s="40">
        <f t="shared" si="60"/>
        <v>0</v>
      </c>
      <c r="DW32" s="40">
        <f t="shared" si="61"/>
        <v>0</v>
      </c>
      <c r="DX32" s="40">
        <f t="shared" si="62"/>
        <v>0</v>
      </c>
      <c r="DY32" s="40">
        <f t="shared" si="63"/>
        <v>0</v>
      </c>
    </row>
    <row r="33" spans="2:129">
      <c r="B33" s="7" t="str">
        <f>' B_Populations'!$A$21</f>
        <v>85+</v>
      </c>
      <c r="C33" s="169"/>
      <c r="D33" s="170"/>
      <c r="E33" s="38"/>
      <c r="F33" s="28"/>
      <c r="G33" s="28"/>
      <c r="H33" s="28"/>
      <c r="I33" s="28"/>
      <c r="J33" s="47"/>
      <c r="K33" s="47"/>
      <c r="L33" s="33"/>
      <c r="M33" s="54"/>
      <c r="N33" s="54"/>
      <c r="O33" s="54"/>
      <c r="P33" s="54"/>
      <c r="Q33" s="54"/>
      <c r="R33" s="54"/>
      <c r="S33" s="54"/>
      <c r="T33" s="54"/>
      <c r="U33" s="54"/>
      <c r="V33" s="54"/>
      <c r="W33" s="54"/>
      <c r="X33" s="54"/>
      <c r="Y33" s="54"/>
      <c r="Z33" s="61"/>
      <c r="AA33" s="58"/>
      <c r="AB33" s="58"/>
      <c r="AC33" s="58"/>
      <c r="AD33" s="58"/>
      <c r="AE33" s="58"/>
      <c r="AF33" s="58"/>
      <c r="AG33" s="9"/>
      <c r="AH33" s="66">
        <f>' B_Populations'!B21</f>
        <v>0</v>
      </c>
      <c r="AI33" s="66">
        <f>IF(AH33=0,0,($C$33/$AH$33)*100000)</f>
        <v>0</v>
      </c>
      <c r="AJ33" s="66">
        <f>' B_Populations'!D21</f>
        <v>0</v>
      </c>
      <c r="AK33" s="66">
        <f>IF(AJ33=0,0,($D$33/$AJ$33)*100000)</f>
        <v>0</v>
      </c>
      <c r="AL33" s="66">
        <f>' B_Populations'!F21</f>
        <v>0</v>
      </c>
      <c r="AM33" s="66">
        <f>IF(AL33=0,0,($E$33/$AL$33)*100000)</f>
        <v>0</v>
      </c>
      <c r="AN33" s="66">
        <f>' B_Populations'!H21</f>
        <v>0</v>
      </c>
      <c r="AO33" s="66">
        <f>IF(AN33=0,0,($F$33/$AN$33)*100000)</f>
        <v>0</v>
      </c>
      <c r="AP33" s="66">
        <f>' B_Populations'!J21</f>
        <v>0</v>
      </c>
      <c r="AQ33" s="66">
        <f>IF(AP33=0,0,($G$33/$AP$33)*100000)</f>
        <v>0</v>
      </c>
      <c r="AR33" s="66">
        <f>' B_Populations'!L21</f>
        <v>0</v>
      </c>
      <c r="AS33" s="66">
        <f>IF(AR33=0,0,($H$33/$AR$33)*100000)</f>
        <v>0</v>
      </c>
      <c r="AT33" s="66">
        <f>' B_Populations'!N21</f>
        <v>0</v>
      </c>
      <c r="AU33" s="66">
        <f>IF(AT33=0,0,($I$33/$AT$33)*100000)</f>
        <v>0</v>
      </c>
      <c r="AV33" s="66">
        <f>' B_Populations'!P21</f>
        <v>0</v>
      </c>
      <c r="AW33" s="66">
        <f>IF(AV33=0,0,($J$33/$AV$33)*100000)</f>
        <v>0</v>
      </c>
      <c r="AX33" s="66">
        <f>' B_Populations'!R21</f>
        <v>0</v>
      </c>
      <c r="AY33" s="66">
        <f>IF(AX33=0,0,($K$33/$AX$33)*100000)</f>
        <v>0</v>
      </c>
      <c r="AZ33" s="66">
        <f>' B_Populations'!T21</f>
        <v>0</v>
      </c>
      <c r="BA33" s="66">
        <f>IF(AZ33=0,0,($L$33/$AZ$33)*100000)</f>
        <v>0</v>
      </c>
      <c r="BB33" s="4"/>
      <c r="BC33" s="66">
        <f>'C_Health Regions'!B17</f>
        <v>0</v>
      </c>
      <c r="BD33" s="66">
        <f>IF(BC33=0,0,($M$33/$BC$33)*100000)</f>
        <v>0</v>
      </c>
      <c r="BE33" s="66">
        <f>'C_Health Regions'!D17</f>
        <v>0</v>
      </c>
      <c r="BF33" s="66">
        <f>IF(BE33=0,0,($N$33/$BE$33)*100000)</f>
        <v>0</v>
      </c>
      <c r="BG33" s="66">
        <f>'C_Health Regions'!F34</f>
        <v>0</v>
      </c>
      <c r="BH33" s="66">
        <f>IF(BG33=0,0,($O$33/$BG$33)*100000)</f>
        <v>0</v>
      </c>
      <c r="BI33" s="66">
        <f>'C_Health Regions'!H17</f>
        <v>0</v>
      </c>
      <c r="BJ33" s="66">
        <f>IF(BI33=0,0,($P$33/$BI$33)*100000)</f>
        <v>0</v>
      </c>
      <c r="BK33" s="66">
        <f>'C_Health Regions'!J17</f>
        <v>0</v>
      </c>
      <c r="BL33" s="66">
        <f>IF(BK33=0,0,($Q$33/$BK$33)*100000)</f>
        <v>0</v>
      </c>
      <c r="BM33" s="66">
        <f>'C_Health Regions'!L17</f>
        <v>0</v>
      </c>
      <c r="BN33" s="66">
        <f>IF(BM33=0,0,($R$33/$BM$33)*100000)</f>
        <v>0</v>
      </c>
      <c r="BO33" s="66">
        <f>'C_Health Regions'!N17</f>
        <v>0</v>
      </c>
      <c r="BP33" s="66">
        <f>IF(BO33=0,0,($S$33/$BO$33)*100000)</f>
        <v>0</v>
      </c>
      <c r="BQ33" s="66">
        <f>'C_Health Regions'!P17</f>
        <v>0</v>
      </c>
      <c r="BR33" s="66">
        <f>IF(BQ33=0,0,($T$33/$BQ$33)*100000)</f>
        <v>0</v>
      </c>
      <c r="BS33" s="66">
        <f>'C_Health Regions'!R17</f>
        <v>0</v>
      </c>
      <c r="BT33" s="66">
        <f>IF(BS33=0,0,($U$33/$BS$33)*100000)</f>
        <v>0</v>
      </c>
      <c r="BU33" s="66">
        <f>'C_Health Regions'!T17</f>
        <v>0</v>
      </c>
      <c r="BV33" s="66">
        <f>IF(BU33=0,0,($V$33/$BU$33)*100000)</f>
        <v>0</v>
      </c>
      <c r="BW33" s="66">
        <f>'C_Health Regions'!V17</f>
        <v>0</v>
      </c>
      <c r="BX33" s="66">
        <f>IF(BW33=0,0,($W$33/$BW$33)*100000)</f>
        <v>0</v>
      </c>
      <c r="BY33" s="66">
        <f>'C_Health Regions'!X17</f>
        <v>0</v>
      </c>
      <c r="BZ33" s="66">
        <f>IF(BY33=0,0,($X$33/$BY$33)*100000)</f>
        <v>0</v>
      </c>
      <c r="CA33" s="66">
        <f>'C_Health Regions'!Z17</f>
        <v>0</v>
      </c>
      <c r="CB33" s="66">
        <f>IF(CA33=0,0,($Y$33/$CA$33)*100000)</f>
        <v>0</v>
      </c>
      <c r="CC33" s="66">
        <f>'C_Health Regions'!AB17</f>
        <v>0</v>
      </c>
      <c r="CD33" s="66">
        <f>IF(CC33=0,0,($Z$33/$CC$33)*100000)</f>
        <v>0</v>
      </c>
      <c r="CE33" s="66">
        <f>'C_Health Regions'!AD34</f>
        <v>0</v>
      </c>
      <c r="CF33" s="66">
        <f>IF(CE33=0,0,($AA$33/$CE$33)*100000)</f>
        <v>0</v>
      </c>
      <c r="CG33" s="66">
        <f>'C_Health Regions'!AF34</f>
        <v>0</v>
      </c>
      <c r="CH33" s="66">
        <f>IF(CG33=0,0,($AB$33/$CG$33)*100000)</f>
        <v>0</v>
      </c>
      <c r="CI33" s="66">
        <f>'C_Health Regions'!AH34</f>
        <v>0</v>
      </c>
      <c r="CJ33" s="66">
        <f>IF(CI33=0,0,($AC$33/$CI$33)*100000)</f>
        <v>0</v>
      </c>
      <c r="CK33" s="66">
        <f>'C_Health Regions'!AJ83</f>
        <v>0</v>
      </c>
      <c r="CL33" s="66">
        <f>IF(CK33=0,0,($AD$33/$CK$33)*100000)</f>
        <v>0</v>
      </c>
      <c r="CM33" s="66">
        <f>'C_Health Regions'!AL83</f>
        <v>0</v>
      </c>
      <c r="CN33" s="66">
        <f>IF(CM33=0,0,($AE$33/$CM$33)*100000)</f>
        <v>0</v>
      </c>
      <c r="CO33" s="66">
        <f>'C_Health Regions'!AN34</f>
        <v>0</v>
      </c>
      <c r="CP33" s="66">
        <f>IF(CO33=0,0,($AF$33/$CO$33)*100000)</f>
        <v>0</v>
      </c>
      <c r="CQ33" s="9"/>
      <c r="CR33" s="64">
        <v>4259</v>
      </c>
      <c r="CS33" s="65">
        <v>1.5507999999999999E-2</v>
      </c>
      <c r="CU33" s="7" t="str">
        <f>' B_Populations'!$A$21</f>
        <v>85+</v>
      </c>
      <c r="CV33" s="72">
        <f t="shared" si="34"/>
        <v>0</v>
      </c>
      <c r="CW33" s="73">
        <f t="shared" si="35"/>
        <v>0</v>
      </c>
      <c r="CX33" s="73">
        <f t="shared" si="36"/>
        <v>0</v>
      </c>
      <c r="CY33" s="40">
        <f t="shared" si="37"/>
        <v>0</v>
      </c>
      <c r="CZ33" s="40">
        <f t="shared" si="38"/>
        <v>0</v>
      </c>
      <c r="DA33" s="40">
        <f t="shared" si="39"/>
        <v>0</v>
      </c>
      <c r="DB33" s="40">
        <f t="shared" si="40"/>
        <v>0</v>
      </c>
      <c r="DC33" s="40">
        <f t="shared" si="41"/>
        <v>0</v>
      </c>
      <c r="DD33" s="40">
        <f t="shared" si="42"/>
        <v>0</v>
      </c>
      <c r="DE33" s="40">
        <f t="shared" si="43"/>
        <v>0</v>
      </c>
      <c r="DF33" s="40">
        <f>BD33*CS33</f>
        <v>0</v>
      </c>
      <c r="DG33" s="40">
        <f t="shared" si="45"/>
        <v>0</v>
      </c>
      <c r="DH33" s="40">
        <f t="shared" si="46"/>
        <v>0</v>
      </c>
      <c r="DI33" s="40">
        <f t="shared" si="47"/>
        <v>0</v>
      </c>
      <c r="DJ33" s="40">
        <f t="shared" si="48"/>
        <v>0</v>
      </c>
      <c r="DK33" s="40">
        <f t="shared" si="49"/>
        <v>0</v>
      </c>
      <c r="DL33" s="40">
        <f t="shared" si="50"/>
        <v>0</v>
      </c>
      <c r="DM33" s="40">
        <f t="shared" si="51"/>
        <v>0</v>
      </c>
      <c r="DN33" s="40">
        <f t="shared" si="52"/>
        <v>0</v>
      </c>
      <c r="DO33" s="40">
        <f t="shared" si="53"/>
        <v>0</v>
      </c>
      <c r="DP33" s="40">
        <f t="shared" si="54"/>
        <v>0</v>
      </c>
      <c r="DQ33" s="40">
        <f t="shared" si="55"/>
        <v>0</v>
      </c>
      <c r="DR33" s="40">
        <f t="shared" si="56"/>
        <v>0</v>
      </c>
      <c r="DS33" s="40">
        <f t="shared" si="57"/>
        <v>0</v>
      </c>
      <c r="DT33" s="40">
        <f t="shared" si="58"/>
        <v>0</v>
      </c>
      <c r="DU33" s="40">
        <f t="shared" si="59"/>
        <v>0</v>
      </c>
      <c r="DV33" s="40">
        <f t="shared" si="60"/>
        <v>0</v>
      </c>
      <c r="DW33" s="40">
        <f t="shared" si="61"/>
        <v>0</v>
      </c>
      <c r="DX33" s="40">
        <f t="shared" si="62"/>
        <v>0</v>
      </c>
      <c r="DY33" s="40">
        <f t="shared" si="63"/>
        <v>0</v>
      </c>
    </row>
    <row r="34" spans="2:129">
      <c r="B34" s="21" t="s">
        <v>229</v>
      </c>
      <c r="C34" s="107">
        <f>SUM(C21:C33)</f>
        <v>0</v>
      </c>
      <c r="D34" s="107">
        <f t="shared" ref="D34:L34" si="64">SUM(D21:D33)</f>
        <v>0</v>
      </c>
      <c r="E34" s="107">
        <f t="shared" si="64"/>
        <v>0</v>
      </c>
      <c r="F34" s="107">
        <f t="shared" si="64"/>
        <v>0</v>
      </c>
      <c r="G34" s="107">
        <f t="shared" si="64"/>
        <v>0</v>
      </c>
      <c r="H34" s="107">
        <f t="shared" si="64"/>
        <v>0</v>
      </c>
      <c r="I34" s="107">
        <f t="shared" si="64"/>
        <v>0</v>
      </c>
      <c r="J34" s="107">
        <f t="shared" si="64"/>
        <v>0</v>
      </c>
      <c r="K34" s="107">
        <f t="shared" si="64"/>
        <v>0</v>
      </c>
      <c r="L34" s="107">
        <f t="shared" si="64"/>
        <v>0</v>
      </c>
      <c r="M34" s="68">
        <f>SUM(M21:M33)</f>
        <v>0</v>
      </c>
      <c r="N34" s="68">
        <f t="shared" ref="N34:AF34" si="65">SUM(N21:N33)</f>
        <v>0</v>
      </c>
      <c r="O34" s="68">
        <f t="shared" si="65"/>
        <v>0</v>
      </c>
      <c r="P34" s="68">
        <f t="shared" si="65"/>
        <v>0</v>
      </c>
      <c r="Q34" s="68">
        <f t="shared" si="65"/>
        <v>0</v>
      </c>
      <c r="R34" s="68">
        <f t="shared" si="65"/>
        <v>0</v>
      </c>
      <c r="S34" s="68">
        <f t="shared" si="65"/>
        <v>0</v>
      </c>
      <c r="T34" s="68">
        <f t="shared" si="65"/>
        <v>0</v>
      </c>
      <c r="U34" s="68">
        <f t="shared" si="65"/>
        <v>0</v>
      </c>
      <c r="V34" s="68">
        <f t="shared" si="65"/>
        <v>0</v>
      </c>
      <c r="W34" s="68">
        <f t="shared" si="65"/>
        <v>0</v>
      </c>
      <c r="X34" s="68">
        <f t="shared" si="65"/>
        <v>0</v>
      </c>
      <c r="Y34" s="68">
        <f t="shared" si="65"/>
        <v>0</v>
      </c>
      <c r="Z34" s="68">
        <f t="shared" si="65"/>
        <v>0</v>
      </c>
      <c r="AA34" s="67">
        <f t="shared" si="65"/>
        <v>0</v>
      </c>
      <c r="AB34" s="67">
        <f t="shared" si="65"/>
        <v>0</v>
      </c>
      <c r="AC34" s="67">
        <f t="shared" si="65"/>
        <v>0</v>
      </c>
      <c r="AD34" s="67">
        <f t="shared" si="65"/>
        <v>0</v>
      </c>
      <c r="AE34" s="67">
        <f t="shared" si="65"/>
        <v>0</v>
      </c>
      <c r="AF34" s="67">
        <f t="shared" si="65"/>
        <v>0</v>
      </c>
      <c r="AH34" s="75">
        <f>SUM(AH21:AH33)</f>
        <v>0</v>
      </c>
      <c r="AI34" s="66">
        <f>IF(AH34=0,0,($C$34/$AH$34)*100000)</f>
        <v>0</v>
      </c>
      <c r="AJ34" s="75">
        <f t="shared" ref="AJ34:AZ34" si="66">SUM(AJ21:AJ33)</f>
        <v>0</v>
      </c>
      <c r="AK34" s="66">
        <f>IF(AJ34=0,0,($D$34/$AJ$34)*100000)</f>
        <v>0</v>
      </c>
      <c r="AL34" s="75">
        <f t="shared" si="66"/>
        <v>0</v>
      </c>
      <c r="AM34" s="66">
        <f>IF(AL34=0,0,($E$34/$AL$34)*100000)</f>
        <v>0</v>
      </c>
      <c r="AN34" s="75">
        <f t="shared" si="66"/>
        <v>0</v>
      </c>
      <c r="AO34" s="66">
        <f>IF(AN34=0,0,($F$34/$AN$34)*100000)</f>
        <v>0</v>
      </c>
      <c r="AP34" s="75">
        <f t="shared" si="66"/>
        <v>0</v>
      </c>
      <c r="AQ34" s="66">
        <f>IF(AP34=0,0,($G$34/$AP$34)*100000)</f>
        <v>0</v>
      </c>
      <c r="AR34" s="75">
        <f t="shared" si="66"/>
        <v>0</v>
      </c>
      <c r="AS34" s="66">
        <f>IF(AR34=0,0,($H$34/$AR$34)*100000)</f>
        <v>0</v>
      </c>
      <c r="AT34" s="75">
        <f t="shared" si="66"/>
        <v>0</v>
      </c>
      <c r="AU34" s="66">
        <f>IF(AT34=0,0,($I$34/$AT$34)*100000)</f>
        <v>0</v>
      </c>
      <c r="AV34" s="75">
        <f t="shared" si="66"/>
        <v>0</v>
      </c>
      <c r="AW34" s="66">
        <f>IF(AV34=0,0,($J$34/$AV$34)*100000)</f>
        <v>0</v>
      </c>
      <c r="AX34" s="75">
        <f t="shared" si="66"/>
        <v>0</v>
      </c>
      <c r="AY34" s="66">
        <f>IF(AX34=0,0,($K$34/$AX$34)*100000)</f>
        <v>0</v>
      </c>
      <c r="AZ34" s="75">
        <f t="shared" si="66"/>
        <v>0</v>
      </c>
      <c r="BA34" s="66">
        <f>IF(AZ34=0,0,($L$34/$AZ$34)*100000)</f>
        <v>0</v>
      </c>
      <c r="BB34" s="77"/>
      <c r="BC34" s="76">
        <f>SUM(BC21:BC33)</f>
        <v>0</v>
      </c>
      <c r="BD34" s="66">
        <f>IF(BC34=0,0,($M$34/$BC$34)*100000)</f>
        <v>0</v>
      </c>
      <c r="BE34" s="76">
        <f t="shared" ref="BE34:CC34" si="67">SUM(BE21:BE33)</f>
        <v>0</v>
      </c>
      <c r="BF34" s="66">
        <f>IF(BE34=0,0,($N$34/$BE$34)*100000)</f>
        <v>0</v>
      </c>
      <c r="BG34" s="76">
        <f t="shared" si="67"/>
        <v>0</v>
      </c>
      <c r="BH34" s="66">
        <f>IF(BG34=0,0,($O$34/$BG$34)*100000)</f>
        <v>0</v>
      </c>
      <c r="BI34" s="76">
        <f t="shared" si="67"/>
        <v>0</v>
      </c>
      <c r="BJ34" s="66">
        <f>IF(BI34=0,0,($P$34/$BI$34)*100000)</f>
        <v>0</v>
      </c>
      <c r="BK34" s="76">
        <f t="shared" si="67"/>
        <v>0</v>
      </c>
      <c r="BL34" s="66">
        <f>IF(BK34=0,0,($Q$34/$BK$34)*100000)</f>
        <v>0</v>
      </c>
      <c r="BM34" s="76">
        <f t="shared" si="67"/>
        <v>0</v>
      </c>
      <c r="BN34" s="66">
        <f>IF(BM34=0,0,($R$34/$BM$34)*100000)</f>
        <v>0</v>
      </c>
      <c r="BO34" s="76">
        <f t="shared" si="67"/>
        <v>0</v>
      </c>
      <c r="BP34" s="66">
        <f>IF(BO34=0,0,($S$34/$BO$34)*100000)</f>
        <v>0</v>
      </c>
      <c r="BQ34" s="76">
        <f t="shared" si="67"/>
        <v>0</v>
      </c>
      <c r="BR34" s="66">
        <f>IF(BQ34=0,0,($T$34/$BQ$34)*100000)</f>
        <v>0</v>
      </c>
      <c r="BS34" s="76">
        <f t="shared" si="67"/>
        <v>0</v>
      </c>
      <c r="BT34" s="66">
        <f>IF(BS34=0,0,($U$34/$BS$34)*100000)</f>
        <v>0</v>
      </c>
      <c r="BU34" s="76">
        <f t="shared" si="67"/>
        <v>0</v>
      </c>
      <c r="BV34" s="66">
        <f>IF(BU34=0,0,($V$34/$BU$34)*100000)</f>
        <v>0</v>
      </c>
      <c r="BW34" s="76">
        <f t="shared" si="67"/>
        <v>0</v>
      </c>
      <c r="BX34" s="66">
        <f>IF(BW34=0,0,($W$34/$BW$34)*100000)</f>
        <v>0</v>
      </c>
      <c r="BY34" s="76">
        <f t="shared" si="67"/>
        <v>0</v>
      </c>
      <c r="BZ34" s="66">
        <f>IF(BY34=0,0,($X$34/$BY$34)*100000)</f>
        <v>0</v>
      </c>
      <c r="CA34" s="76">
        <f t="shared" si="67"/>
        <v>0</v>
      </c>
      <c r="CB34" s="66">
        <f>IF(CA34=0,0,($Y$34/$CA$34)*100000)</f>
        <v>0</v>
      </c>
      <c r="CC34" s="76">
        <f t="shared" si="67"/>
        <v>0</v>
      </c>
      <c r="CD34" s="66">
        <f>IF(CC34=0,0,($Z$34/$CC$34)*100000)</f>
        <v>0</v>
      </c>
      <c r="CE34" s="66">
        <f>'C_Health Regions'!AD35</f>
        <v>0</v>
      </c>
      <c r="CF34" s="66">
        <f>IF(CE34=0,0,($AA$34/$CE$34)*100000)</f>
        <v>0</v>
      </c>
      <c r="CG34" s="66">
        <f>'C_Health Regions'!AF35</f>
        <v>0</v>
      </c>
      <c r="CH34" s="66">
        <f>IF(CG34=0,0,($AB$34/$CG$34)*100000)</f>
        <v>0</v>
      </c>
      <c r="CI34" s="66">
        <f>'C_Health Regions'!AH35</f>
        <v>0</v>
      </c>
      <c r="CJ34" s="66">
        <f>IF(CI34=0,0,($AC$34/$CI$34)*100000)</f>
        <v>0</v>
      </c>
      <c r="CK34" s="66">
        <f>'C_Health Regions'!AJ84</f>
        <v>0</v>
      </c>
      <c r="CL34" s="66">
        <f>IF(CK34=0,0,($AD$34/$CK$34)*100000)</f>
        <v>0</v>
      </c>
      <c r="CM34" s="66">
        <f>'C_Health Regions'!AL84</f>
        <v>0</v>
      </c>
      <c r="CN34" s="66">
        <f>IF(CM34=0,0,($AE$34/$CM$34)*100000)</f>
        <v>0</v>
      </c>
      <c r="CO34" s="66">
        <f>'C_Health Regions'!AN35</f>
        <v>0</v>
      </c>
      <c r="CP34" s="66">
        <f>IF(CO34=0,0,($AF$34/$CO$34)*100000)</f>
        <v>0</v>
      </c>
      <c r="CR34" s="66">
        <f>SUM(CR21:CR33)</f>
        <v>274634</v>
      </c>
      <c r="CS34" s="45"/>
      <c r="CU34" s="45" t="s">
        <v>229</v>
      </c>
      <c r="CV34" s="72">
        <f>SUM(CV21:CV33)</f>
        <v>0</v>
      </c>
      <c r="CW34" s="72">
        <f t="shared" ref="CW34:DY34" si="68">SUM(CW21:CW33)</f>
        <v>0</v>
      </c>
      <c r="CX34" s="72">
        <f t="shared" si="68"/>
        <v>0</v>
      </c>
      <c r="CY34" s="72">
        <f t="shared" si="68"/>
        <v>0</v>
      </c>
      <c r="CZ34" s="72">
        <f t="shared" si="68"/>
        <v>0</v>
      </c>
      <c r="DA34" s="72">
        <f t="shared" si="68"/>
        <v>0</v>
      </c>
      <c r="DB34" s="72">
        <f t="shared" si="68"/>
        <v>0</v>
      </c>
      <c r="DC34" s="72">
        <f t="shared" si="68"/>
        <v>0</v>
      </c>
      <c r="DD34" s="72">
        <f t="shared" si="68"/>
        <v>0</v>
      </c>
      <c r="DE34" s="72">
        <f t="shared" si="68"/>
        <v>0</v>
      </c>
      <c r="DF34" s="72">
        <f t="shared" si="68"/>
        <v>0</v>
      </c>
      <c r="DG34" s="72">
        <f t="shared" si="68"/>
        <v>0</v>
      </c>
      <c r="DH34" s="72">
        <f t="shared" si="68"/>
        <v>0</v>
      </c>
      <c r="DI34" s="72">
        <f t="shared" si="68"/>
        <v>0</v>
      </c>
      <c r="DJ34" s="72">
        <f t="shared" si="68"/>
        <v>0</v>
      </c>
      <c r="DK34" s="72">
        <f t="shared" si="68"/>
        <v>0</v>
      </c>
      <c r="DL34" s="72">
        <f t="shared" si="68"/>
        <v>0</v>
      </c>
      <c r="DM34" s="72">
        <f t="shared" si="68"/>
        <v>0</v>
      </c>
      <c r="DN34" s="72">
        <f t="shared" si="68"/>
        <v>0</v>
      </c>
      <c r="DO34" s="72">
        <f t="shared" si="68"/>
        <v>0</v>
      </c>
      <c r="DP34" s="72">
        <f t="shared" si="68"/>
        <v>0</v>
      </c>
      <c r="DQ34" s="72">
        <f t="shared" si="68"/>
        <v>0</v>
      </c>
      <c r="DR34" s="72">
        <f t="shared" si="68"/>
        <v>0</v>
      </c>
      <c r="DS34" s="72">
        <f t="shared" si="68"/>
        <v>0</v>
      </c>
      <c r="DT34" s="72">
        <f t="shared" si="68"/>
        <v>0</v>
      </c>
      <c r="DU34" s="72">
        <f t="shared" si="68"/>
        <v>0</v>
      </c>
      <c r="DV34" s="72">
        <f t="shared" si="68"/>
        <v>0</v>
      </c>
      <c r="DW34" s="72">
        <f t="shared" si="68"/>
        <v>0</v>
      </c>
      <c r="DX34" s="72">
        <f>SUM(DX21:DX33)</f>
        <v>0</v>
      </c>
      <c r="DY34" s="72">
        <f t="shared" si="68"/>
        <v>0</v>
      </c>
    </row>
    <row r="36" spans="2:129">
      <c r="B36" s="22"/>
      <c r="C36" s="22"/>
      <c r="D36" s="23" t="s">
        <v>216</v>
      </c>
      <c r="E36" s="23"/>
      <c r="F36" s="24" t="s">
        <v>217</v>
      </c>
      <c r="G36" s="25"/>
      <c r="H36" s="25"/>
      <c r="I36" s="25"/>
      <c r="J36" s="25"/>
      <c r="K36" s="25"/>
      <c r="L36" s="25"/>
      <c r="M36" s="51" t="s">
        <v>218</v>
      </c>
      <c r="N36" s="52"/>
      <c r="O36" s="52"/>
      <c r="P36" s="52"/>
      <c r="Q36" s="52"/>
      <c r="R36" s="52"/>
      <c r="S36" s="52"/>
      <c r="T36" s="52"/>
      <c r="U36" s="52"/>
      <c r="V36" s="52"/>
      <c r="W36" s="52"/>
      <c r="X36" s="52"/>
      <c r="Y36" s="52"/>
      <c r="Z36" s="52"/>
      <c r="AA36" s="52"/>
      <c r="AB36" s="52"/>
      <c r="AC36" s="52"/>
      <c r="AD36" s="52"/>
      <c r="AE36" s="52"/>
      <c r="AF36" s="52"/>
      <c r="CV36" s="6" t="s">
        <v>219</v>
      </c>
    </row>
    <row r="37" spans="2:129" ht="39">
      <c r="B37" s="13" t="s">
        <v>164</v>
      </c>
      <c r="C37" s="10" t="s">
        <v>233</v>
      </c>
      <c r="D37" s="36" t="s">
        <v>234</v>
      </c>
      <c r="E37" s="36" t="s">
        <v>235</v>
      </c>
      <c r="F37" s="27" t="str">
        <f>' B_Populations'!$H$8</f>
        <v>White-Not Hispanic</v>
      </c>
      <c r="G37" s="27" t="str">
        <f>' B_Populations'!$J$8</f>
        <v>Hispanic</v>
      </c>
      <c r="H37" s="27" t="str">
        <f>' B_Populations'!$L$8</f>
        <v>Black-Not Hispanic</v>
      </c>
      <c r="I37" s="27" t="str">
        <f>' B_Populations'!$N$8</f>
        <v>Asian</v>
      </c>
      <c r="J37" s="27" t="str">
        <f>' B_Populations'!$P$8</f>
        <v>American Indian/Alaska Native</v>
      </c>
      <c r="K37" s="27" t="str">
        <f>' B_Populations'!$R$8</f>
        <v>Other</v>
      </c>
      <c r="L37" s="27" t="str">
        <f>' B_Populations'!$T$8</f>
        <v>Other</v>
      </c>
      <c r="M37" s="53" t="str">
        <f>'C_Health Regions'!$B$4</f>
        <v>Region 1</v>
      </c>
      <c r="N37" s="53" t="str">
        <f>'C_Health Regions'!$D$4</f>
        <v>Region 2</v>
      </c>
      <c r="O37" s="53" t="str">
        <f>'C_Health Regions'!$F$4</f>
        <v>Region 3</v>
      </c>
      <c r="P37" s="53" t="str">
        <f>'C_Health Regions'!$H$4</f>
        <v>Region 4</v>
      </c>
      <c r="Q37" s="53" t="str">
        <f>'C_Health Regions'!$J$4</f>
        <v>Region 5</v>
      </c>
      <c r="R37" s="53" t="str">
        <f>'C_Health Regions'!$L$4</f>
        <v>Region 6</v>
      </c>
      <c r="S37" s="53" t="str">
        <f>'C_Health Regions'!$N$4</f>
        <v>Region 7</v>
      </c>
      <c r="T37" s="53" t="str">
        <f>'C_Health Regions'!$P$4</f>
        <v>Region 8</v>
      </c>
      <c r="U37" s="53" t="str">
        <f>'C_Health Regions'!$R$4</f>
        <v>Region 9</v>
      </c>
      <c r="V37" s="53" t="str">
        <f>'C_Health Regions'!$T$4</f>
        <v>Region 10</v>
      </c>
      <c r="W37" s="53" t="str">
        <f>'C_Health Regions'!$V$4</f>
        <v>Region 11</v>
      </c>
      <c r="X37" s="53" t="str">
        <f>'C_Health Regions'!$X$4</f>
        <v>Region 12</v>
      </c>
      <c r="Y37" s="53" t="str">
        <f>'C_Health Regions'!$Z$4</f>
        <v>Region 13</v>
      </c>
      <c r="Z37" s="53" t="str">
        <f>'C_Health Regions'!$AB$4</f>
        <v>Region 14</v>
      </c>
      <c r="AA37" s="53" t="str">
        <f>'C_Health Regions'!$AD$4</f>
        <v>Region 15</v>
      </c>
      <c r="AB37" s="53" t="str">
        <f>'C_Health Regions'!$AF$4</f>
        <v>Region 16</v>
      </c>
      <c r="AC37" s="53" t="str">
        <f>'C_Health Regions'!$AH$4</f>
        <v>Region 17</v>
      </c>
      <c r="AD37" s="53" t="str">
        <f>'C_Health Regions'!$AJ$4</f>
        <v>Region 18</v>
      </c>
      <c r="AE37" s="53" t="str">
        <f>'C_Health Regions'!$AL$4</f>
        <v>Region 19</v>
      </c>
      <c r="AF37" s="53" t="str">
        <f>'C_Health Regions'!$AN$4</f>
        <v>Region 20</v>
      </c>
      <c r="AG37" s="2"/>
      <c r="AH37" s="41" t="s">
        <v>223</v>
      </c>
      <c r="AI37" s="41" t="s">
        <v>224</v>
      </c>
      <c r="AJ37" s="41" t="s">
        <v>225</v>
      </c>
      <c r="AK37" s="41" t="s">
        <v>224</v>
      </c>
      <c r="AL37" s="41" t="s">
        <v>226</v>
      </c>
      <c r="AM37" s="41" t="s">
        <v>224</v>
      </c>
      <c r="AN37" s="41" t="str">
        <f>' B_Populations'!$H$8</f>
        <v>White-Not Hispanic</v>
      </c>
      <c r="AO37" s="41" t="s">
        <v>224</v>
      </c>
      <c r="AP37" s="41" t="str">
        <f>' B_Populations'!$J$8</f>
        <v>Hispanic</v>
      </c>
      <c r="AQ37" s="41" t="s">
        <v>224</v>
      </c>
      <c r="AR37" s="41" t="str">
        <f>' B_Populations'!$L$8</f>
        <v>Black-Not Hispanic</v>
      </c>
      <c r="AS37" s="41" t="s">
        <v>224</v>
      </c>
      <c r="AT37" s="41" t="str">
        <f>' B_Populations'!$N$8</f>
        <v>Asian</v>
      </c>
      <c r="AU37" s="41" t="s">
        <v>224</v>
      </c>
      <c r="AV37" s="41" t="str">
        <f>' B_Populations'!$P$8</f>
        <v>American Indian/Alaska Native</v>
      </c>
      <c r="AW37" s="41" t="s">
        <v>224</v>
      </c>
      <c r="AX37" s="41" t="str">
        <f>' B_Populations'!$R$8</f>
        <v>Other</v>
      </c>
      <c r="AY37" s="41" t="s">
        <v>224</v>
      </c>
      <c r="AZ37" s="41" t="str">
        <f>' B_Populations'!$T$8</f>
        <v>Other</v>
      </c>
      <c r="BA37" s="41" t="s">
        <v>224</v>
      </c>
      <c r="BB37" s="2"/>
      <c r="BC37" s="41" t="str">
        <f>'C_Health Regions'!$B$4</f>
        <v>Region 1</v>
      </c>
      <c r="BD37" s="41" t="s">
        <v>224</v>
      </c>
      <c r="BE37" s="41" t="str">
        <f>'C_Health Regions'!$D$4</f>
        <v>Region 2</v>
      </c>
      <c r="BF37" s="41" t="s">
        <v>224</v>
      </c>
      <c r="BG37" s="41" t="str">
        <f>'C_Health Regions'!$F$4</f>
        <v>Region 3</v>
      </c>
      <c r="BH37" s="41" t="s">
        <v>224</v>
      </c>
      <c r="BI37" s="41" t="str">
        <f>'C_Health Regions'!$H$4</f>
        <v>Region 4</v>
      </c>
      <c r="BJ37" s="41" t="s">
        <v>224</v>
      </c>
      <c r="BK37" s="41" t="str">
        <f>'C_Health Regions'!$J$4</f>
        <v>Region 5</v>
      </c>
      <c r="BL37" s="41" t="s">
        <v>224</v>
      </c>
      <c r="BM37" s="41" t="str">
        <f>'C_Health Regions'!$L$4</f>
        <v>Region 6</v>
      </c>
      <c r="BN37" s="41" t="s">
        <v>224</v>
      </c>
      <c r="BO37" s="41" t="str">
        <f>'C_Health Regions'!$N$4</f>
        <v>Region 7</v>
      </c>
      <c r="BP37" s="41" t="s">
        <v>224</v>
      </c>
      <c r="BQ37" s="41" t="str">
        <f>'C_Health Regions'!$P$4</f>
        <v>Region 8</v>
      </c>
      <c r="BR37" s="41" t="s">
        <v>224</v>
      </c>
      <c r="BS37" s="41" t="str">
        <f>'C_Health Regions'!$R$4</f>
        <v>Region 9</v>
      </c>
      <c r="BT37" s="41" t="s">
        <v>224</v>
      </c>
      <c r="BU37" s="41" t="str">
        <f>'C_Health Regions'!$T$4</f>
        <v>Region 10</v>
      </c>
      <c r="BV37" s="41" t="s">
        <v>224</v>
      </c>
      <c r="BW37" s="41" t="str">
        <f>'C_Health Regions'!$V$4</f>
        <v>Region 11</v>
      </c>
      <c r="BX37" s="41" t="s">
        <v>224</v>
      </c>
      <c r="BY37" s="41" t="str">
        <f>'C_Health Regions'!$X$4</f>
        <v>Region 12</v>
      </c>
      <c r="BZ37" s="41" t="s">
        <v>224</v>
      </c>
      <c r="CA37" s="41" t="str">
        <f>'C_Health Regions'!$Z$4</f>
        <v>Region 13</v>
      </c>
      <c r="CB37" s="41" t="s">
        <v>224</v>
      </c>
      <c r="CC37" s="41" t="str">
        <f>'C_Health Regions'!$AB$4</f>
        <v>Region 14</v>
      </c>
      <c r="CD37" s="41" t="s">
        <v>224</v>
      </c>
      <c r="CE37" s="41" t="str">
        <f>'C_Health Regions'!$AD$4</f>
        <v>Region 15</v>
      </c>
      <c r="CF37" s="41" t="s">
        <v>224</v>
      </c>
      <c r="CG37" s="41" t="str">
        <f>'C_Health Regions'!$AF$4</f>
        <v>Region 16</v>
      </c>
      <c r="CH37" s="41" t="s">
        <v>224</v>
      </c>
      <c r="CI37" s="41" t="str">
        <f>'C_Health Regions'!$AH$4</f>
        <v>Region 17</v>
      </c>
      <c r="CJ37" s="41" t="s">
        <v>224</v>
      </c>
      <c r="CK37" s="41" t="str">
        <f>'C_Health Regions'!$AJ$4</f>
        <v>Region 18</v>
      </c>
      <c r="CL37" s="41" t="s">
        <v>224</v>
      </c>
      <c r="CM37" s="41" t="str">
        <f>'C_Health Regions'!$AL$4</f>
        <v>Region 19</v>
      </c>
      <c r="CN37" s="41" t="s">
        <v>224</v>
      </c>
      <c r="CO37" s="41" t="str">
        <f>'C_Health Regions'!$AN$4</f>
        <v>Region 20</v>
      </c>
      <c r="CP37" s="41" t="s">
        <v>224</v>
      </c>
      <c r="CQ37" s="2"/>
      <c r="CR37" s="41" t="s">
        <v>227</v>
      </c>
      <c r="CS37" s="41" t="s">
        <v>228</v>
      </c>
      <c r="CU37" s="41" t="s">
        <v>164</v>
      </c>
      <c r="CV37" s="42" t="s">
        <v>165</v>
      </c>
      <c r="CW37" s="43" t="s">
        <v>166</v>
      </c>
      <c r="CX37" s="43" t="s">
        <v>167</v>
      </c>
      <c r="CY37" s="27" t="str">
        <f>' B_Populations'!$H$8</f>
        <v>White-Not Hispanic</v>
      </c>
      <c r="CZ37" s="27" t="str">
        <f>' B_Populations'!$J$8</f>
        <v>Hispanic</v>
      </c>
      <c r="DA37" s="27" t="str">
        <f>' B_Populations'!$L$8</f>
        <v>Black-Not Hispanic</v>
      </c>
      <c r="DB37" s="27" t="str">
        <f>' B_Populations'!$N$8</f>
        <v>Asian</v>
      </c>
      <c r="DC37" s="27" t="str">
        <f>' B_Populations'!$P$8</f>
        <v>American Indian/Alaska Native</v>
      </c>
      <c r="DD37" s="27" t="str">
        <f>' B_Populations'!$R$8</f>
        <v>Other</v>
      </c>
      <c r="DE37" s="27" t="str">
        <f>' B_Populations'!$T$8</f>
        <v>Other</v>
      </c>
      <c r="DF37" s="44" t="str">
        <f>'C_Health Regions'!$B$4</f>
        <v>Region 1</v>
      </c>
      <c r="DG37" s="44" t="str">
        <f>'C_Health Regions'!$D$4</f>
        <v>Region 2</v>
      </c>
      <c r="DH37" s="44" t="str">
        <f>'C_Health Regions'!$F$4</f>
        <v>Region 3</v>
      </c>
      <c r="DI37" s="44" t="str">
        <f>'C_Health Regions'!$H$4</f>
        <v>Region 4</v>
      </c>
      <c r="DJ37" s="44" t="str">
        <f>'C_Health Regions'!$J$4</f>
        <v>Region 5</v>
      </c>
      <c r="DK37" s="44" t="str">
        <f>'C_Health Regions'!$L$4</f>
        <v>Region 6</v>
      </c>
      <c r="DL37" s="44" t="str">
        <f>'C_Health Regions'!$N$4</f>
        <v>Region 7</v>
      </c>
      <c r="DM37" s="44" t="str">
        <f>'C_Health Regions'!$P$4</f>
        <v>Region 8</v>
      </c>
      <c r="DN37" s="44" t="str">
        <f>'C_Health Regions'!$R$4</f>
        <v>Region 9</v>
      </c>
      <c r="DO37" s="44" t="str">
        <f>'C_Health Regions'!$T$4</f>
        <v>Region 10</v>
      </c>
      <c r="DP37" s="44" t="str">
        <f>'C_Health Regions'!$V$4</f>
        <v>Region 11</v>
      </c>
      <c r="DQ37" s="44" t="str">
        <f>'C_Health Regions'!$X$4</f>
        <v>Region 12</v>
      </c>
      <c r="DR37" s="44" t="str">
        <f>'C_Health Regions'!$Z$4</f>
        <v>Region 13</v>
      </c>
      <c r="DS37" s="44" t="str">
        <f>'C_Health Regions'!$AB$4</f>
        <v>Region 14</v>
      </c>
      <c r="DT37" s="44" t="str">
        <f>'C_Health Regions'!$AD$4</f>
        <v>Region 15</v>
      </c>
      <c r="DU37" s="44" t="str">
        <f>'C_Health Regions'!$AF$4</f>
        <v>Region 16</v>
      </c>
      <c r="DV37" s="44" t="str">
        <f>'C_Health Regions'!$AH$4</f>
        <v>Region 17</v>
      </c>
      <c r="DW37" s="44" t="str">
        <f>'C_Health Regions'!$AJ$4</f>
        <v>Region 18</v>
      </c>
      <c r="DX37" s="44" t="str">
        <f>'C_Health Regions'!$AL$4</f>
        <v>Region 19</v>
      </c>
      <c r="DY37" s="44" t="str">
        <f>'C_Health Regions'!$AN$4</f>
        <v>Region 20</v>
      </c>
    </row>
    <row r="38" spans="2:129">
      <c r="B38" s="7" t="str">
        <f>' B_Populations'!$A$9</f>
        <v>&lt;1</v>
      </c>
      <c r="C38" s="46"/>
      <c r="D38" s="37"/>
      <c r="E38" s="38"/>
      <c r="F38" s="28"/>
      <c r="G38" s="28"/>
      <c r="H38" s="28"/>
      <c r="I38" s="28"/>
      <c r="J38" s="47"/>
      <c r="K38" s="47"/>
      <c r="L38" s="34"/>
      <c r="M38" s="54"/>
      <c r="N38" s="54"/>
      <c r="O38" s="54"/>
      <c r="P38" s="54"/>
      <c r="Q38" s="54"/>
      <c r="R38" s="54"/>
      <c r="S38" s="54"/>
      <c r="T38" s="54"/>
      <c r="U38" s="54"/>
      <c r="V38" s="54"/>
      <c r="W38" s="54"/>
      <c r="X38" s="54"/>
      <c r="Y38" s="54"/>
      <c r="Z38" s="59"/>
      <c r="AA38" s="55"/>
      <c r="AB38" s="55"/>
      <c r="AC38" s="55"/>
      <c r="AD38" s="55"/>
      <c r="AE38" s="55"/>
      <c r="AF38" s="55"/>
      <c r="AG38" s="9"/>
      <c r="AH38" s="66">
        <f>' B_Populations'!B9</f>
        <v>0</v>
      </c>
      <c r="AI38" s="66">
        <f>IF(AH38=0,0,($C$38/$AH$38)*100000)</f>
        <v>0</v>
      </c>
      <c r="AJ38" s="66">
        <f>' B_Populations'!D9</f>
        <v>0</v>
      </c>
      <c r="AK38" s="66">
        <f>IF(AJ38=0,0,($D$38/$AJ$38)*100000)</f>
        <v>0</v>
      </c>
      <c r="AL38" s="66">
        <f>' B_Populations'!F9</f>
        <v>0</v>
      </c>
      <c r="AM38" s="66">
        <f>IF(AL38=0,0,($E$38/$AL$38)*100000)</f>
        <v>0</v>
      </c>
      <c r="AN38" s="66">
        <f>' B_Populations'!H9</f>
        <v>0</v>
      </c>
      <c r="AO38" s="66">
        <f>IF(AN38=0,0,($F$38/$AN$38)*100000)</f>
        <v>0</v>
      </c>
      <c r="AP38" s="66">
        <f>' B_Populations'!J9</f>
        <v>0</v>
      </c>
      <c r="AQ38" s="66">
        <f>IF(AP38=0,0,($G$38/$AP$38)*100000)</f>
        <v>0</v>
      </c>
      <c r="AR38" s="66">
        <f>' B_Populations'!L9</f>
        <v>0</v>
      </c>
      <c r="AS38" s="66">
        <f>IF(AR38=0,0,($H$38/$AR$38)*100000)</f>
        <v>0</v>
      </c>
      <c r="AT38" s="66">
        <f>' B_Populations'!N9</f>
        <v>0</v>
      </c>
      <c r="AU38" s="66">
        <f>IF(AT38=0,0,($I$38/$AT$38)*100000)</f>
        <v>0</v>
      </c>
      <c r="AV38" s="66">
        <f>' B_Populations'!P9</f>
        <v>0</v>
      </c>
      <c r="AW38" s="66">
        <f>IF(AV38=0,0,($J$38/$AV$38)*100000)</f>
        <v>0</v>
      </c>
      <c r="AX38" s="66">
        <f>' B_Populations'!R9</f>
        <v>0</v>
      </c>
      <c r="AY38" s="66">
        <f>IF(AX38=0,0,($K$38/$AX$38)*100000)</f>
        <v>0</v>
      </c>
      <c r="AZ38" s="66">
        <f>' B_Populations'!T9</f>
        <v>0</v>
      </c>
      <c r="BA38" s="66">
        <f>IF(AZ38=0,0,($L$38/$AZ$38)*100000)</f>
        <v>0</v>
      </c>
      <c r="BB38" s="4"/>
      <c r="BC38" s="66">
        <f>'C_Health Regions'!B5</f>
        <v>0</v>
      </c>
      <c r="BD38" s="66">
        <f>IF(BC38=0,0,($M$38/$BC$38)*100000)</f>
        <v>0</v>
      </c>
      <c r="BE38" s="66">
        <f>'C_Health Regions'!D5</f>
        <v>0</v>
      </c>
      <c r="BF38" s="66">
        <f>IF(BE38=0,0,($N$38/$BE$38)*100000)</f>
        <v>0</v>
      </c>
      <c r="BG38" s="66">
        <f>'C_Health Regions'!F5</f>
        <v>0</v>
      </c>
      <c r="BH38" s="66">
        <f>IF(BG38=0,0,($O$38/$BG$38)*100000)</f>
        <v>0</v>
      </c>
      <c r="BI38" s="66">
        <f>'C_Health Regions'!H5</f>
        <v>0</v>
      </c>
      <c r="BJ38" s="66">
        <f>IF(BI38=0,0,($P$38/$BI$38)*100000)</f>
        <v>0</v>
      </c>
      <c r="BK38" s="66">
        <f>'C_Health Regions'!J5</f>
        <v>0</v>
      </c>
      <c r="BL38" s="66">
        <f>IF(BK38=0,0,($Q$38/$BK$38)*100000)</f>
        <v>0</v>
      </c>
      <c r="BM38" s="66">
        <f>'C_Health Regions'!L5</f>
        <v>0</v>
      </c>
      <c r="BN38" s="66">
        <f>IF(BM38=0,0,($R$38/$BM$38)*100000)</f>
        <v>0</v>
      </c>
      <c r="BO38" s="66">
        <f>'C_Health Regions'!N5</f>
        <v>0</v>
      </c>
      <c r="BP38" s="66">
        <f>IF(BO38=0,0,($S$38/$BO$38)*100000)</f>
        <v>0</v>
      </c>
      <c r="BQ38" s="66">
        <f>'C_Health Regions'!P5</f>
        <v>0</v>
      </c>
      <c r="BR38" s="66">
        <f>IF(BQ38=0,0,($T$38/$BQ$38)*100000)</f>
        <v>0</v>
      </c>
      <c r="BS38" s="66">
        <f>'C_Health Regions'!R5</f>
        <v>0</v>
      </c>
      <c r="BT38" s="66">
        <f>IF(BS38=0,0,($U$38/$BQ$38)*100000)</f>
        <v>0</v>
      </c>
      <c r="BU38" s="66">
        <f>'C_Health Regions'!T5</f>
        <v>0</v>
      </c>
      <c r="BV38" s="66">
        <f>IF(BU38=0,0,($V$38/$BU$38)*100000)</f>
        <v>0</v>
      </c>
      <c r="BW38" s="66">
        <f>'C_Health Regions'!V5</f>
        <v>0</v>
      </c>
      <c r="BX38" s="66">
        <f>IF(BW38=0,0,($W$38/$BW$38)*100000)</f>
        <v>0</v>
      </c>
      <c r="BY38" s="66">
        <f>'C_Health Regions'!X5</f>
        <v>0</v>
      </c>
      <c r="BZ38" s="66">
        <f>IF(BY38=0,0,($X$38/$BY$38)*100000)</f>
        <v>0</v>
      </c>
      <c r="CA38" s="66">
        <f>'C_Health Regions'!Z5</f>
        <v>0</v>
      </c>
      <c r="CB38" s="66">
        <f>IF(CA38=0,0,($Y$38/$CA$38)*100000)</f>
        <v>0</v>
      </c>
      <c r="CC38" s="66">
        <f>'C_Health Regions'!AB5</f>
        <v>0</v>
      </c>
      <c r="CD38" s="66">
        <f>IF(CC38=0,0,($Z$38/$CC$38)*100000)</f>
        <v>0</v>
      </c>
      <c r="CE38" s="66">
        <f>'C_Health Regions'!AD39</f>
        <v>0</v>
      </c>
      <c r="CF38" s="66">
        <f>IF(CE38=0,0,($AA$38/$CE$38)*100000)</f>
        <v>0</v>
      </c>
      <c r="CG38" s="66">
        <f>'C_Health Regions'!AF39</f>
        <v>0</v>
      </c>
      <c r="CH38" s="66">
        <f>IF(CG38=0,0,($AB$38/$CG$38)*100000)</f>
        <v>0</v>
      </c>
      <c r="CI38" s="66">
        <f>'C_Health Regions'!AH39</f>
        <v>0</v>
      </c>
      <c r="CJ38" s="66">
        <f>IF(CI38=0,0,($AC$38/$CI$38)*100000)</f>
        <v>0</v>
      </c>
      <c r="CK38" s="66">
        <f>'C_Health Regions'!AJ88</f>
        <v>0</v>
      </c>
      <c r="CL38" s="66">
        <f>IF(CK38=0,0,($AD$38/$CK$38)*100000)</f>
        <v>0</v>
      </c>
      <c r="CM38" s="66">
        <f>'C_Health Regions'!AL88</f>
        <v>0</v>
      </c>
      <c r="CN38" s="66">
        <f>IF(CM38=0,0,($AE$38/$CM$38)*100000)</f>
        <v>0</v>
      </c>
      <c r="CO38" s="66">
        <f>'C_Health Regions'!AN39</f>
        <v>0</v>
      </c>
      <c r="CP38" s="66">
        <f>IF(CO38=0,0,($AF$38/$CO$38)*100000)</f>
        <v>0</v>
      </c>
      <c r="CQ38" s="9"/>
      <c r="CR38" s="64">
        <v>3795</v>
      </c>
      <c r="CS38" s="65">
        <v>1.3818E-2</v>
      </c>
      <c r="CU38" s="7" t="str">
        <f>' B_Populations'!$A$9</f>
        <v>&lt;1</v>
      </c>
      <c r="CV38" s="72">
        <f t="shared" ref="CV38:CV50" si="69">AI38*CS38</f>
        <v>0</v>
      </c>
      <c r="CW38" s="73">
        <f t="shared" ref="CW38:CW50" si="70">AK38*CS38</f>
        <v>0</v>
      </c>
      <c r="CX38" s="73">
        <f t="shared" ref="CX38:CX50" si="71">AM38*CS38</f>
        <v>0</v>
      </c>
      <c r="CY38" s="40">
        <f t="shared" ref="CY38:CY50" si="72">AO38*CS38</f>
        <v>0</v>
      </c>
      <c r="CZ38" s="40">
        <f t="shared" ref="CZ38:CZ50" si="73">AQ38*CS38</f>
        <v>0</v>
      </c>
      <c r="DA38" s="40">
        <f t="shared" ref="DA38:DA50" si="74">AS38*CS38</f>
        <v>0</v>
      </c>
      <c r="DB38" s="40">
        <f t="shared" ref="DB38:DB50" si="75">AU38*CS38</f>
        <v>0</v>
      </c>
      <c r="DC38" s="40">
        <f t="shared" ref="DC38:DC50" si="76">AW38*CS38</f>
        <v>0</v>
      </c>
      <c r="DD38" s="40">
        <f t="shared" ref="DD38:DD50" si="77">AY38*CS38</f>
        <v>0</v>
      </c>
      <c r="DE38" s="40">
        <f t="shared" ref="DE38:DE50" si="78">BA38*CS38</f>
        <v>0</v>
      </c>
      <c r="DF38" s="40">
        <f>BD38*CS38</f>
        <v>0</v>
      </c>
      <c r="DG38" s="40">
        <f>BF38*CS38</f>
        <v>0</v>
      </c>
      <c r="DH38" s="40">
        <f>BH38*CS38</f>
        <v>0</v>
      </c>
      <c r="DI38" s="40">
        <f>BJ38*CS38</f>
        <v>0</v>
      </c>
      <c r="DJ38" s="40">
        <f>BL38*CS38</f>
        <v>0</v>
      </c>
      <c r="DK38" s="40">
        <f>BN38*CS38</f>
        <v>0</v>
      </c>
      <c r="DL38" s="40">
        <f>BO38*CS38</f>
        <v>0</v>
      </c>
      <c r="DM38" s="40">
        <f>BR38*CS38</f>
        <v>0</v>
      </c>
      <c r="DN38" s="40">
        <f>BT38*CS38</f>
        <v>0</v>
      </c>
      <c r="DO38" s="40">
        <f>BV38*CS38</f>
        <v>0</v>
      </c>
      <c r="DP38" s="40">
        <f>BX38*CS38</f>
        <v>0</v>
      </c>
      <c r="DQ38" s="40">
        <f>BZ38*CS38</f>
        <v>0</v>
      </c>
      <c r="DR38" s="40">
        <f>CB38*CS38</f>
        <v>0</v>
      </c>
      <c r="DS38" s="40">
        <f>CD38*CS38</f>
        <v>0</v>
      </c>
      <c r="DT38" s="40">
        <f>CE38*CS38</f>
        <v>0</v>
      </c>
      <c r="DU38" s="40">
        <f>CF38*CS38</f>
        <v>0</v>
      </c>
      <c r="DV38" s="40">
        <f>CG38*CS38</f>
        <v>0</v>
      </c>
      <c r="DW38" s="40">
        <f>CH38*CS38</f>
        <v>0</v>
      </c>
      <c r="DX38" s="40">
        <f>CI38*CS38</f>
        <v>0</v>
      </c>
      <c r="DY38" s="40">
        <f>CJ38*CS38</f>
        <v>0</v>
      </c>
    </row>
    <row r="39" spans="2:129">
      <c r="B39" s="8" t="str">
        <f>' B_Populations'!$A$10</f>
        <v>1-4</v>
      </c>
      <c r="C39" s="169"/>
      <c r="D39" s="170"/>
      <c r="E39" s="39"/>
      <c r="F39" s="30"/>
      <c r="G39" s="30"/>
      <c r="H39" s="30"/>
      <c r="I39" s="30"/>
      <c r="J39" s="48"/>
      <c r="K39" s="48"/>
      <c r="L39" s="35"/>
      <c r="M39" s="56"/>
      <c r="N39" s="56"/>
      <c r="O39" s="56"/>
      <c r="P39" s="56"/>
      <c r="Q39" s="56"/>
      <c r="R39" s="56"/>
      <c r="S39" s="56"/>
      <c r="T39" s="56"/>
      <c r="U39" s="56"/>
      <c r="V39" s="56"/>
      <c r="W39" s="56"/>
      <c r="X39" s="56"/>
      <c r="Y39" s="56"/>
      <c r="Z39" s="60"/>
      <c r="AA39" s="57"/>
      <c r="AB39" s="57"/>
      <c r="AC39" s="57"/>
      <c r="AD39" s="57"/>
      <c r="AE39" s="57"/>
      <c r="AF39" s="57"/>
      <c r="AG39" s="9"/>
      <c r="AH39" s="66">
        <f>' B_Populations'!B10</f>
        <v>0</v>
      </c>
      <c r="AI39" s="66">
        <f>IF(AH39=0,0,($C$39/$AH$39)*100000)</f>
        <v>0</v>
      </c>
      <c r="AJ39" s="66">
        <f>' B_Populations'!D10</f>
        <v>0</v>
      </c>
      <c r="AK39" s="66">
        <f>IF(AJ39=0,0,($D$39/$AJ$39)*100000)</f>
        <v>0</v>
      </c>
      <c r="AL39" s="66">
        <f>' B_Populations'!F10</f>
        <v>0</v>
      </c>
      <c r="AM39" s="66">
        <f>IF(AL39=0,0,($E$39/$AL$39)*100000)</f>
        <v>0</v>
      </c>
      <c r="AN39" s="66">
        <f>' B_Populations'!H10</f>
        <v>0</v>
      </c>
      <c r="AO39" s="66">
        <f>IF(AN39=0,0,($F$39/$AN$39)*100000)</f>
        <v>0</v>
      </c>
      <c r="AP39" s="66">
        <f>' B_Populations'!J10</f>
        <v>0</v>
      </c>
      <c r="AQ39" s="66">
        <f>IF(AP39=0,0,($G$39/$AP$39)*100000)</f>
        <v>0</v>
      </c>
      <c r="AR39" s="66">
        <f>' B_Populations'!L10</f>
        <v>0</v>
      </c>
      <c r="AS39" s="66">
        <f>IF(AR39=0,0,($H$39/$AR$39)*100000)</f>
        <v>0</v>
      </c>
      <c r="AT39" s="66">
        <f>' B_Populations'!N10</f>
        <v>0</v>
      </c>
      <c r="AU39" s="66">
        <f>IF(AT39=0,0,($I$39/$AT$39)*100000)</f>
        <v>0</v>
      </c>
      <c r="AV39" s="66">
        <f>' B_Populations'!P10</f>
        <v>0</v>
      </c>
      <c r="AW39" s="66">
        <f>IF(AV39=0,0,($J$39/$AV$39)*100000)</f>
        <v>0</v>
      </c>
      <c r="AX39" s="66">
        <f>' B_Populations'!R10</f>
        <v>0</v>
      </c>
      <c r="AY39" s="66">
        <f>IF(AX39=0,0,($K$39/$AX$39)*100000)</f>
        <v>0</v>
      </c>
      <c r="AZ39" s="66">
        <f>' B_Populations'!T10</f>
        <v>0</v>
      </c>
      <c r="BA39" s="66">
        <f>IF(AZ39=0,0,($L$39/$AZ$39)*100000)</f>
        <v>0</v>
      </c>
      <c r="BB39" s="4"/>
      <c r="BC39" s="66">
        <f>'C_Health Regions'!B6</f>
        <v>0</v>
      </c>
      <c r="BD39" s="66">
        <f>IF(BC39=0,0,($M$39/$BC$39)*100000)</f>
        <v>0</v>
      </c>
      <c r="BE39" s="66">
        <f>'C_Health Regions'!D6</f>
        <v>0</v>
      </c>
      <c r="BF39" s="66">
        <f>IF(BE39=0,0,($N$39/$BE$39)*100000)</f>
        <v>0</v>
      </c>
      <c r="BG39" s="66">
        <f>'C_Health Regions'!F6</f>
        <v>0</v>
      </c>
      <c r="BH39" s="66">
        <f>IF(BG39=0,0,($O$39/$BG$39)*100000)</f>
        <v>0</v>
      </c>
      <c r="BI39" s="66">
        <f>'C_Health Regions'!H6</f>
        <v>0</v>
      </c>
      <c r="BJ39" s="66">
        <f>IF(BI39=0,0,($P$39/$BI$39)*100000)</f>
        <v>0</v>
      </c>
      <c r="BK39" s="66">
        <f>'C_Health Regions'!J6</f>
        <v>0</v>
      </c>
      <c r="BL39" s="66">
        <f>IF(BK39=0,0,($Q$39/$BK$39)*100000)</f>
        <v>0</v>
      </c>
      <c r="BM39" s="66">
        <f>'C_Health Regions'!L6</f>
        <v>0</v>
      </c>
      <c r="BN39" s="66">
        <f>IF(BM39=0,0,($R$39/$BM$39)*100000)</f>
        <v>0</v>
      </c>
      <c r="BO39" s="66">
        <f>'C_Health Regions'!N6</f>
        <v>0</v>
      </c>
      <c r="BP39" s="66">
        <f>IF(BO39=0,0,($S$39/$BO$39)*100000)</f>
        <v>0</v>
      </c>
      <c r="BQ39" s="66">
        <f>'C_Health Regions'!P6</f>
        <v>0</v>
      </c>
      <c r="BR39" s="66">
        <f>IF(BQ39=0,0,($T$39/$BQ$39)*100000)</f>
        <v>0</v>
      </c>
      <c r="BS39" s="66">
        <f>'C_Health Regions'!R6</f>
        <v>0</v>
      </c>
      <c r="BT39" s="66">
        <f>IF(BS39=0,0,($U$39/$BQ$39)*100000)</f>
        <v>0</v>
      </c>
      <c r="BU39" s="66">
        <f>'C_Health Regions'!T6</f>
        <v>0</v>
      </c>
      <c r="BV39" s="66">
        <f>IF(BU39=0,0,($V$39/$BU$39)*100000)</f>
        <v>0</v>
      </c>
      <c r="BW39" s="66">
        <f>'C_Health Regions'!V6</f>
        <v>0</v>
      </c>
      <c r="BX39" s="66">
        <f>IF(BW39=0,0,($W$39/$BW$39)*100000)</f>
        <v>0</v>
      </c>
      <c r="BY39" s="66">
        <f>'C_Health Regions'!X6</f>
        <v>0</v>
      </c>
      <c r="BZ39" s="66">
        <f>IF(BY39=0,0,($X$39/$BY$39)*100000)</f>
        <v>0</v>
      </c>
      <c r="CA39" s="66">
        <f>'C_Health Regions'!Z6</f>
        <v>0</v>
      </c>
      <c r="CB39" s="66">
        <f>IF(CA39=0,0,($Y$39/$CA$39)*100000)</f>
        <v>0</v>
      </c>
      <c r="CC39" s="66">
        <f>'C_Health Regions'!AB6</f>
        <v>0</v>
      </c>
      <c r="CD39" s="66">
        <f>IF(CC39=0,0,($Z$39/$CC$39)*100000)</f>
        <v>0</v>
      </c>
      <c r="CE39" s="66">
        <f>'C_Health Regions'!AD40</f>
        <v>0</v>
      </c>
      <c r="CF39" s="66">
        <f>IF(CE39=0,0,($AA$39/$CE$39)*100000)</f>
        <v>0</v>
      </c>
      <c r="CG39" s="66">
        <f>'C_Health Regions'!AF40</f>
        <v>0</v>
      </c>
      <c r="CH39" s="66">
        <f>IF(CG39=0,0,($AB$39/$CG$39)*100000)</f>
        <v>0</v>
      </c>
      <c r="CI39" s="66">
        <f>'C_Health Regions'!AH40</f>
        <v>0</v>
      </c>
      <c r="CJ39" s="66">
        <f>IF(CI39=0,0,($AC$39/$CI$39)*100000)</f>
        <v>0</v>
      </c>
      <c r="CK39" s="66">
        <f>'C_Health Regions'!AJ89</f>
        <v>0</v>
      </c>
      <c r="CL39" s="66">
        <f>IF(CK39=0,0,($AD$39/$CK$39)*100000)</f>
        <v>0</v>
      </c>
      <c r="CM39" s="66">
        <f>'C_Health Regions'!AL89</f>
        <v>0</v>
      </c>
      <c r="CN39" s="66">
        <f>IF(CM39=0,0,($AE$39/$CM$39)*100000)</f>
        <v>0</v>
      </c>
      <c r="CO39" s="66">
        <f>'C_Health Regions'!AN40</f>
        <v>0</v>
      </c>
      <c r="CP39" s="66">
        <f>IF(CO39=0,0,($AF$39/$CO$39)*100000)</f>
        <v>0</v>
      </c>
      <c r="CQ39" s="9"/>
      <c r="CR39" s="64">
        <v>15192</v>
      </c>
      <c r="CS39" s="65">
        <v>5.5316999999999998E-2</v>
      </c>
      <c r="CU39" s="8" t="str">
        <f>' B_Populations'!$A$10</f>
        <v>1-4</v>
      </c>
      <c r="CV39" s="72">
        <f t="shared" si="69"/>
        <v>0</v>
      </c>
      <c r="CW39" s="73">
        <f t="shared" si="70"/>
        <v>0</v>
      </c>
      <c r="CX39" s="73">
        <f t="shared" si="71"/>
        <v>0</v>
      </c>
      <c r="CY39" s="40">
        <f t="shared" si="72"/>
        <v>0</v>
      </c>
      <c r="CZ39" s="40">
        <f t="shared" si="73"/>
        <v>0</v>
      </c>
      <c r="DA39" s="40">
        <f t="shared" si="74"/>
        <v>0</v>
      </c>
      <c r="DB39" s="40">
        <f t="shared" si="75"/>
        <v>0</v>
      </c>
      <c r="DC39" s="40">
        <f t="shared" si="76"/>
        <v>0</v>
      </c>
      <c r="DD39" s="40">
        <f t="shared" si="77"/>
        <v>0</v>
      </c>
      <c r="DE39" s="40">
        <f t="shared" si="78"/>
        <v>0</v>
      </c>
      <c r="DF39" s="40">
        <f t="shared" ref="DF39:DF49" si="79">BD39*CS39</f>
        <v>0</v>
      </c>
      <c r="DG39" s="40">
        <f t="shared" ref="DG39:DG50" si="80">BF39*CS39</f>
        <v>0</v>
      </c>
      <c r="DH39" s="40">
        <f t="shared" ref="DH39:DH50" si="81">BH39*CS39</f>
        <v>0</v>
      </c>
      <c r="DI39" s="40">
        <f t="shared" ref="DI39:DI50" si="82">BJ39*CS39</f>
        <v>0</v>
      </c>
      <c r="DJ39" s="40">
        <f t="shared" ref="DJ39:DJ50" si="83">BL39*CS39</f>
        <v>0</v>
      </c>
      <c r="DK39" s="40">
        <f t="shared" ref="DK39:DK50" si="84">BN39*CS39</f>
        <v>0</v>
      </c>
      <c r="DL39" s="40">
        <f t="shared" ref="DL39:DL50" si="85">BO39*CS39</f>
        <v>0</v>
      </c>
      <c r="DM39" s="40">
        <f t="shared" ref="DM39:DM50" si="86">BR39*CS39</f>
        <v>0</v>
      </c>
      <c r="DN39" s="40">
        <f t="shared" ref="DN39:DN50" si="87">BT39*CS39</f>
        <v>0</v>
      </c>
      <c r="DO39" s="40">
        <f t="shared" ref="DO39:DO50" si="88">BV39*CS39</f>
        <v>0</v>
      </c>
      <c r="DP39" s="40">
        <f t="shared" ref="DP39:DP50" si="89">BX39*CS39</f>
        <v>0</v>
      </c>
      <c r="DQ39" s="40">
        <f t="shared" ref="DQ39:DQ50" si="90">BZ39*CS39</f>
        <v>0</v>
      </c>
      <c r="DR39" s="40">
        <f t="shared" ref="DR39:DR50" si="91">CB39*CS39</f>
        <v>0</v>
      </c>
      <c r="DS39" s="40">
        <f t="shared" ref="DS39:DS50" si="92">CD39*CS39</f>
        <v>0</v>
      </c>
      <c r="DT39" s="40">
        <f t="shared" ref="DT39:DT50" si="93">CE39*CS39</f>
        <v>0</v>
      </c>
      <c r="DU39" s="40">
        <f t="shared" ref="DU39:DU50" si="94">CF39*CS39</f>
        <v>0</v>
      </c>
      <c r="DV39" s="40">
        <f t="shared" ref="DV39:DV50" si="95">CG39*CS39</f>
        <v>0</v>
      </c>
      <c r="DW39" s="40">
        <f t="shared" ref="DW39:DW50" si="96">CH39*CS39</f>
        <v>0</v>
      </c>
      <c r="DX39" s="40">
        <f t="shared" ref="DX39:DX50" si="97">CI39*CS39</f>
        <v>0</v>
      </c>
      <c r="DY39" s="40">
        <f t="shared" ref="DY39:DY50" si="98">CJ39*CS39</f>
        <v>0</v>
      </c>
    </row>
    <row r="40" spans="2:129">
      <c r="B40" s="7" t="str">
        <f>' B_Populations'!$A$11</f>
        <v>5-9</v>
      </c>
      <c r="C40" s="169"/>
      <c r="D40" s="170"/>
      <c r="E40" s="39"/>
      <c r="F40" s="30"/>
      <c r="G40" s="30"/>
      <c r="H40" s="30"/>
      <c r="I40" s="30"/>
      <c r="J40" s="48"/>
      <c r="K40" s="48"/>
      <c r="L40" s="35"/>
      <c r="M40" s="56"/>
      <c r="N40" s="56"/>
      <c r="O40" s="56"/>
      <c r="P40" s="56"/>
      <c r="Q40" s="56"/>
      <c r="R40" s="56"/>
      <c r="S40" s="56"/>
      <c r="T40" s="56"/>
      <c r="U40" s="56"/>
      <c r="V40" s="56"/>
      <c r="W40" s="56"/>
      <c r="X40" s="56"/>
      <c r="Y40" s="56"/>
      <c r="Z40" s="60"/>
      <c r="AA40" s="57"/>
      <c r="AB40" s="57"/>
      <c r="AC40" s="57"/>
      <c r="AD40" s="57"/>
      <c r="AE40" s="57"/>
      <c r="AF40" s="57"/>
      <c r="AG40" s="9"/>
      <c r="AH40" s="66">
        <f>' B_Populations'!B11</f>
        <v>0</v>
      </c>
      <c r="AI40" s="66">
        <f>IF(AH40=0,0,($C$40/$AH$40)*100000)</f>
        <v>0</v>
      </c>
      <c r="AJ40" s="66">
        <f>' B_Populations'!D11</f>
        <v>0</v>
      </c>
      <c r="AK40" s="66">
        <f>IF(AJ40=0,0,($D$40/$AJ$40)*100000)</f>
        <v>0</v>
      </c>
      <c r="AL40" s="66">
        <f>' B_Populations'!F11</f>
        <v>0</v>
      </c>
      <c r="AM40" s="66">
        <f>IF(AL40=0,0,($E$40/$AL$40)*100000)</f>
        <v>0</v>
      </c>
      <c r="AN40" s="66">
        <f>' B_Populations'!H11</f>
        <v>0</v>
      </c>
      <c r="AO40" s="66">
        <f>IF(AN40=0,0,($F$40/$AN$40)*100000)</f>
        <v>0</v>
      </c>
      <c r="AP40" s="66">
        <f>' B_Populations'!J11</f>
        <v>0</v>
      </c>
      <c r="AQ40" s="66">
        <f>IF(AP40=0,0,($G$40/$AP$40)*100000)</f>
        <v>0</v>
      </c>
      <c r="AR40" s="66">
        <f>' B_Populations'!L11</f>
        <v>0</v>
      </c>
      <c r="AS40" s="66">
        <f>IF(AR40=0,0,($H$40/$AR$40)*100000)</f>
        <v>0</v>
      </c>
      <c r="AT40" s="66">
        <f>' B_Populations'!N11</f>
        <v>0</v>
      </c>
      <c r="AU40" s="66">
        <f>IF(AT40=0,0,($I$40/$AT$40)*100000)</f>
        <v>0</v>
      </c>
      <c r="AV40" s="66">
        <f>' B_Populations'!P11</f>
        <v>0</v>
      </c>
      <c r="AW40" s="66">
        <f>IF(AV40=0,0,($J$40/$AV$40)*100000)</f>
        <v>0</v>
      </c>
      <c r="AX40" s="66">
        <f>' B_Populations'!R11</f>
        <v>0</v>
      </c>
      <c r="AY40" s="66">
        <f>IF(AX40=0,0,($K$40/$AX$40)*100000)</f>
        <v>0</v>
      </c>
      <c r="AZ40" s="66">
        <f>' B_Populations'!T11</f>
        <v>0</v>
      </c>
      <c r="BA40" s="66">
        <f>IF(AZ40=0,0,($L$40/$AZ$40)*100000)</f>
        <v>0</v>
      </c>
      <c r="BB40" s="4"/>
      <c r="BC40" s="66">
        <f>'C_Health Regions'!B7</f>
        <v>0</v>
      </c>
      <c r="BD40" s="66">
        <f>IF(BC40=0,0,($M$40/$BC$40)*100000)</f>
        <v>0</v>
      </c>
      <c r="BE40" s="66">
        <f>'C_Health Regions'!D7</f>
        <v>0</v>
      </c>
      <c r="BF40" s="66">
        <f>IF(BE40=0,0,($N$40/$BE$40)*100000)</f>
        <v>0</v>
      </c>
      <c r="BG40" s="66">
        <f>'C_Health Regions'!F7</f>
        <v>0</v>
      </c>
      <c r="BH40" s="66">
        <f>IF(BG40=0,0,($O$40/$BG$40)*100000)</f>
        <v>0</v>
      </c>
      <c r="BI40" s="66">
        <f>'C_Health Regions'!H7</f>
        <v>0</v>
      </c>
      <c r="BJ40" s="66">
        <f>IF(BI40=0,0,($P$40/$BI$40)*100000)</f>
        <v>0</v>
      </c>
      <c r="BK40" s="66">
        <f>'C_Health Regions'!J7</f>
        <v>0</v>
      </c>
      <c r="BL40" s="66">
        <f>IF(BK40=0,0,($Q$40/$BK$40)*100000)</f>
        <v>0</v>
      </c>
      <c r="BM40" s="66">
        <f>'C_Health Regions'!L7</f>
        <v>0</v>
      </c>
      <c r="BN40" s="66">
        <f>IF(BM40=0,0,($R$40/$BM$40)*100000)</f>
        <v>0</v>
      </c>
      <c r="BO40" s="66">
        <f>'C_Health Regions'!N7</f>
        <v>0</v>
      </c>
      <c r="BP40" s="66">
        <f>IF(BO40=0,0,($S$40/$BO$40)*100000)</f>
        <v>0</v>
      </c>
      <c r="BQ40" s="66">
        <f>'C_Health Regions'!P7</f>
        <v>0</v>
      </c>
      <c r="BR40" s="66">
        <f>IF(BQ40=0,0,($T$40/$BQ$40)*100000)</f>
        <v>0</v>
      </c>
      <c r="BS40" s="66">
        <f>'C_Health Regions'!R7</f>
        <v>0</v>
      </c>
      <c r="BT40" s="66">
        <f>IF(BS40=0,0,($U$40/$BQ$40)*100000)</f>
        <v>0</v>
      </c>
      <c r="BU40" s="66">
        <f>'C_Health Regions'!T7</f>
        <v>0</v>
      </c>
      <c r="BV40" s="66">
        <f>IF(BU40=0,0,($V$40/$BU$40)*100000)</f>
        <v>0</v>
      </c>
      <c r="BW40" s="66">
        <f>'C_Health Regions'!V7</f>
        <v>0</v>
      </c>
      <c r="BX40" s="66">
        <f>IF(BW40=0,0,($W$40/$BW$40)*100000)</f>
        <v>0</v>
      </c>
      <c r="BY40" s="66">
        <f>'C_Health Regions'!X7</f>
        <v>0</v>
      </c>
      <c r="BZ40" s="66">
        <f>IF(BY40=0,0,($X$40/$BY$40)*100000)</f>
        <v>0</v>
      </c>
      <c r="CA40" s="66">
        <f>'C_Health Regions'!Z7</f>
        <v>0</v>
      </c>
      <c r="CB40" s="66">
        <f>IF(CA40=0,0,($Y$40/$CA$40)*100000)</f>
        <v>0</v>
      </c>
      <c r="CC40" s="66">
        <f>'C_Health Regions'!AB7</f>
        <v>0</v>
      </c>
      <c r="CD40" s="66">
        <f>IF(CC40=0,0,($Z$40/$CC$40)*100000)</f>
        <v>0</v>
      </c>
      <c r="CE40" s="66">
        <f>'C_Health Regions'!AD41</f>
        <v>0</v>
      </c>
      <c r="CF40" s="66">
        <f>IF(CE40=0,0,($AA$40/$CE$40)*100000)</f>
        <v>0</v>
      </c>
      <c r="CG40" s="66">
        <f>'C_Health Regions'!AF41</f>
        <v>0</v>
      </c>
      <c r="CH40" s="66">
        <f>IF(CG40=0,0,($AB$40/$CG$40)*100000)</f>
        <v>0</v>
      </c>
      <c r="CI40" s="66">
        <f>'C_Health Regions'!AH41</f>
        <v>0</v>
      </c>
      <c r="CJ40" s="66">
        <f>IF(CI40=0,0,($AC$40/$CI$40)*100000)</f>
        <v>0</v>
      </c>
      <c r="CK40" s="66">
        <f>'C_Health Regions'!AJ90</f>
        <v>0</v>
      </c>
      <c r="CL40" s="66">
        <f>IF(CK40=0,0,($AD$40/$CK$40)*100000)</f>
        <v>0</v>
      </c>
      <c r="CM40" s="66">
        <f>'C_Health Regions'!AL90</f>
        <v>0</v>
      </c>
      <c r="CN40" s="66">
        <f>IF(CM40=0,0,($AE$40/$CM$40)*100000)</f>
        <v>0</v>
      </c>
      <c r="CO40" s="66">
        <f>'C_Health Regions'!AN41</f>
        <v>0</v>
      </c>
      <c r="CP40" s="66">
        <f>IF(CO40=0,0,($AF$40/$CO$40)*100000)</f>
        <v>0</v>
      </c>
      <c r="CQ40" s="9"/>
      <c r="CR40" s="64">
        <v>19920</v>
      </c>
      <c r="CS40" s="65">
        <v>7.2533E-2</v>
      </c>
      <c r="CU40" s="7" t="str">
        <f>' B_Populations'!$A$11</f>
        <v>5-9</v>
      </c>
      <c r="CV40" s="72">
        <f t="shared" si="69"/>
        <v>0</v>
      </c>
      <c r="CW40" s="73">
        <f t="shared" si="70"/>
        <v>0</v>
      </c>
      <c r="CX40" s="73">
        <f t="shared" si="71"/>
        <v>0</v>
      </c>
      <c r="CY40" s="40">
        <f t="shared" si="72"/>
        <v>0</v>
      </c>
      <c r="CZ40" s="40">
        <f t="shared" si="73"/>
        <v>0</v>
      </c>
      <c r="DA40" s="40">
        <f t="shared" si="74"/>
        <v>0</v>
      </c>
      <c r="DB40" s="40">
        <f t="shared" si="75"/>
        <v>0</v>
      </c>
      <c r="DC40" s="40">
        <f t="shared" si="76"/>
        <v>0</v>
      </c>
      <c r="DD40" s="40">
        <f t="shared" si="77"/>
        <v>0</v>
      </c>
      <c r="DE40" s="40">
        <f t="shared" si="78"/>
        <v>0</v>
      </c>
      <c r="DF40" s="40">
        <f t="shared" si="79"/>
        <v>0</v>
      </c>
      <c r="DG40" s="40">
        <f t="shared" si="80"/>
        <v>0</v>
      </c>
      <c r="DH40" s="40">
        <f t="shared" si="81"/>
        <v>0</v>
      </c>
      <c r="DI40" s="40">
        <f t="shared" si="82"/>
        <v>0</v>
      </c>
      <c r="DJ40" s="40">
        <f t="shared" si="83"/>
        <v>0</v>
      </c>
      <c r="DK40" s="40">
        <f t="shared" si="84"/>
        <v>0</v>
      </c>
      <c r="DL40" s="40">
        <f t="shared" si="85"/>
        <v>0</v>
      </c>
      <c r="DM40" s="40">
        <f t="shared" si="86"/>
        <v>0</v>
      </c>
      <c r="DN40" s="40">
        <f t="shared" si="87"/>
        <v>0</v>
      </c>
      <c r="DO40" s="40">
        <f t="shared" si="88"/>
        <v>0</v>
      </c>
      <c r="DP40" s="40">
        <f t="shared" si="89"/>
        <v>0</v>
      </c>
      <c r="DQ40" s="40">
        <f t="shared" si="90"/>
        <v>0</v>
      </c>
      <c r="DR40" s="40">
        <f t="shared" si="91"/>
        <v>0</v>
      </c>
      <c r="DS40" s="40">
        <f t="shared" si="92"/>
        <v>0</v>
      </c>
      <c r="DT40" s="40">
        <f t="shared" si="93"/>
        <v>0</v>
      </c>
      <c r="DU40" s="40">
        <f t="shared" si="94"/>
        <v>0</v>
      </c>
      <c r="DV40" s="40">
        <f t="shared" si="95"/>
        <v>0</v>
      </c>
      <c r="DW40" s="40">
        <f t="shared" si="96"/>
        <v>0</v>
      </c>
      <c r="DX40" s="40">
        <f t="shared" si="97"/>
        <v>0</v>
      </c>
      <c r="DY40" s="40">
        <f t="shared" si="98"/>
        <v>0</v>
      </c>
    </row>
    <row r="41" spans="2:129">
      <c r="B41" s="7" t="str">
        <f>' B_Populations'!$A$12</f>
        <v>10-14</v>
      </c>
      <c r="C41" s="169"/>
      <c r="D41" s="170"/>
      <c r="E41" s="39"/>
      <c r="F41" s="30"/>
      <c r="G41" s="30"/>
      <c r="H41" s="30"/>
      <c r="I41" s="30"/>
      <c r="J41" s="48"/>
      <c r="K41" s="48"/>
      <c r="L41" s="35"/>
      <c r="M41" s="56"/>
      <c r="N41" s="56"/>
      <c r="O41" s="56"/>
      <c r="P41" s="56"/>
      <c r="Q41" s="56"/>
      <c r="R41" s="56"/>
      <c r="S41" s="56"/>
      <c r="T41" s="56"/>
      <c r="U41" s="56"/>
      <c r="V41" s="56"/>
      <c r="W41" s="56"/>
      <c r="X41" s="56"/>
      <c r="Y41" s="56"/>
      <c r="Z41" s="60"/>
      <c r="AA41" s="57"/>
      <c r="AB41" s="57"/>
      <c r="AC41" s="57"/>
      <c r="AD41" s="57"/>
      <c r="AE41" s="57"/>
      <c r="AF41" s="57"/>
      <c r="AG41" s="9"/>
      <c r="AH41" s="66">
        <f>' B_Populations'!B12</f>
        <v>0</v>
      </c>
      <c r="AI41" s="66">
        <f>IF(AH41=0,0,($C$41/$AH$41)*100000)</f>
        <v>0</v>
      </c>
      <c r="AJ41" s="66">
        <f>' B_Populations'!D12</f>
        <v>0</v>
      </c>
      <c r="AK41" s="66">
        <f>IF(AJ41=0,0,($D$41/$AJ$41)*100000)</f>
        <v>0</v>
      </c>
      <c r="AL41" s="66">
        <f>' B_Populations'!F12</f>
        <v>0</v>
      </c>
      <c r="AM41" s="66">
        <f>IF(AL41=0,0,($E$41/$AL$41)*100000)</f>
        <v>0</v>
      </c>
      <c r="AN41" s="66">
        <f>' B_Populations'!H12</f>
        <v>0</v>
      </c>
      <c r="AO41" s="66">
        <f>IF(AN41=0,0,($F$41/$AN$41)*100000)</f>
        <v>0</v>
      </c>
      <c r="AP41" s="66">
        <f>' B_Populations'!J12</f>
        <v>0</v>
      </c>
      <c r="AQ41" s="66">
        <f>IF(AP41=0,0,($G$41/$AP$41)*100000)</f>
        <v>0</v>
      </c>
      <c r="AR41" s="66">
        <f>' B_Populations'!L12</f>
        <v>0</v>
      </c>
      <c r="AS41" s="66">
        <f>IF(AR41=0,0,($H$41/$AR$41)*100000)</f>
        <v>0</v>
      </c>
      <c r="AT41" s="66">
        <f>' B_Populations'!N12</f>
        <v>0</v>
      </c>
      <c r="AU41" s="66">
        <f>IF(AT41=0,0,($I$41/$AT$41)*100000)</f>
        <v>0</v>
      </c>
      <c r="AV41" s="66">
        <f>' B_Populations'!P12</f>
        <v>0</v>
      </c>
      <c r="AW41" s="66">
        <f>IF(AV41=0,0,($J$41/$AV$41)*100000)</f>
        <v>0</v>
      </c>
      <c r="AX41" s="66">
        <f>' B_Populations'!R12</f>
        <v>0</v>
      </c>
      <c r="AY41" s="66">
        <f>IF(AX41=0,0,($K$41/$AX$41)*100000)</f>
        <v>0</v>
      </c>
      <c r="AZ41" s="66">
        <f>' B_Populations'!T12</f>
        <v>0</v>
      </c>
      <c r="BA41" s="66">
        <f>IF(AZ41=0,0,($L$41/$AZ$41)*100000)</f>
        <v>0</v>
      </c>
      <c r="BB41" s="4"/>
      <c r="BC41" s="66">
        <f>'C_Health Regions'!B8</f>
        <v>0</v>
      </c>
      <c r="BD41" s="66">
        <f>IF(BC41=0,0,($M$41/$BC$41)*100000)</f>
        <v>0</v>
      </c>
      <c r="BE41" s="66">
        <f>'C_Health Regions'!D8</f>
        <v>0</v>
      </c>
      <c r="BF41" s="66">
        <f>IF(BE41=0,0,($N$41/$BE$41)*100000)</f>
        <v>0</v>
      </c>
      <c r="BG41" s="66">
        <f>'C_Health Regions'!F8</f>
        <v>0</v>
      </c>
      <c r="BH41" s="66">
        <f>IF(BG41=0,0,($O$41/$BG$41)*100000)</f>
        <v>0</v>
      </c>
      <c r="BI41" s="66">
        <f>'C_Health Regions'!H8</f>
        <v>0</v>
      </c>
      <c r="BJ41" s="66">
        <f>IF(BI41=0,0,($P$41/$BI$41)*100000)</f>
        <v>0</v>
      </c>
      <c r="BK41" s="66">
        <f>'C_Health Regions'!J8</f>
        <v>0</v>
      </c>
      <c r="BL41" s="66">
        <f>IF(BK41=0,0,($Q$41/$BK$41)*100000)</f>
        <v>0</v>
      </c>
      <c r="BM41" s="66">
        <f>'C_Health Regions'!L8</f>
        <v>0</v>
      </c>
      <c r="BN41" s="66">
        <f>IF(BM41=0,0,($R$41/$BM$41)*100000)</f>
        <v>0</v>
      </c>
      <c r="BO41" s="66">
        <f>'C_Health Regions'!N8</f>
        <v>0</v>
      </c>
      <c r="BP41" s="66">
        <f>IF(BO41=0,0,($S$41/$BO$41)*100000)</f>
        <v>0</v>
      </c>
      <c r="BQ41" s="66">
        <f>'C_Health Regions'!P8</f>
        <v>0</v>
      </c>
      <c r="BR41" s="66">
        <f>IF(BQ41=0,0,($T$41/$BQ$41)*100000)</f>
        <v>0</v>
      </c>
      <c r="BS41" s="66">
        <f>'C_Health Regions'!R8</f>
        <v>0</v>
      </c>
      <c r="BT41" s="66">
        <f>IF(BS41=0,0,($U$41/$BQ$41)*100000)</f>
        <v>0</v>
      </c>
      <c r="BU41" s="66">
        <f>'C_Health Regions'!T8</f>
        <v>0</v>
      </c>
      <c r="BV41" s="66">
        <f>IF(BU41=0,0,($V$41/$BU$41)*100000)</f>
        <v>0</v>
      </c>
      <c r="BW41" s="66">
        <f>'C_Health Regions'!V8</f>
        <v>0</v>
      </c>
      <c r="BX41" s="66">
        <f>IF(BW41=0,0,($W$41/$BW$41)*100000)</f>
        <v>0</v>
      </c>
      <c r="BY41" s="66">
        <f>'C_Health Regions'!X8</f>
        <v>0</v>
      </c>
      <c r="BZ41" s="66">
        <f>IF(BY41=0,0,($X$41/$BY$41)*100000)</f>
        <v>0</v>
      </c>
      <c r="CA41" s="66">
        <f>'C_Health Regions'!Z8</f>
        <v>0</v>
      </c>
      <c r="CB41" s="66">
        <f>IF(CA41=0,0,($Y$41/$CA$41)*100000)</f>
        <v>0</v>
      </c>
      <c r="CC41" s="66">
        <f>'C_Health Regions'!AB8</f>
        <v>0</v>
      </c>
      <c r="CD41" s="66">
        <f>IF(CC41=0,0,($Z$41/$CC$41)*100000)</f>
        <v>0</v>
      </c>
      <c r="CE41" s="66">
        <f>'C_Health Regions'!AD42</f>
        <v>0</v>
      </c>
      <c r="CF41" s="66">
        <f>IF(CE41=0,0,($AA$41/$CE$41)*100000)</f>
        <v>0</v>
      </c>
      <c r="CG41" s="66">
        <f>'C_Health Regions'!AF42</f>
        <v>0</v>
      </c>
      <c r="CH41" s="66">
        <f>IF(CG41=0,0,($AB$41/$CG$41)*100000)</f>
        <v>0</v>
      </c>
      <c r="CI41" s="66">
        <f>'C_Health Regions'!AH42</f>
        <v>0</v>
      </c>
      <c r="CJ41" s="66">
        <f>IF(CI41=0,0,($AC$41/$CI$41)*100000)</f>
        <v>0</v>
      </c>
      <c r="CK41" s="66">
        <f>'C_Health Regions'!AJ91</f>
        <v>0</v>
      </c>
      <c r="CL41" s="66">
        <f>IF(CK41=0,0,($AD$41/$CK$41)*100000)</f>
        <v>0</v>
      </c>
      <c r="CM41" s="66">
        <f>'C_Health Regions'!AL91</f>
        <v>0</v>
      </c>
      <c r="CN41" s="66">
        <f>IF(CM41=0,0,($AE$41/$CM$41)*100000)</f>
        <v>0</v>
      </c>
      <c r="CO41" s="66">
        <f>'C_Health Regions'!AN42</f>
        <v>0</v>
      </c>
      <c r="CP41" s="66">
        <f>IF(CO41=0,0,($AF$41/$CO$41)*100000)</f>
        <v>0</v>
      </c>
      <c r="CQ41" s="9"/>
      <c r="CR41" s="64">
        <v>20057</v>
      </c>
      <c r="CS41" s="65">
        <v>7.3032E-2</v>
      </c>
      <c r="CU41" s="7" t="str">
        <f>' B_Populations'!$A$12</f>
        <v>10-14</v>
      </c>
      <c r="CV41" s="72">
        <f t="shared" si="69"/>
        <v>0</v>
      </c>
      <c r="CW41" s="73">
        <f t="shared" si="70"/>
        <v>0</v>
      </c>
      <c r="CX41" s="73">
        <f t="shared" si="71"/>
        <v>0</v>
      </c>
      <c r="CY41" s="40">
        <f t="shared" si="72"/>
        <v>0</v>
      </c>
      <c r="CZ41" s="40">
        <f t="shared" si="73"/>
        <v>0</v>
      </c>
      <c r="DA41" s="40">
        <f t="shared" si="74"/>
        <v>0</v>
      </c>
      <c r="DB41" s="40">
        <f t="shared" si="75"/>
        <v>0</v>
      </c>
      <c r="DC41" s="40">
        <f t="shared" si="76"/>
        <v>0</v>
      </c>
      <c r="DD41" s="40">
        <f t="shared" si="77"/>
        <v>0</v>
      </c>
      <c r="DE41" s="40">
        <f t="shared" si="78"/>
        <v>0</v>
      </c>
      <c r="DF41" s="40">
        <f t="shared" si="79"/>
        <v>0</v>
      </c>
      <c r="DG41" s="40">
        <f t="shared" si="80"/>
        <v>0</v>
      </c>
      <c r="DH41" s="40">
        <f t="shared" si="81"/>
        <v>0</v>
      </c>
      <c r="DI41" s="40">
        <f t="shared" si="82"/>
        <v>0</v>
      </c>
      <c r="DJ41" s="40">
        <f t="shared" si="83"/>
        <v>0</v>
      </c>
      <c r="DK41" s="40">
        <f t="shared" si="84"/>
        <v>0</v>
      </c>
      <c r="DL41" s="40">
        <f t="shared" si="85"/>
        <v>0</v>
      </c>
      <c r="DM41" s="40">
        <f t="shared" si="86"/>
        <v>0</v>
      </c>
      <c r="DN41" s="40">
        <f t="shared" si="87"/>
        <v>0</v>
      </c>
      <c r="DO41" s="40">
        <f t="shared" si="88"/>
        <v>0</v>
      </c>
      <c r="DP41" s="40">
        <f t="shared" si="89"/>
        <v>0</v>
      </c>
      <c r="DQ41" s="40">
        <f t="shared" si="90"/>
        <v>0</v>
      </c>
      <c r="DR41" s="40">
        <f t="shared" si="91"/>
        <v>0</v>
      </c>
      <c r="DS41" s="40">
        <f t="shared" si="92"/>
        <v>0</v>
      </c>
      <c r="DT41" s="40">
        <f t="shared" si="93"/>
        <v>0</v>
      </c>
      <c r="DU41" s="40">
        <f t="shared" si="94"/>
        <v>0</v>
      </c>
      <c r="DV41" s="40">
        <f t="shared" si="95"/>
        <v>0</v>
      </c>
      <c r="DW41" s="40">
        <f t="shared" si="96"/>
        <v>0</v>
      </c>
      <c r="DX41" s="40">
        <f t="shared" si="97"/>
        <v>0</v>
      </c>
      <c r="DY41" s="40">
        <f t="shared" si="98"/>
        <v>0</v>
      </c>
    </row>
    <row r="42" spans="2:129">
      <c r="B42" s="7" t="str">
        <f>' B_Populations'!$A$13</f>
        <v>15-19</v>
      </c>
      <c r="C42" s="169"/>
      <c r="D42" s="170"/>
      <c r="E42" s="39"/>
      <c r="F42" s="30"/>
      <c r="G42" s="30"/>
      <c r="H42" s="30"/>
      <c r="I42" s="30"/>
      <c r="J42" s="48"/>
      <c r="K42" s="48"/>
      <c r="L42" s="35"/>
      <c r="M42" s="56"/>
      <c r="N42" s="56"/>
      <c r="O42" s="56"/>
      <c r="P42" s="56"/>
      <c r="Q42" s="56"/>
      <c r="R42" s="56"/>
      <c r="S42" s="56"/>
      <c r="T42" s="56"/>
      <c r="U42" s="56"/>
      <c r="V42" s="56"/>
      <c r="W42" s="56"/>
      <c r="X42" s="56"/>
      <c r="Y42" s="56"/>
      <c r="Z42" s="60"/>
      <c r="AA42" s="57"/>
      <c r="AB42" s="57"/>
      <c r="AC42" s="57"/>
      <c r="AD42" s="57"/>
      <c r="AE42" s="57"/>
      <c r="AF42" s="57"/>
      <c r="AG42" s="9"/>
      <c r="AH42" s="66">
        <f>' B_Populations'!B13</f>
        <v>0</v>
      </c>
      <c r="AI42" s="66">
        <f>IF(AH42=0,0,($C$42/$AH$42)*100000)</f>
        <v>0</v>
      </c>
      <c r="AJ42" s="66">
        <f>' B_Populations'!D13</f>
        <v>0</v>
      </c>
      <c r="AK42" s="66">
        <f>IF(AJ42=0,0,($D$42/$AJ$42)*100000)</f>
        <v>0</v>
      </c>
      <c r="AL42" s="66">
        <f>' B_Populations'!F13</f>
        <v>0</v>
      </c>
      <c r="AM42" s="66">
        <f>IF(AL42=0,0,($E$42/$AL$42)*100000)</f>
        <v>0</v>
      </c>
      <c r="AN42" s="66">
        <f>' B_Populations'!H13</f>
        <v>0</v>
      </c>
      <c r="AO42" s="66">
        <f>IF(AN42=0,0,($F$42/$AN$42)*100000)</f>
        <v>0</v>
      </c>
      <c r="AP42" s="66">
        <f>' B_Populations'!J13</f>
        <v>0</v>
      </c>
      <c r="AQ42" s="66">
        <f>IF(AP42=0,0,($G$42/$AP$42)*100000)</f>
        <v>0</v>
      </c>
      <c r="AR42" s="66">
        <f>' B_Populations'!L13</f>
        <v>0</v>
      </c>
      <c r="AS42" s="66">
        <f>IF(AR42=0,0,($H$42/$AR$42)*100000)</f>
        <v>0</v>
      </c>
      <c r="AT42" s="66">
        <f>' B_Populations'!N13</f>
        <v>0</v>
      </c>
      <c r="AU42" s="66">
        <f>IF(AT42=0,0,($I$42/$AT$42)*100000)</f>
        <v>0</v>
      </c>
      <c r="AV42" s="66">
        <f>' B_Populations'!P13</f>
        <v>0</v>
      </c>
      <c r="AW42" s="66">
        <f>IF(AV42=0,0,($J$42/$AV$42)*100000)</f>
        <v>0</v>
      </c>
      <c r="AX42" s="66">
        <f>' B_Populations'!R13</f>
        <v>0</v>
      </c>
      <c r="AY42" s="66">
        <f>IF(AX42=0,0,($K$42/$AX$42)*100000)</f>
        <v>0</v>
      </c>
      <c r="AZ42" s="66">
        <f>' B_Populations'!T13</f>
        <v>0</v>
      </c>
      <c r="BA42" s="66">
        <f>IF(AZ42=0,0,($L$42/$AZ$42)*100000)</f>
        <v>0</v>
      </c>
      <c r="BB42" s="4"/>
      <c r="BC42" s="66">
        <f>'C_Health Regions'!B9</f>
        <v>0</v>
      </c>
      <c r="BD42" s="66">
        <f>IF(BC42=0,0,($M$42/$BC$42)*100000)</f>
        <v>0</v>
      </c>
      <c r="BE42" s="66">
        <f>'C_Health Regions'!D9</f>
        <v>0</v>
      </c>
      <c r="BF42" s="66">
        <f>IF(BE42=0,0,($N$42/$BE$42)*100000)</f>
        <v>0</v>
      </c>
      <c r="BG42" s="66">
        <f>'C_Health Regions'!F9</f>
        <v>0</v>
      </c>
      <c r="BH42" s="66">
        <f>IF(BG42=0,0,($O$42/$BG$42)*100000)</f>
        <v>0</v>
      </c>
      <c r="BI42" s="66">
        <f>'C_Health Regions'!H9</f>
        <v>0</v>
      </c>
      <c r="BJ42" s="66">
        <f>IF(BI42=0,0,($P$42/$BI$42)*100000)</f>
        <v>0</v>
      </c>
      <c r="BK42" s="66">
        <f>'C_Health Regions'!J9</f>
        <v>0</v>
      </c>
      <c r="BL42" s="66">
        <f>IF(BK42=0,0,($Q$42/$BK$42)*100000)</f>
        <v>0</v>
      </c>
      <c r="BM42" s="66">
        <f>'C_Health Regions'!L9</f>
        <v>0</v>
      </c>
      <c r="BN42" s="66">
        <f>IF(BM42=0,0,($R$42/$BM$42)*100000)</f>
        <v>0</v>
      </c>
      <c r="BO42" s="66">
        <f>'C_Health Regions'!N9</f>
        <v>0</v>
      </c>
      <c r="BP42" s="66">
        <f>IF(BO42=0,0,($S$42/$BO$42)*100000)</f>
        <v>0</v>
      </c>
      <c r="BQ42" s="66">
        <f>'C_Health Regions'!P9</f>
        <v>0</v>
      </c>
      <c r="BR42" s="66">
        <f>IF(BQ42=0,0,($T$42/$BQ$42)*100000)</f>
        <v>0</v>
      </c>
      <c r="BS42" s="66">
        <f>'C_Health Regions'!R9</f>
        <v>0</v>
      </c>
      <c r="BT42" s="66">
        <f>IF(BS42=0,0,($U$42/$BQ$42)*100000)</f>
        <v>0</v>
      </c>
      <c r="BU42" s="66">
        <f>'C_Health Regions'!T9</f>
        <v>0</v>
      </c>
      <c r="BV42" s="66">
        <f>IF(BU42=0,0,($V$42/$BU$42)*100000)</f>
        <v>0</v>
      </c>
      <c r="BW42" s="66">
        <f>'C_Health Regions'!V9</f>
        <v>0</v>
      </c>
      <c r="BX42" s="66">
        <f>IF(BW42=0,0,($W$42/$BW$42)*100000)</f>
        <v>0</v>
      </c>
      <c r="BY42" s="66">
        <f>'C_Health Regions'!X9</f>
        <v>0</v>
      </c>
      <c r="BZ42" s="66">
        <f>IF(BY42=0,0,($X$42/$BY$42)*100000)</f>
        <v>0</v>
      </c>
      <c r="CA42" s="66">
        <f>'C_Health Regions'!Z9</f>
        <v>0</v>
      </c>
      <c r="CB42" s="66">
        <f>IF(CA42=0,0,($Y$42/$CA$42)*100000)</f>
        <v>0</v>
      </c>
      <c r="CC42" s="66">
        <f>'C_Health Regions'!AB9</f>
        <v>0</v>
      </c>
      <c r="CD42" s="66">
        <f>IF(CC42=0,0,($Z$42/$CC$42)*100000)</f>
        <v>0</v>
      </c>
      <c r="CE42" s="66">
        <f>'C_Health Regions'!AD43</f>
        <v>0</v>
      </c>
      <c r="CF42" s="66">
        <f>IF(CE42=0,0,($AA$42/$CE$42)*100000)</f>
        <v>0</v>
      </c>
      <c r="CG42" s="66">
        <f>'C_Health Regions'!AF43</f>
        <v>0</v>
      </c>
      <c r="CH42" s="66">
        <f>IF(CG42=0,0,($AB$42/$CG$42)*100000)</f>
        <v>0</v>
      </c>
      <c r="CI42" s="66">
        <f>'C_Health Regions'!AH43</f>
        <v>0</v>
      </c>
      <c r="CJ42" s="66">
        <f>IF(CI42=0,0,($AC$42/$CI$42)*100000)</f>
        <v>0</v>
      </c>
      <c r="CK42" s="66">
        <f>'C_Health Regions'!AJ92</f>
        <v>0</v>
      </c>
      <c r="CL42" s="66">
        <f>IF(CK42=0,0,($AD$42/$CK$42)*100000)</f>
        <v>0</v>
      </c>
      <c r="CM42" s="66">
        <f>'C_Health Regions'!AL92</f>
        <v>0</v>
      </c>
      <c r="CN42" s="66">
        <f>IF(CM42=0,0,($AE$42/$CM$42)*100000)</f>
        <v>0</v>
      </c>
      <c r="CO42" s="66">
        <f>'C_Health Regions'!AN43</f>
        <v>0</v>
      </c>
      <c r="CP42" s="66">
        <f>IF(CO42=0,0,($AF$42/$CO$42)*100000)</f>
        <v>0</v>
      </c>
      <c r="CQ42" s="9"/>
      <c r="CR42" s="64">
        <v>19820</v>
      </c>
      <c r="CS42" s="65">
        <v>7.2168999999999997E-2</v>
      </c>
      <c r="CU42" s="7" t="str">
        <f>' B_Populations'!$A$13</f>
        <v>15-19</v>
      </c>
      <c r="CV42" s="72">
        <f t="shared" si="69"/>
        <v>0</v>
      </c>
      <c r="CW42" s="73">
        <f t="shared" si="70"/>
        <v>0</v>
      </c>
      <c r="CX42" s="73">
        <f t="shared" si="71"/>
        <v>0</v>
      </c>
      <c r="CY42" s="40">
        <f t="shared" si="72"/>
        <v>0</v>
      </c>
      <c r="CZ42" s="40">
        <f t="shared" si="73"/>
        <v>0</v>
      </c>
      <c r="DA42" s="40">
        <f t="shared" si="74"/>
        <v>0</v>
      </c>
      <c r="DB42" s="40">
        <f t="shared" si="75"/>
        <v>0</v>
      </c>
      <c r="DC42" s="40">
        <f t="shared" si="76"/>
        <v>0</v>
      </c>
      <c r="DD42" s="40">
        <f t="shared" si="77"/>
        <v>0</v>
      </c>
      <c r="DE42" s="40">
        <f t="shared" si="78"/>
        <v>0</v>
      </c>
      <c r="DF42" s="40">
        <f t="shared" si="79"/>
        <v>0</v>
      </c>
      <c r="DG42" s="40">
        <f t="shared" si="80"/>
        <v>0</v>
      </c>
      <c r="DH42" s="40">
        <f t="shared" si="81"/>
        <v>0</v>
      </c>
      <c r="DI42" s="40">
        <f t="shared" si="82"/>
        <v>0</v>
      </c>
      <c r="DJ42" s="40">
        <f t="shared" si="83"/>
        <v>0</v>
      </c>
      <c r="DK42" s="40">
        <f t="shared" si="84"/>
        <v>0</v>
      </c>
      <c r="DL42" s="40">
        <f t="shared" si="85"/>
        <v>0</v>
      </c>
      <c r="DM42" s="40">
        <f t="shared" si="86"/>
        <v>0</v>
      </c>
      <c r="DN42" s="40">
        <f t="shared" si="87"/>
        <v>0</v>
      </c>
      <c r="DO42" s="40">
        <f t="shared" si="88"/>
        <v>0</v>
      </c>
      <c r="DP42" s="40">
        <f t="shared" si="89"/>
        <v>0</v>
      </c>
      <c r="DQ42" s="40">
        <f t="shared" si="90"/>
        <v>0</v>
      </c>
      <c r="DR42" s="40">
        <f t="shared" si="91"/>
        <v>0</v>
      </c>
      <c r="DS42" s="40">
        <f t="shared" si="92"/>
        <v>0</v>
      </c>
      <c r="DT42" s="40">
        <f t="shared" si="93"/>
        <v>0</v>
      </c>
      <c r="DU42" s="40">
        <f t="shared" si="94"/>
        <v>0</v>
      </c>
      <c r="DV42" s="40">
        <f t="shared" si="95"/>
        <v>0</v>
      </c>
      <c r="DW42" s="40">
        <f t="shared" si="96"/>
        <v>0</v>
      </c>
      <c r="DX42" s="40">
        <f t="shared" si="97"/>
        <v>0</v>
      </c>
      <c r="DY42" s="40">
        <f t="shared" si="98"/>
        <v>0</v>
      </c>
    </row>
    <row r="43" spans="2:129">
      <c r="B43" s="7" t="str">
        <f>' B_Populations'!$A$14</f>
        <v>20-24</v>
      </c>
      <c r="C43" s="169"/>
      <c r="D43" s="170"/>
      <c r="E43" s="39"/>
      <c r="F43" s="30"/>
      <c r="G43" s="30"/>
      <c r="H43" s="30"/>
      <c r="I43" s="30"/>
      <c r="J43" s="48"/>
      <c r="K43" s="48"/>
      <c r="L43" s="35"/>
      <c r="M43" s="56"/>
      <c r="N43" s="56"/>
      <c r="O43" s="56"/>
      <c r="P43" s="56"/>
      <c r="Q43" s="56"/>
      <c r="R43" s="56"/>
      <c r="S43" s="56"/>
      <c r="T43" s="56"/>
      <c r="U43" s="56"/>
      <c r="V43" s="56"/>
      <c r="W43" s="56"/>
      <c r="X43" s="56"/>
      <c r="Y43" s="56"/>
      <c r="Z43" s="60"/>
      <c r="AA43" s="57"/>
      <c r="AB43" s="57"/>
      <c r="AC43" s="57"/>
      <c r="AD43" s="57"/>
      <c r="AE43" s="57"/>
      <c r="AF43" s="57"/>
      <c r="AG43" s="9"/>
      <c r="AH43" s="66">
        <f>' B_Populations'!B14</f>
        <v>0</v>
      </c>
      <c r="AI43" s="66">
        <f>IF(AH43=0,0,($C$43/$AH$43)*100000)</f>
        <v>0</v>
      </c>
      <c r="AJ43" s="66">
        <f>' B_Populations'!D14</f>
        <v>0</v>
      </c>
      <c r="AK43" s="66">
        <f>IF(AJ43=0,0,($D$43/$AJ$43)*100000)</f>
        <v>0</v>
      </c>
      <c r="AL43" s="66">
        <f>' B_Populations'!F14</f>
        <v>0</v>
      </c>
      <c r="AM43" s="66">
        <f>IF(AL43=0,0,($E$43/$AL$43)*100000)</f>
        <v>0</v>
      </c>
      <c r="AN43" s="66">
        <f>' B_Populations'!H14</f>
        <v>0</v>
      </c>
      <c r="AO43" s="66">
        <f>IF(AN43=0,0,($F$43/$AN$43)*100000)</f>
        <v>0</v>
      </c>
      <c r="AP43" s="66">
        <f>' B_Populations'!J14</f>
        <v>0</v>
      </c>
      <c r="AQ43" s="66">
        <f>IF(AP43=0,0,($G$43/$AP$43)*100000)</f>
        <v>0</v>
      </c>
      <c r="AR43" s="66">
        <f>' B_Populations'!L14</f>
        <v>0</v>
      </c>
      <c r="AS43" s="66">
        <f>IF(AR43=0,0,($H$43/$AR$43)*100000)</f>
        <v>0</v>
      </c>
      <c r="AT43" s="66">
        <f>' B_Populations'!N14</f>
        <v>0</v>
      </c>
      <c r="AU43" s="66">
        <f>IF(AT43=0,0,($I$43/$AT$43)*100000)</f>
        <v>0</v>
      </c>
      <c r="AV43" s="66">
        <f>' B_Populations'!P14</f>
        <v>0</v>
      </c>
      <c r="AW43" s="66">
        <f>IF(AV43=0,0,($J$43/$AV$43)*100000)</f>
        <v>0</v>
      </c>
      <c r="AX43" s="66">
        <f>' B_Populations'!R14</f>
        <v>0</v>
      </c>
      <c r="AY43" s="66">
        <f>IF(AX43=0,0,($K$43/$AX$43)*100000)</f>
        <v>0</v>
      </c>
      <c r="AZ43" s="66">
        <f>' B_Populations'!T14</f>
        <v>0</v>
      </c>
      <c r="BA43" s="66">
        <f>IF(AZ43=0,0,($L$43/$AZ$43)*100000)</f>
        <v>0</v>
      </c>
      <c r="BB43" s="4"/>
      <c r="BC43" s="66">
        <f>'C_Health Regions'!B10</f>
        <v>0</v>
      </c>
      <c r="BD43" s="66">
        <f>IF(BC43=0,0,($M$43/$BC$43)*100000)</f>
        <v>0</v>
      </c>
      <c r="BE43" s="66">
        <f>'C_Health Regions'!D10</f>
        <v>0</v>
      </c>
      <c r="BF43" s="66">
        <f>IF(BE43=0,0,($N$43/$BE$43)*100000)</f>
        <v>0</v>
      </c>
      <c r="BG43" s="66">
        <f>'C_Health Regions'!F10</f>
        <v>0</v>
      </c>
      <c r="BH43" s="66">
        <f>IF(BG43=0,0,($O$43/$BG$43)*100000)</f>
        <v>0</v>
      </c>
      <c r="BI43" s="66">
        <f>'C_Health Regions'!H10</f>
        <v>0</v>
      </c>
      <c r="BJ43" s="66">
        <f>IF(BI43=0,0,($P$43/$BI$43)*100000)</f>
        <v>0</v>
      </c>
      <c r="BK43" s="66">
        <f>'C_Health Regions'!J10</f>
        <v>0</v>
      </c>
      <c r="BL43" s="66">
        <f>IF(BK43=0,0,($Q$43/$BK$43)*100000)</f>
        <v>0</v>
      </c>
      <c r="BM43" s="66">
        <f>'C_Health Regions'!L10</f>
        <v>0</v>
      </c>
      <c r="BN43" s="66">
        <f>IF(BM43=0,0,($R$43/$BM$43)*100000)</f>
        <v>0</v>
      </c>
      <c r="BO43" s="66">
        <f>'C_Health Regions'!N10</f>
        <v>0</v>
      </c>
      <c r="BP43" s="66">
        <f>IF(BO43=0,0,($S$43/$BO$43)*100000)</f>
        <v>0</v>
      </c>
      <c r="BQ43" s="66">
        <f>'C_Health Regions'!P10</f>
        <v>0</v>
      </c>
      <c r="BR43" s="66">
        <f>IF(BQ43=0,0,($T$43/$BQ$43)*100000)</f>
        <v>0</v>
      </c>
      <c r="BS43" s="66">
        <f>'C_Health Regions'!R10</f>
        <v>0</v>
      </c>
      <c r="BT43" s="66">
        <f>IF(BS43=0,0,($U$43/$BQ$43)*100000)</f>
        <v>0</v>
      </c>
      <c r="BU43" s="66">
        <f>'C_Health Regions'!T10</f>
        <v>0</v>
      </c>
      <c r="BV43" s="66">
        <f>IF(BU43=0,0,($V$43/$BU$43)*100000)</f>
        <v>0</v>
      </c>
      <c r="BW43" s="66">
        <f>'C_Health Regions'!V10</f>
        <v>0</v>
      </c>
      <c r="BX43" s="66">
        <f>IF(BW43=0,0,($W$43/$BW$43)*100000)</f>
        <v>0</v>
      </c>
      <c r="BY43" s="66">
        <f>'C_Health Regions'!X10</f>
        <v>0</v>
      </c>
      <c r="BZ43" s="66">
        <f>IF(BY43=0,0,($X$43/$BY$43)*100000)</f>
        <v>0</v>
      </c>
      <c r="CA43" s="66">
        <f>'C_Health Regions'!Z10</f>
        <v>0</v>
      </c>
      <c r="CB43" s="66">
        <f>IF(CA43=0,0,($Y$43/$CA$43)*100000)</f>
        <v>0</v>
      </c>
      <c r="CC43" s="66">
        <f>'C_Health Regions'!AB10</f>
        <v>0</v>
      </c>
      <c r="CD43" s="66">
        <f>IF(CC43=0,0,($Z$43/$CC$43)*100000)</f>
        <v>0</v>
      </c>
      <c r="CE43" s="66">
        <f>'C_Health Regions'!AD44</f>
        <v>0</v>
      </c>
      <c r="CF43" s="66">
        <f>IF(CE43=0,0,($AA$43/$CE$43)*100000)</f>
        <v>0</v>
      </c>
      <c r="CG43" s="66">
        <f>'C_Health Regions'!AF44</f>
        <v>0</v>
      </c>
      <c r="CH43" s="66">
        <f>IF(CG43=0,0,($AB$43/$CG$43)*100000)</f>
        <v>0</v>
      </c>
      <c r="CI43" s="66">
        <f>'C_Health Regions'!AH44</f>
        <v>0</v>
      </c>
      <c r="CJ43" s="66">
        <f>IF(CI43=0,0,($AC$43/$CI$43)*100000)</f>
        <v>0</v>
      </c>
      <c r="CK43" s="66">
        <f>'C_Health Regions'!AJ93</f>
        <v>0</v>
      </c>
      <c r="CL43" s="66">
        <f>IF(CK43=0,0,($AD$43/$CK$43)*100000)</f>
        <v>0</v>
      </c>
      <c r="CM43" s="66">
        <f>'C_Health Regions'!AL93</f>
        <v>0</v>
      </c>
      <c r="CN43" s="66">
        <f>IF(CM43=0,0,($AE$43/$CM$43)*100000)</f>
        <v>0</v>
      </c>
      <c r="CO43" s="66">
        <f>'C_Health Regions'!AN44</f>
        <v>0</v>
      </c>
      <c r="CP43" s="66">
        <f>IF(CO43=0,0,($AF$43/$CO$43)*100000)</f>
        <v>0</v>
      </c>
      <c r="CQ43" s="9"/>
      <c r="CR43" s="64">
        <v>18257</v>
      </c>
      <c r="CS43" s="65">
        <v>6.6477999999999995E-2</v>
      </c>
      <c r="CU43" s="7" t="str">
        <f>' B_Populations'!$A$14</f>
        <v>20-24</v>
      </c>
      <c r="CV43" s="72">
        <f t="shared" si="69"/>
        <v>0</v>
      </c>
      <c r="CW43" s="73">
        <f t="shared" si="70"/>
        <v>0</v>
      </c>
      <c r="CX43" s="73">
        <f t="shared" si="71"/>
        <v>0</v>
      </c>
      <c r="CY43" s="40">
        <f t="shared" si="72"/>
        <v>0</v>
      </c>
      <c r="CZ43" s="40">
        <f t="shared" si="73"/>
        <v>0</v>
      </c>
      <c r="DA43" s="40">
        <f t="shared" si="74"/>
        <v>0</v>
      </c>
      <c r="DB43" s="40">
        <f t="shared" si="75"/>
        <v>0</v>
      </c>
      <c r="DC43" s="40">
        <f t="shared" si="76"/>
        <v>0</v>
      </c>
      <c r="DD43" s="40">
        <f t="shared" si="77"/>
        <v>0</v>
      </c>
      <c r="DE43" s="40">
        <f t="shared" si="78"/>
        <v>0</v>
      </c>
      <c r="DF43" s="40">
        <f t="shared" si="79"/>
        <v>0</v>
      </c>
      <c r="DG43" s="40">
        <f t="shared" si="80"/>
        <v>0</v>
      </c>
      <c r="DH43" s="40">
        <f t="shared" si="81"/>
        <v>0</v>
      </c>
      <c r="DI43" s="40">
        <f t="shared" si="82"/>
        <v>0</v>
      </c>
      <c r="DJ43" s="40">
        <f t="shared" si="83"/>
        <v>0</v>
      </c>
      <c r="DK43" s="40">
        <f t="shared" si="84"/>
        <v>0</v>
      </c>
      <c r="DL43" s="40">
        <f t="shared" si="85"/>
        <v>0</v>
      </c>
      <c r="DM43" s="40">
        <f t="shared" si="86"/>
        <v>0</v>
      </c>
      <c r="DN43" s="40">
        <f t="shared" si="87"/>
        <v>0</v>
      </c>
      <c r="DO43" s="40">
        <f t="shared" si="88"/>
        <v>0</v>
      </c>
      <c r="DP43" s="40">
        <f t="shared" si="89"/>
        <v>0</v>
      </c>
      <c r="DQ43" s="40">
        <f t="shared" si="90"/>
        <v>0</v>
      </c>
      <c r="DR43" s="40">
        <f t="shared" si="91"/>
        <v>0</v>
      </c>
      <c r="DS43" s="40">
        <f t="shared" si="92"/>
        <v>0</v>
      </c>
      <c r="DT43" s="40">
        <f t="shared" si="93"/>
        <v>0</v>
      </c>
      <c r="DU43" s="40">
        <f t="shared" si="94"/>
        <v>0</v>
      </c>
      <c r="DV43" s="40">
        <f t="shared" si="95"/>
        <v>0</v>
      </c>
      <c r="DW43" s="40">
        <f t="shared" si="96"/>
        <v>0</v>
      </c>
      <c r="DX43" s="40">
        <f t="shared" si="97"/>
        <v>0</v>
      </c>
      <c r="DY43" s="40">
        <f t="shared" si="98"/>
        <v>0</v>
      </c>
    </row>
    <row r="44" spans="2:129">
      <c r="B44" s="7" t="str">
        <f>' B_Populations'!$A$15</f>
        <v>25-34</v>
      </c>
      <c r="C44" s="169"/>
      <c r="D44" s="170"/>
      <c r="E44" s="39"/>
      <c r="F44" s="30"/>
      <c r="G44" s="30"/>
      <c r="H44" s="30"/>
      <c r="I44" s="30"/>
      <c r="J44" s="48"/>
      <c r="K44" s="48"/>
      <c r="L44" s="35"/>
      <c r="M44" s="56"/>
      <c r="N44" s="56"/>
      <c r="O44" s="56"/>
      <c r="P44" s="56"/>
      <c r="Q44" s="56"/>
      <c r="R44" s="56"/>
      <c r="S44" s="56"/>
      <c r="T44" s="56"/>
      <c r="U44" s="56"/>
      <c r="V44" s="56"/>
      <c r="W44" s="56"/>
      <c r="X44" s="56"/>
      <c r="Y44" s="56"/>
      <c r="Z44" s="60"/>
      <c r="AA44" s="57"/>
      <c r="AB44" s="57"/>
      <c r="AC44" s="57"/>
      <c r="AD44" s="57"/>
      <c r="AE44" s="57"/>
      <c r="AF44" s="57"/>
      <c r="AG44" s="9"/>
      <c r="AH44" s="66">
        <f>' B_Populations'!B15</f>
        <v>0</v>
      </c>
      <c r="AI44" s="66">
        <f>IF(AH44=0,0,($C$44/$AH$44)*100000)</f>
        <v>0</v>
      </c>
      <c r="AJ44" s="66">
        <f>' B_Populations'!D15</f>
        <v>0</v>
      </c>
      <c r="AK44" s="66">
        <f>IF(AJ44=0,0,($D$44/$AJ$44)*100000)</f>
        <v>0</v>
      </c>
      <c r="AL44" s="66">
        <f>' B_Populations'!F15</f>
        <v>0</v>
      </c>
      <c r="AM44" s="66">
        <f>IF(AL44=0,0,($E$44/$AL$44)*100000)</f>
        <v>0</v>
      </c>
      <c r="AN44" s="66">
        <f>' B_Populations'!H15</f>
        <v>0</v>
      </c>
      <c r="AO44" s="66">
        <f>IF(AN44=0,0,($F$44/$AN$44)*100000)</f>
        <v>0</v>
      </c>
      <c r="AP44" s="66">
        <f>' B_Populations'!J15</f>
        <v>0</v>
      </c>
      <c r="AQ44" s="66">
        <f>IF(AP44=0,0,($G$44/$AP$44)*100000)</f>
        <v>0</v>
      </c>
      <c r="AR44" s="66">
        <f>' B_Populations'!L15</f>
        <v>0</v>
      </c>
      <c r="AS44" s="66">
        <f>IF(AR44=0,0,($H$44/$AR$44)*100000)</f>
        <v>0</v>
      </c>
      <c r="AT44" s="66">
        <f>' B_Populations'!N15</f>
        <v>0</v>
      </c>
      <c r="AU44" s="66">
        <f>IF(AT44=0,0,($I$44/$AT$44)*100000)</f>
        <v>0</v>
      </c>
      <c r="AV44" s="66">
        <f>' B_Populations'!P15</f>
        <v>0</v>
      </c>
      <c r="AW44" s="66">
        <f>IF(AV44=0,0,($J$44/$AV$44)*100000)</f>
        <v>0</v>
      </c>
      <c r="AX44" s="66">
        <f>' B_Populations'!R15</f>
        <v>0</v>
      </c>
      <c r="AY44" s="66">
        <f>IF(AX44=0,0,($K$44/$AX$44)*100000)</f>
        <v>0</v>
      </c>
      <c r="AZ44" s="66">
        <f>' B_Populations'!T15</f>
        <v>0</v>
      </c>
      <c r="BA44" s="66">
        <f>IF(AZ44=0,0,($L$44/$AZ$44)*100000)</f>
        <v>0</v>
      </c>
      <c r="BB44" s="4"/>
      <c r="BC44" s="66">
        <f>'C_Health Regions'!B11</f>
        <v>0</v>
      </c>
      <c r="BD44" s="66">
        <f>IF(BC44=0,0,($M$44/$BC$44)*100000)</f>
        <v>0</v>
      </c>
      <c r="BE44" s="66">
        <f>'C_Health Regions'!D11</f>
        <v>0</v>
      </c>
      <c r="BF44" s="66">
        <f>IF(BE44=0,0,($N$44/$BE$44)*100000)</f>
        <v>0</v>
      </c>
      <c r="BG44" s="66">
        <f>'C_Health Regions'!F11</f>
        <v>0</v>
      </c>
      <c r="BH44" s="66">
        <f>IF(BG44=0,0,($O$44/$BG$44)*100000)</f>
        <v>0</v>
      </c>
      <c r="BI44" s="66">
        <f>'C_Health Regions'!H11</f>
        <v>0</v>
      </c>
      <c r="BJ44" s="66">
        <f>IF(BI44=0,0,($P$44/$BI$44)*100000)</f>
        <v>0</v>
      </c>
      <c r="BK44" s="66">
        <f>'C_Health Regions'!J11</f>
        <v>0</v>
      </c>
      <c r="BL44" s="66">
        <f>IF(BK44=0,0,($Q$44/$BK$44)*100000)</f>
        <v>0</v>
      </c>
      <c r="BM44" s="66">
        <f>'C_Health Regions'!L11</f>
        <v>0</v>
      </c>
      <c r="BN44" s="66">
        <f>IF(BM44=0,0,($R$44/$BM$44)*100000)</f>
        <v>0</v>
      </c>
      <c r="BO44" s="66">
        <f>'C_Health Regions'!N11</f>
        <v>0</v>
      </c>
      <c r="BP44" s="66">
        <f>IF(BO44=0,0,($S$44/$BO$44)*100000)</f>
        <v>0</v>
      </c>
      <c r="BQ44" s="66">
        <f>'C_Health Regions'!P11</f>
        <v>0</v>
      </c>
      <c r="BR44" s="66">
        <f>IF(BQ44=0,0,($T$44/$BQ$44)*100000)</f>
        <v>0</v>
      </c>
      <c r="BS44" s="66">
        <f>'C_Health Regions'!R11</f>
        <v>0</v>
      </c>
      <c r="BT44" s="66">
        <f>IF(BS44=0,0,($U$44/$BQ$44)*100000)</f>
        <v>0</v>
      </c>
      <c r="BU44" s="66">
        <f>'C_Health Regions'!T11</f>
        <v>0</v>
      </c>
      <c r="BV44" s="66">
        <f>IF(BU44=0,0,($V$44/$BU$44)*100000)</f>
        <v>0</v>
      </c>
      <c r="BW44" s="66">
        <f>'C_Health Regions'!V11</f>
        <v>0</v>
      </c>
      <c r="BX44" s="66">
        <f>IF(BW44=0,0,($W$44/$BW$44)*100000)</f>
        <v>0</v>
      </c>
      <c r="BY44" s="66">
        <f>'C_Health Regions'!X11</f>
        <v>0</v>
      </c>
      <c r="BZ44" s="66">
        <f>IF(BY44=0,0,($X$44/$BY$44)*100000)</f>
        <v>0</v>
      </c>
      <c r="CA44" s="66">
        <f>'C_Health Regions'!Z11</f>
        <v>0</v>
      </c>
      <c r="CB44" s="66">
        <f>IF(CA44=0,0,($Y$44/$CA$44)*100000)</f>
        <v>0</v>
      </c>
      <c r="CC44" s="66">
        <f>'C_Health Regions'!AB11</f>
        <v>0</v>
      </c>
      <c r="CD44" s="66">
        <f>IF(CC44=0,0,($Z$44/$CC$44)*100000)</f>
        <v>0</v>
      </c>
      <c r="CE44" s="66">
        <f>'C_Health Regions'!AD45</f>
        <v>0</v>
      </c>
      <c r="CF44" s="66">
        <f>IF(CE44=0,0,($AA$44/$CE$44)*100000)</f>
        <v>0</v>
      </c>
      <c r="CG44" s="66">
        <f>'C_Health Regions'!AF45</f>
        <v>0</v>
      </c>
      <c r="CH44" s="66">
        <f>IF(CG44=0,0,($AB$44/$CG$44)*100000)</f>
        <v>0</v>
      </c>
      <c r="CI44" s="66">
        <f>'C_Health Regions'!AH45</f>
        <v>0</v>
      </c>
      <c r="CJ44" s="66">
        <f>IF(CI44=0,0,($AC$44/$CI$44)*100000)</f>
        <v>0</v>
      </c>
      <c r="CK44" s="66">
        <f>'C_Health Regions'!AJ94</f>
        <v>0</v>
      </c>
      <c r="CL44" s="66">
        <f>IF(CK44=0,0,($AD$44/$CK$44)*100000)</f>
        <v>0</v>
      </c>
      <c r="CM44" s="66">
        <f>'C_Health Regions'!AL94</f>
        <v>0</v>
      </c>
      <c r="CN44" s="66">
        <f>IF(CM44=0,0,($AE$44/$CM$44)*100000)</f>
        <v>0</v>
      </c>
      <c r="CO44" s="66">
        <f>'C_Health Regions'!AN45</f>
        <v>0</v>
      </c>
      <c r="CP44" s="66">
        <f>IF(CO44=0,0,($AF$44/$CO$44)*100000)</f>
        <v>0</v>
      </c>
      <c r="CQ44" s="9"/>
      <c r="CR44" s="64">
        <v>37233</v>
      </c>
      <c r="CS44" s="65">
        <v>0.135573</v>
      </c>
      <c r="CU44" s="7" t="str">
        <f>' B_Populations'!$A$15</f>
        <v>25-34</v>
      </c>
      <c r="CV44" s="72">
        <f t="shared" si="69"/>
        <v>0</v>
      </c>
      <c r="CW44" s="73">
        <f t="shared" si="70"/>
        <v>0</v>
      </c>
      <c r="CX44" s="73">
        <f t="shared" si="71"/>
        <v>0</v>
      </c>
      <c r="CY44" s="40">
        <f t="shared" si="72"/>
        <v>0</v>
      </c>
      <c r="CZ44" s="40">
        <f t="shared" si="73"/>
        <v>0</v>
      </c>
      <c r="DA44" s="40">
        <f t="shared" si="74"/>
        <v>0</v>
      </c>
      <c r="DB44" s="40">
        <f t="shared" si="75"/>
        <v>0</v>
      </c>
      <c r="DC44" s="40">
        <f t="shared" si="76"/>
        <v>0</v>
      </c>
      <c r="DD44" s="40">
        <f t="shared" si="77"/>
        <v>0</v>
      </c>
      <c r="DE44" s="40">
        <f t="shared" si="78"/>
        <v>0</v>
      </c>
      <c r="DF44" s="40">
        <f t="shared" si="79"/>
        <v>0</v>
      </c>
      <c r="DG44" s="40">
        <f t="shared" si="80"/>
        <v>0</v>
      </c>
      <c r="DH44" s="40">
        <f t="shared" si="81"/>
        <v>0</v>
      </c>
      <c r="DI44" s="40">
        <f t="shared" si="82"/>
        <v>0</v>
      </c>
      <c r="DJ44" s="40">
        <f t="shared" si="83"/>
        <v>0</v>
      </c>
      <c r="DK44" s="40">
        <f t="shared" si="84"/>
        <v>0</v>
      </c>
      <c r="DL44" s="40">
        <f t="shared" si="85"/>
        <v>0</v>
      </c>
      <c r="DM44" s="40">
        <f t="shared" si="86"/>
        <v>0</v>
      </c>
      <c r="DN44" s="40">
        <f t="shared" si="87"/>
        <v>0</v>
      </c>
      <c r="DO44" s="40">
        <f t="shared" si="88"/>
        <v>0</v>
      </c>
      <c r="DP44" s="40">
        <f t="shared" si="89"/>
        <v>0</v>
      </c>
      <c r="DQ44" s="40">
        <f t="shared" si="90"/>
        <v>0</v>
      </c>
      <c r="DR44" s="40">
        <f t="shared" si="91"/>
        <v>0</v>
      </c>
      <c r="DS44" s="40">
        <f t="shared" si="92"/>
        <v>0</v>
      </c>
      <c r="DT44" s="40">
        <f t="shared" si="93"/>
        <v>0</v>
      </c>
      <c r="DU44" s="40">
        <f t="shared" si="94"/>
        <v>0</v>
      </c>
      <c r="DV44" s="40">
        <f t="shared" si="95"/>
        <v>0</v>
      </c>
      <c r="DW44" s="40">
        <f t="shared" si="96"/>
        <v>0</v>
      </c>
      <c r="DX44" s="40">
        <f t="shared" si="97"/>
        <v>0</v>
      </c>
      <c r="DY44" s="40">
        <f t="shared" si="98"/>
        <v>0</v>
      </c>
    </row>
    <row r="45" spans="2:129">
      <c r="B45" s="7" t="str">
        <f>' B_Populations'!$A$16</f>
        <v>35-44</v>
      </c>
      <c r="C45" s="169"/>
      <c r="D45" s="170"/>
      <c r="E45" s="39"/>
      <c r="F45" s="30"/>
      <c r="G45" s="30"/>
      <c r="H45" s="30"/>
      <c r="I45" s="30"/>
      <c r="J45" s="48"/>
      <c r="K45" s="48"/>
      <c r="L45" s="35"/>
      <c r="M45" s="56"/>
      <c r="N45" s="56"/>
      <c r="O45" s="56"/>
      <c r="P45" s="56"/>
      <c r="Q45" s="56"/>
      <c r="R45" s="56"/>
      <c r="S45" s="56"/>
      <c r="T45" s="56"/>
      <c r="U45" s="56"/>
      <c r="V45" s="56"/>
      <c r="W45" s="56"/>
      <c r="X45" s="56"/>
      <c r="Y45" s="56"/>
      <c r="Z45" s="60"/>
      <c r="AA45" s="57"/>
      <c r="AB45" s="57"/>
      <c r="AC45" s="57"/>
      <c r="AD45" s="57"/>
      <c r="AE45" s="57"/>
      <c r="AF45" s="57"/>
      <c r="AG45" s="9"/>
      <c r="AH45" s="66">
        <f>' B_Populations'!B16</f>
        <v>0</v>
      </c>
      <c r="AI45" s="66">
        <f>IF(AH45=0,0,($C$45/$AH$45)*100000)</f>
        <v>0</v>
      </c>
      <c r="AJ45" s="66">
        <f>' B_Populations'!D16</f>
        <v>0</v>
      </c>
      <c r="AK45" s="66">
        <f>IF(AJ45=0,0,($D$45/$AJ$45)*100000)</f>
        <v>0</v>
      </c>
      <c r="AL45" s="66">
        <f>' B_Populations'!F16</f>
        <v>0</v>
      </c>
      <c r="AM45" s="66">
        <f>IF(AL45=0,0,($E$45/$AL$45)*100000)</f>
        <v>0</v>
      </c>
      <c r="AN45" s="66">
        <f>' B_Populations'!H16</f>
        <v>0</v>
      </c>
      <c r="AO45" s="66">
        <f>IF(AN45=0,0,($F$45/$AN$45)*100000)</f>
        <v>0</v>
      </c>
      <c r="AP45" s="66">
        <f>' B_Populations'!J16</f>
        <v>0</v>
      </c>
      <c r="AQ45" s="66">
        <f>IF(AP45=0,0,($G$45/$AP$45)*100000)</f>
        <v>0</v>
      </c>
      <c r="AR45" s="66">
        <f>' B_Populations'!L16</f>
        <v>0</v>
      </c>
      <c r="AS45" s="66">
        <f>IF(AR45=0,0,($H$45/$AR$45)*100000)</f>
        <v>0</v>
      </c>
      <c r="AT45" s="66">
        <f>' B_Populations'!N16</f>
        <v>0</v>
      </c>
      <c r="AU45" s="66">
        <f>IF(AT45=0,0,($I$45/$AT$45)*100000)</f>
        <v>0</v>
      </c>
      <c r="AV45" s="66">
        <f>' B_Populations'!P16</f>
        <v>0</v>
      </c>
      <c r="AW45" s="66">
        <f>IF(AV45=0,0,($J$45/$AV$45)*100000)</f>
        <v>0</v>
      </c>
      <c r="AX45" s="66">
        <f>' B_Populations'!R16</f>
        <v>0</v>
      </c>
      <c r="AY45" s="66">
        <f>IF(AX45=0,0,($K$45/$AX$45)*100000)</f>
        <v>0</v>
      </c>
      <c r="AZ45" s="66">
        <f>' B_Populations'!T16</f>
        <v>0</v>
      </c>
      <c r="BA45" s="66">
        <f>IF(AZ45=0,0,($L$45/$AZ$45)*100000)</f>
        <v>0</v>
      </c>
      <c r="BB45" s="4"/>
      <c r="BC45" s="66">
        <f>'C_Health Regions'!B12</f>
        <v>0</v>
      </c>
      <c r="BD45" s="66">
        <f>IF(BC45=0,0,($M$45/$BC$45)*100000)</f>
        <v>0</v>
      </c>
      <c r="BE45" s="66">
        <f>'C_Health Regions'!D12</f>
        <v>0</v>
      </c>
      <c r="BF45" s="66">
        <f>IF(BE45=0,0,($N$45/$BC$45)*100000)</f>
        <v>0</v>
      </c>
      <c r="BG45" s="66">
        <f>'C_Health Regions'!F12</f>
        <v>0</v>
      </c>
      <c r="BH45" s="66">
        <f>IF(BG45=0,0,($O$45/$BG$45)*100000)</f>
        <v>0</v>
      </c>
      <c r="BI45" s="66">
        <f>'C_Health Regions'!H12</f>
        <v>0</v>
      </c>
      <c r="BJ45" s="66">
        <f>IF(BI45=0,0,($P$45/$BI$45)*100000)</f>
        <v>0</v>
      </c>
      <c r="BK45" s="66">
        <f>'C_Health Regions'!J12</f>
        <v>0</v>
      </c>
      <c r="BL45" s="66">
        <f>IF(BK45=0,0,($Q$45/$BK$45)*100000)</f>
        <v>0</v>
      </c>
      <c r="BM45" s="66">
        <f>'C_Health Regions'!L12</f>
        <v>0</v>
      </c>
      <c r="BN45" s="66">
        <f>IF(BM45=0,0,($R$45/$BM$45)*100000)</f>
        <v>0</v>
      </c>
      <c r="BO45" s="66">
        <f>'C_Health Regions'!N12</f>
        <v>0</v>
      </c>
      <c r="BP45" s="66">
        <f>IF(BO45=0,0,($S$45/$BO$45)*100000)</f>
        <v>0</v>
      </c>
      <c r="BQ45" s="66">
        <f>'C_Health Regions'!P12</f>
        <v>0</v>
      </c>
      <c r="BR45" s="66">
        <f>IF(BQ45=0,0,($T$45/$BQ$45)*100000)</f>
        <v>0</v>
      </c>
      <c r="BS45" s="66">
        <f>'C_Health Regions'!R12</f>
        <v>0</v>
      </c>
      <c r="BT45" s="66">
        <f>IF(BS45=0,0,($U$45/$BQ$45)*100000)</f>
        <v>0</v>
      </c>
      <c r="BU45" s="66">
        <f>'C_Health Regions'!T12</f>
        <v>0</v>
      </c>
      <c r="BV45" s="66">
        <f>IF(BU45=0,0,($V$45/$BU$45)*100000)</f>
        <v>0</v>
      </c>
      <c r="BW45" s="66">
        <f>'C_Health Regions'!V12</f>
        <v>0</v>
      </c>
      <c r="BX45" s="66">
        <f>IF(BW45=0,0,($W$45/$BW$45)*100000)</f>
        <v>0</v>
      </c>
      <c r="BY45" s="66">
        <f>'C_Health Regions'!X12</f>
        <v>0</v>
      </c>
      <c r="BZ45" s="66">
        <f>IF(BY45=0,0,($X$45/$BY$45)*100000)</f>
        <v>0</v>
      </c>
      <c r="CA45" s="66">
        <f>'C_Health Regions'!Z12</f>
        <v>0</v>
      </c>
      <c r="CB45" s="66">
        <f>IF(CA45=0,0,($Y$45/$CA$45)*100000)</f>
        <v>0</v>
      </c>
      <c r="CC45" s="66">
        <f>'C_Health Regions'!AB12</f>
        <v>0</v>
      </c>
      <c r="CD45" s="66">
        <f>IF(CC45=0,0,($Z$45/$CC$45)*100000)</f>
        <v>0</v>
      </c>
      <c r="CE45" s="66">
        <f>'C_Health Regions'!AD46</f>
        <v>0</v>
      </c>
      <c r="CF45" s="66">
        <f>IF(CE45=0,0,($AA$45/$CE$45)*100000)</f>
        <v>0</v>
      </c>
      <c r="CG45" s="66">
        <f>'C_Health Regions'!AF46</f>
        <v>0</v>
      </c>
      <c r="CH45" s="66">
        <f>IF(CG45=0,0,($AB$45/$CG$45)*100000)</f>
        <v>0</v>
      </c>
      <c r="CI45" s="66">
        <f>'C_Health Regions'!AH46</f>
        <v>0</v>
      </c>
      <c r="CJ45" s="66">
        <f>IF(CI45=0,0,($AC$45/$CI$45)*100000)</f>
        <v>0</v>
      </c>
      <c r="CK45" s="66">
        <f>'C_Health Regions'!AJ95</f>
        <v>0</v>
      </c>
      <c r="CL45" s="66">
        <f>IF(CK45=0,0,($AD$45/$CK$45)*100000)</f>
        <v>0</v>
      </c>
      <c r="CM45" s="66">
        <f>'C_Health Regions'!AL95</f>
        <v>0</v>
      </c>
      <c r="CN45" s="66">
        <f>IF(CM45=0,0,($AE$45/$CM$45)*100000)</f>
        <v>0</v>
      </c>
      <c r="CO45" s="66">
        <f>'C_Health Regions'!AN46</f>
        <v>0</v>
      </c>
      <c r="CP45" s="66">
        <f>IF(CO45=0,0,($AF$45/$CO$45)*100000)</f>
        <v>0</v>
      </c>
      <c r="CQ45" s="9"/>
      <c r="CR45" s="64">
        <v>44659</v>
      </c>
      <c r="CS45" s="65">
        <v>0.16261300000000001</v>
      </c>
      <c r="CU45" s="7" t="str">
        <f>' B_Populations'!$A$16</f>
        <v>35-44</v>
      </c>
      <c r="CV45" s="72">
        <f t="shared" si="69"/>
        <v>0</v>
      </c>
      <c r="CW45" s="73">
        <f t="shared" si="70"/>
        <v>0</v>
      </c>
      <c r="CX45" s="73">
        <f t="shared" si="71"/>
        <v>0</v>
      </c>
      <c r="CY45" s="40">
        <f t="shared" si="72"/>
        <v>0</v>
      </c>
      <c r="CZ45" s="40">
        <f t="shared" si="73"/>
        <v>0</v>
      </c>
      <c r="DA45" s="40">
        <f t="shared" si="74"/>
        <v>0</v>
      </c>
      <c r="DB45" s="40">
        <f t="shared" si="75"/>
        <v>0</v>
      </c>
      <c r="DC45" s="40">
        <f t="shared" si="76"/>
        <v>0</v>
      </c>
      <c r="DD45" s="40">
        <f t="shared" si="77"/>
        <v>0</v>
      </c>
      <c r="DE45" s="40">
        <f t="shared" si="78"/>
        <v>0</v>
      </c>
      <c r="DF45" s="40">
        <f t="shared" si="79"/>
        <v>0</v>
      </c>
      <c r="DG45" s="40">
        <f t="shared" si="80"/>
        <v>0</v>
      </c>
      <c r="DH45" s="40">
        <f t="shared" si="81"/>
        <v>0</v>
      </c>
      <c r="DI45" s="40">
        <f t="shared" si="82"/>
        <v>0</v>
      </c>
      <c r="DJ45" s="40">
        <f t="shared" si="83"/>
        <v>0</v>
      </c>
      <c r="DK45" s="40">
        <f t="shared" si="84"/>
        <v>0</v>
      </c>
      <c r="DL45" s="40">
        <f t="shared" si="85"/>
        <v>0</v>
      </c>
      <c r="DM45" s="40">
        <f t="shared" si="86"/>
        <v>0</v>
      </c>
      <c r="DN45" s="40">
        <f t="shared" si="87"/>
        <v>0</v>
      </c>
      <c r="DO45" s="40">
        <f t="shared" si="88"/>
        <v>0</v>
      </c>
      <c r="DP45" s="40">
        <f t="shared" si="89"/>
        <v>0</v>
      </c>
      <c r="DQ45" s="40">
        <f t="shared" si="90"/>
        <v>0</v>
      </c>
      <c r="DR45" s="40">
        <f t="shared" si="91"/>
        <v>0</v>
      </c>
      <c r="DS45" s="40">
        <f t="shared" si="92"/>
        <v>0</v>
      </c>
      <c r="DT45" s="40">
        <f t="shared" si="93"/>
        <v>0</v>
      </c>
      <c r="DU45" s="40">
        <f t="shared" si="94"/>
        <v>0</v>
      </c>
      <c r="DV45" s="40">
        <f t="shared" si="95"/>
        <v>0</v>
      </c>
      <c r="DW45" s="40">
        <f t="shared" si="96"/>
        <v>0</v>
      </c>
      <c r="DX45" s="40">
        <f t="shared" si="97"/>
        <v>0</v>
      </c>
      <c r="DY45" s="40">
        <f t="shared" si="98"/>
        <v>0</v>
      </c>
    </row>
    <row r="46" spans="2:129">
      <c r="B46" s="7" t="str">
        <f>' B_Populations'!$A$17</f>
        <v>45-54</v>
      </c>
      <c r="C46" s="169"/>
      <c r="D46" s="170"/>
      <c r="E46" s="39"/>
      <c r="F46" s="30"/>
      <c r="G46" s="30"/>
      <c r="H46" s="30"/>
      <c r="I46" s="30"/>
      <c r="J46" s="48"/>
      <c r="K46" s="48"/>
      <c r="L46" s="35"/>
      <c r="M46" s="56"/>
      <c r="N46" s="56"/>
      <c r="O46" s="56"/>
      <c r="P46" s="56"/>
      <c r="Q46" s="56"/>
      <c r="R46" s="56"/>
      <c r="S46" s="56"/>
      <c r="T46" s="56"/>
      <c r="U46" s="56"/>
      <c r="V46" s="56"/>
      <c r="W46" s="56"/>
      <c r="X46" s="56"/>
      <c r="Y46" s="56"/>
      <c r="Z46" s="60"/>
      <c r="AA46" s="57"/>
      <c r="AB46" s="57"/>
      <c r="AC46" s="57"/>
      <c r="AD46" s="57"/>
      <c r="AE46" s="57"/>
      <c r="AF46" s="57"/>
      <c r="AG46" s="9"/>
      <c r="AH46" s="66">
        <f>' B_Populations'!B17</f>
        <v>0</v>
      </c>
      <c r="AI46" s="66">
        <f>IF(AH46=0,0,($C$46/$AH$46)*100000)</f>
        <v>0</v>
      </c>
      <c r="AJ46" s="66">
        <f>' B_Populations'!D17</f>
        <v>0</v>
      </c>
      <c r="AK46" s="66">
        <f>IF(AJ46=0,0,($D$46/$AJ$46)*100000)</f>
        <v>0</v>
      </c>
      <c r="AL46" s="66">
        <f>' B_Populations'!F17</f>
        <v>0</v>
      </c>
      <c r="AM46" s="66">
        <f>IF(AL46=0,0,($E$46/$AL$46)*100000)</f>
        <v>0</v>
      </c>
      <c r="AN46" s="66">
        <f>' B_Populations'!H17</f>
        <v>0</v>
      </c>
      <c r="AO46" s="66">
        <f>IF(AN46=0,0,($F$46/$AN$46)*100000)</f>
        <v>0</v>
      </c>
      <c r="AP46" s="66">
        <f>' B_Populations'!J17</f>
        <v>0</v>
      </c>
      <c r="AQ46" s="66">
        <f>IF(AP46=0,0,($G$46/$AP$46)*100000)</f>
        <v>0</v>
      </c>
      <c r="AR46" s="66">
        <f>' B_Populations'!L17</f>
        <v>0</v>
      </c>
      <c r="AS46" s="66">
        <f>IF(AR46=0,0,($H$46/$AR$46)*100000)</f>
        <v>0</v>
      </c>
      <c r="AT46" s="66">
        <f>' B_Populations'!N17</f>
        <v>0</v>
      </c>
      <c r="AU46" s="66">
        <f>IF(AT46=0,0,($I$46/$AT$46)*100000)</f>
        <v>0</v>
      </c>
      <c r="AV46" s="66">
        <f>' B_Populations'!P17</f>
        <v>0</v>
      </c>
      <c r="AW46" s="66">
        <f>IF(AV46=0,0,($J$46/$AV$46)*100000)</f>
        <v>0</v>
      </c>
      <c r="AX46" s="66">
        <f>' B_Populations'!R17</f>
        <v>0</v>
      </c>
      <c r="AY46" s="66">
        <f>IF(AX46=0,0,($K$46/$AX$46)*100000)</f>
        <v>0</v>
      </c>
      <c r="AZ46" s="66">
        <f>' B_Populations'!T17</f>
        <v>0</v>
      </c>
      <c r="BA46" s="66">
        <f>IF(AZ46=0,0,($L$46/$AZ$46)*100000)</f>
        <v>0</v>
      </c>
      <c r="BB46" s="4"/>
      <c r="BC46" s="66">
        <f>'C_Health Regions'!B13</f>
        <v>0</v>
      </c>
      <c r="BD46" s="66">
        <f>IF(BC46=0,0,($M$46/$BC$46)*100000)</f>
        <v>0</v>
      </c>
      <c r="BE46" s="66">
        <f>'C_Health Regions'!D13</f>
        <v>0</v>
      </c>
      <c r="BF46" s="66">
        <f>IF(BE46=0,0,($N$46/$BE$46)*100000)</f>
        <v>0</v>
      </c>
      <c r="BG46" s="66">
        <f>'C_Health Regions'!F13</f>
        <v>0</v>
      </c>
      <c r="BH46" s="66">
        <f>IF(BG46=0,0,($O$46/$BG$46)*100000)</f>
        <v>0</v>
      </c>
      <c r="BI46" s="66">
        <f>'C_Health Regions'!H13</f>
        <v>0</v>
      </c>
      <c r="BJ46" s="66">
        <f>IF(BI46=0,0,($P$46/$BI$46)*100000)</f>
        <v>0</v>
      </c>
      <c r="BK46" s="66">
        <f>'C_Health Regions'!J13</f>
        <v>0</v>
      </c>
      <c r="BL46" s="66">
        <f>IF(BK46=0,0,($Q$46/$BK$46)*100000)</f>
        <v>0</v>
      </c>
      <c r="BM46" s="66">
        <f>'C_Health Regions'!L13</f>
        <v>0</v>
      </c>
      <c r="BN46" s="66">
        <f>IF(BM46=0,0,($R$46/$BM$46)*100000)</f>
        <v>0</v>
      </c>
      <c r="BO46" s="66">
        <f>'C_Health Regions'!N13</f>
        <v>0</v>
      </c>
      <c r="BP46" s="66">
        <f>IF(BO46=0,0,($S$46/$BO$46)*100000)</f>
        <v>0</v>
      </c>
      <c r="BQ46" s="66">
        <f>'C_Health Regions'!P13</f>
        <v>0</v>
      </c>
      <c r="BR46" s="66">
        <f>IF(BQ46=0,0,($T$46/$BQ$46)*100000)</f>
        <v>0</v>
      </c>
      <c r="BS46" s="66">
        <f>'C_Health Regions'!R13</f>
        <v>0</v>
      </c>
      <c r="BT46" s="66">
        <f>IF(BS46=0,0,($U$46/$BQ$46)*100000)</f>
        <v>0</v>
      </c>
      <c r="BU46" s="66">
        <f>'C_Health Regions'!T13</f>
        <v>0</v>
      </c>
      <c r="BV46" s="66">
        <f>IF(BU46=0,0,($V$46/$BU$46)*100000)</f>
        <v>0</v>
      </c>
      <c r="BW46" s="66">
        <f>'C_Health Regions'!V13</f>
        <v>0</v>
      </c>
      <c r="BX46" s="66">
        <f>IF(BW46=0,0,($W$46/$BW$46)*100000)</f>
        <v>0</v>
      </c>
      <c r="BY46" s="66">
        <f>'C_Health Regions'!X13</f>
        <v>0</v>
      </c>
      <c r="BZ46" s="66">
        <f>IF(BY46=0,0,($X$46/$BY$46)*100000)</f>
        <v>0</v>
      </c>
      <c r="CA46" s="66">
        <f>'C_Health Regions'!Z13</f>
        <v>0</v>
      </c>
      <c r="CB46" s="66">
        <f>IF(CA46=0,0,($Y$46/$CA$46)*100000)</f>
        <v>0</v>
      </c>
      <c r="CC46" s="66">
        <f>'C_Health Regions'!AB13</f>
        <v>0</v>
      </c>
      <c r="CD46" s="66">
        <f>IF(CC46=0,0,($Z$46/$CC$46)*100000)</f>
        <v>0</v>
      </c>
      <c r="CE46" s="66">
        <f>'C_Health Regions'!AD47</f>
        <v>0</v>
      </c>
      <c r="CF46" s="66">
        <f>IF(CE46=0,0,($AA$46/$CE$46)*100000)</f>
        <v>0</v>
      </c>
      <c r="CG46" s="66">
        <f>'C_Health Regions'!AF47</f>
        <v>0</v>
      </c>
      <c r="CH46" s="66">
        <f>IF(CG46=0,0,($AB$46/$CG$46)*100000)</f>
        <v>0</v>
      </c>
      <c r="CI46" s="66">
        <f>'C_Health Regions'!AH47</f>
        <v>0</v>
      </c>
      <c r="CJ46" s="66">
        <f>IF(CI46=0,0,($AC$46/$CI$46)*100000)</f>
        <v>0</v>
      </c>
      <c r="CK46" s="66">
        <f>'C_Health Regions'!AJ96</f>
        <v>0</v>
      </c>
      <c r="CL46" s="66">
        <f>IF(CK46=0,0,($AD$46/$CK$46)*100000)</f>
        <v>0</v>
      </c>
      <c r="CM46" s="66">
        <f>'C_Health Regions'!AL96</f>
        <v>0</v>
      </c>
      <c r="CN46" s="66">
        <f>IF(CM46=0,0,($AE$46/$CM$46)*100000)</f>
        <v>0</v>
      </c>
      <c r="CO46" s="66">
        <f>'C_Health Regions'!AN47</f>
        <v>0</v>
      </c>
      <c r="CP46" s="66">
        <f>IF(CO46=0,0,($AF$46/$CO$46)*100000)</f>
        <v>0</v>
      </c>
      <c r="CQ46" s="9"/>
      <c r="CR46" s="64">
        <v>37030</v>
      </c>
      <c r="CS46" s="65">
        <v>0.13483400000000001</v>
      </c>
      <c r="CU46" s="7" t="str">
        <f>' B_Populations'!$A$17</f>
        <v>45-54</v>
      </c>
      <c r="CV46" s="72">
        <f t="shared" si="69"/>
        <v>0</v>
      </c>
      <c r="CW46" s="73">
        <f t="shared" si="70"/>
        <v>0</v>
      </c>
      <c r="CX46" s="73">
        <f t="shared" si="71"/>
        <v>0</v>
      </c>
      <c r="CY46" s="40">
        <f t="shared" si="72"/>
        <v>0</v>
      </c>
      <c r="CZ46" s="40">
        <f t="shared" si="73"/>
        <v>0</v>
      </c>
      <c r="DA46" s="40">
        <f t="shared" si="74"/>
        <v>0</v>
      </c>
      <c r="DB46" s="40">
        <f t="shared" si="75"/>
        <v>0</v>
      </c>
      <c r="DC46" s="40">
        <f t="shared" si="76"/>
        <v>0</v>
      </c>
      <c r="DD46" s="40">
        <f t="shared" si="77"/>
        <v>0</v>
      </c>
      <c r="DE46" s="40">
        <f t="shared" si="78"/>
        <v>0</v>
      </c>
      <c r="DF46" s="40">
        <f t="shared" si="79"/>
        <v>0</v>
      </c>
      <c r="DG46" s="40">
        <f t="shared" si="80"/>
        <v>0</v>
      </c>
      <c r="DH46" s="40">
        <f t="shared" si="81"/>
        <v>0</v>
      </c>
      <c r="DI46" s="40">
        <f t="shared" si="82"/>
        <v>0</v>
      </c>
      <c r="DJ46" s="40">
        <f t="shared" si="83"/>
        <v>0</v>
      </c>
      <c r="DK46" s="40">
        <f t="shared" si="84"/>
        <v>0</v>
      </c>
      <c r="DL46" s="40">
        <f t="shared" si="85"/>
        <v>0</v>
      </c>
      <c r="DM46" s="40">
        <f t="shared" si="86"/>
        <v>0</v>
      </c>
      <c r="DN46" s="40">
        <f t="shared" si="87"/>
        <v>0</v>
      </c>
      <c r="DO46" s="40">
        <f t="shared" si="88"/>
        <v>0</v>
      </c>
      <c r="DP46" s="40">
        <f t="shared" si="89"/>
        <v>0</v>
      </c>
      <c r="DQ46" s="40">
        <f t="shared" si="90"/>
        <v>0</v>
      </c>
      <c r="DR46" s="40">
        <f t="shared" si="91"/>
        <v>0</v>
      </c>
      <c r="DS46" s="40">
        <f t="shared" si="92"/>
        <v>0</v>
      </c>
      <c r="DT46" s="40">
        <f t="shared" si="93"/>
        <v>0</v>
      </c>
      <c r="DU46" s="40">
        <f t="shared" si="94"/>
        <v>0</v>
      </c>
      <c r="DV46" s="40">
        <f t="shared" si="95"/>
        <v>0</v>
      </c>
      <c r="DW46" s="40">
        <f t="shared" si="96"/>
        <v>0</v>
      </c>
      <c r="DX46" s="40">
        <f t="shared" si="97"/>
        <v>0</v>
      </c>
      <c r="DY46" s="40">
        <f t="shared" si="98"/>
        <v>0</v>
      </c>
    </row>
    <row r="47" spans="2:129">
      <c r="B47" s="7" t="str">
        <f>' B_Populations'!$A$18</f>
        <v>55-64</v>
      </c>
      <c r="C47" s="169"/>
      <c r="D47" s="170"/>
      <c r="E47" s="39"/>
      <c r="F47" s="30"/>
      <c r="G47" s="30"/>
      <c r="H47" s="30"/>
      <c r="I47" s="30"/>
      <c r="J47" s="48"/>
      <c r="K47" s="48"/>
      <c r="L47" s="35"/>
      <c r="M47" s="56"/>
      <c r="N47" s="56"/>
      <c r="O47" s="56"/>
      <c r="P47" s="56"/>
      <c r="Q47" s="56"/>
      <c r="R47" s="56"/>
      <c r="S47" s="56"/>
      <c r="T47" s="56"/>
      <c r="U47" s="56"/>
      <c r="V47" s="56"/>
      <c r="W47" s="56"/>
      <c r="X47" s="56"/>
      <c r="Y47" s="56"/>
      <c r="Z47" s="60"/>
      <c r="AA47" s="57"/>
      <c r="AB47" s="57"/>
      <c r="AC47" s="57"/>
      <c r="AD47" s="57"/>
      <c r="AE47" s="57"/>
      <c r="AF47" s="57"/>
      <c r="AG47" s="9"/>
      <c r="AH47" s="66">
        <f>' B_Populations'!B18</f>
        <v>0</v>
      </c>
      <c r="AI47" s="66">
        <f>IF(AH47=0,0,($C$47/$AH$47)*100000)</f>
        <v>0</v>
      </c>
      <c r="AJ47" s="66">
        <f>' B_Populations'!D18</f>
        <v>0</v>
      </c>
      <c r="AK47" s="66">
        <f>IF(AJ47=0,0,($D$47/$AJ$47)*100000)</f>
        <v>0</v>
      </c>
      <c r="AL47" s="66">
        <f>' B_Populations'!F18</f>
        <v>0</v>
      </c>
      <c r="AM47" s="66">
        <f>IF(AL47=0,0,($E$47/$AL$47)*100000)</f>
        <v>0</v>
      </c>
      <c r="AN47" s="66">
        <f>' B_Populations'!H18</f>
        <v>0</v>
      </c>
      <c r="AO47" s="66">
        <f>IF(AN47=0,0,($F$47/$AN$47)*100000)</f>
        <v>0</v>
      </c>
      <c r="AP47" s="66">
        <f>' B_Populations'!J18</f>
        <v>0</v>
      </c>
      <c r="AQ47" s="66">
        <f>IF(AP47=0,0,($G$47/$AP$47)*100000)</f>
        <v>0</v>
      </c>
      <c r="AR47" s="66">
        <f>' B_Populations'!L18</f>
        <v>0</v>
      </c>
      <c r="AS47" s="66">
        <f>IF(AR47=0,0,($H$47/$AR$47)*100000)</f>
        <v>0</v>
      </c>
      <c r="AT47" s="66">
        <f>' B_Populations'!N18</f>
        <v>0</v>
      </c>
      <c r="AU47" s="66">
        <f>IF(AT47=0,0,($I$47/$AT$47)*100000)</f>
        <v>0</v>
      </c>
      <c r="AV47" s="66">
        <f>' B_Populations'!P18</f>
        <v>0</v>
      </c>
      <c r="AW47" s="66">
        <f>IF(AV47=0,0,($J$47/$AV$47)*100000)</f>
        <v>0</v>
      </c>
      <c r="AX47" s="66">
        <f>' B_Populations'!R18</f>
        <v>0</v>
      </c>
      <c r="AY47" s="66">
        <f>IF(AX47=0,0,($K$47/$AX$47)*100000)</f>
        <v>0</v>
      </c>
      <c r="AZ47" s="66">
        <f>' B_Populations'!T18</f>
        <v>0</v>
      </c>
      <c r="BA47" s="66">
        <f>IF(AZ47=0,0,($L$47/$AZ$47)*100000)</f>
        <v>0</v>
      </c>
      <c r="BB47" s="4"/>
      <c r="BC47" s="66">
        <f>'C_Health Regions'!B14</f>
        <v>0</v>
      </c>
      <c r="BD47" s="66">
        <f>IF(BC47=0,0,($M$47/$BC$47)*100000)</f>
        <v>0</v>
      </c>
      <c r="BE47" s="66">
        <f>'C_Health Regions'!D14</f>
        <v>0</v>
      </c>
      <c r="BF47" s="66">
        <f>IF(BE47=0,0,($N$47/$BE$47)*100000)</f>
        <v>0</v>
      </c>
      <c r="BG47" s="66">
        <f>'C_Health Regions'!F14</f>
        <v>0</v>
      </c>
      <c r="BH47" s="66">
        <f>IF(BG47=0,0,($O$47/$BG$47)*100000)</f>
        <v>0</v>
      </c>
      <c r="BI47" s="66">
        <f>'C_Health Regions'!H14</f>
        <v>0</v>
      </c>
      <c r="BJ47" s="66">
        <f>IF(BI47=0,0,($P$47/$BI$47)*100000)</f>
        <v>0</v>
      </c>
      <c r="BK47" s="66">
        <f>'C_Health Regions'!J14</f>
        <v>0</v>
      </c>
      <c r="BL47" s="66">
        <f>IF(BK47=0,0,($Q$47/$BK$47)*100000)</f>
        <v>0</v>
      </c>
      <c r="BM47" s="66">
        <f>'C_Health Regions'!L14</f>
        <v>0</v>
      </c>
      <c r="BN47" s="66">
        <f>IF(BM47=0,0,($R$47/$BM$47)*100000)</f>
        <v>0</v>
      </c>
      <c r="BO47" s="66">
        <f>'C_Health Regions'!N14</f>
        <v>0</v>
      </c>
      <c r="BP47" s="66">
        <f>IF(BO47=0,0,($S$47/$BO$47)*100000)</f>
        <v>0</v>
      </c>
      <c r="BQ47" s="66">
        <f>'C_Health Regions'!P14</f>
        <v>0</v>
      </c>
      <c r="BR47" s="66">
        <f>IF(BQ47=0,0,($T$47/$BQ$47)*100000)</f>
        <v>0</v>
      </c>
      <c r="BS47" s="66">
        <f>'C_Health Regions'!R14</f>
        <v>0</v>
      </c>
      <c r="BT47" s="66">
        <f>IF(BS47=0,0,($U$47/$BQ$47)*100000)</f>
        <v>0</v>
      </c>
      <c r="BU47" s="66">
        <f>'C_Health Regions'!T14</f>
        <v>0</v>
      </c>
      <c r="BV47" s="66">
        <f>IF(BU47=0,0,($V$47/$BU$47)*100000)</f>
        <v>0</v>
      </c>
      <c r="BW47" s="66">
        <f>'C_Health Regions'!V14</f>
        <v>0</v>
      </c>
      <c r="BX47" s="66">
        <f>IF(BW47=0,0,($W$47/$BW$47)*100000)</f>
        <v>0</v>
      </c>
      <c r="BY47" s="66">
        <f>'C_Health Regions'!X14</f>
        <v>0</v>
      </c>
      <c r="BZ47" s="66">
        <f>IF(BY47=0,0,($X$47/$BY$47)*100000)</f>
        <v>0</v>
      </c>
      <c r="CA47" s="66">
        <f>'C_Health Regions'!Z14</f>
        <v>0</v>
      </c>
      <c r="CB47" s="66">
        <f>IF(CA47=0,0,($Y$47/$CA$47)*100000)</f>
        <v>0</v>
      </c>
      <c r="CC47" s="66">
        <f>'C_Health Regions'!AB14</f>
        <v>0</v>
      </c>
      <c r="CD47" s="66">
        <f>IF(CC47=0,0,($Z$47/$CC$47)*100000)</f>
        <v>0</v>
      </c>
      <c r="CE47" s="66">
        <f>'C_Health Regions'!AD48</f>
        <v>0</v>
      </c>
      <c r="CF47" s="66">
        <f>IF(CE47=0,0,($AA$47/$CE$47)*100000)</f>
        <v>0</v>
      </c>
      <c r="CG47" s="66">
        <f>'C_Health Regions'!AF48</f>
        <v>0</v>
      </c>
      <c r="CH47" s="66">
        <f>IF(CG47=0,0,($AB$47/$CG$47)*100000)</f>
        <v>0</v>
      </c>
      <c r="CI47" s="66">
        <f>'C_Health Regions'!AH48</f>
        <v>0</v>
      </c>
      <c r="CJ47" s="66">
        <f>IF(CI47=0,0,($AC$47/$CI$47)*100000)</f>
        <v>0</v>
      </c>
      <c r="CK47" s="66">
        <f>'C_Health Regions'!AJ97</f>
        <v>0</v>
      </c>
      <c r="CL47" s="66">
        <f>IF(CK47=0,0,($AD$47/$CK$47)*100000)</f>
        <v>0</v>
      </c>
      <c r="CM47" s="66">
        <f>'C_Health Regions'!AL97</f>
        <v>0</v>
      </c>
      <c r="CN47" s="66">
        <f>IF(CM47=0,0,($AE$47/$CM$47)*100000)</f>
        <v>0</v>
      </c>
      <c r="CO47" s="66">
        <f>'C_Health Regions'!AN48</f>
        <v>0</v>
      </c>
      <c r="CP47" s="66">
        <f>IF(CO47=0,0,($AF$47/$CO$47)*100000)</f>
        <v>0</v>
      </c>
      <c r="CQ47" s="9"/>
      <c r="CR47" s="64">
        <v>23961</v>
      </c>
      <c r="CS47" s="65">
        <v>8.7247000000000005E-2</v>
      </c>
      <c r="CU47" s="7" t="str">
        <f>' B_Populations'!$A$18</f>
        <v>55-64</v>
      </c>
      <c r="CV47" s="72">
        <f t="shared" si="69"/>
        <v>0</v>
      </c>
      <c r="CW47" s="73">
        <f t="shared" si="70"/>
        <v>0</v>
      </c>
      <c r="CX47" s="73">
        <f t="shared" si="71"/>
        <v>0</v>
      </c>
      <c r="CY47" s="40">
        <f t="shared" si="72"/>
        <v>0</v>
      </c>
      <c r="CZ47" s="40">
        <f t="shared" si="73"/>
        <v>0</v>
      </c>
      <c r="DA47" s="40">
        <f t="shared" si="74"/>
        <v>0</v>
      </c>
      <c r="DB47" s="40">
        <f t="shared" si="75"/>
        <v>0</v>
      </c>
      <c r="DC47" s="40">
        <f t="shared" si="76"/>
        <v>0</v>
      </c>
      <c r="DD47" s="40">
        <f t="shared" si="77"/>
        <v>0</v>
      </c>
      <c r="DE47" s="40">
        <f t="shared" si="78"/>
        <v>0</v>
      </c>
      <c r="DF47" s="40">
        <f t="shared" si="79"/>
        <v>0</v>
      </c>
      <c r="DG47" s="40">
        <f t="shared" si="80"/>
        <v>0</v>
      </c>
      <c r="DH47" s="40">
        <f t="shared" si="81"/>
        <v>0</v>
      </c>
      <c r="DI47" s="40">
        <f t="shared" si="82"/>
        <v>0</v>
      </c>
      <c r="DJ47" s="40">
        <f t="shared" si="83"/>
        <v>0</v>
      </c>
      <c r="DK47" s="40">
        <f t="shared" si="84"/>
        <v>0</v>
      </c>
      <c r="DL47" s="40">
        <f t="shared" si="85"/>
        <v>0</v>
      </c>
      <c r="DM47" s="40">
        <f t="shared" si="86"/>
        <v>0</v>
      </c>
      <c r="DN47" s="40">
        <f t="shared" si="87"/>
        <v>0</v>
      </c>
      <c r="DO47" s="40">
        <f t="shared" si="88"/>
        <v>0</v>
      </c>
      <c r="DP47" s="40">
        <f t="shared" si="89"/>
        <v>0</v>
      </c>
      <c r="DQ47" s="40">
        <f t="shared" si="90"/>
        <v>0</v>
      </c>
      <c r="DR47" s="40">
        <f t="shared" si="91"/>
        <v>0</v>
      </c>
      <c r="DS47" s="40">
        <f t="shared" si="92"/>
        <v>0</v>
      </c>
      <c r="DT47" s="40">
        <f t="shared" si="93"/>
        <v>0</v>
      </c>
      <c r="DU47" s="40">
        <f t="shared" si="94"/>
        <v>0</v>
      </c>
      <c r="DV47" s="40">
        <f t="shared" si="95"/>
        <v>0</v>
      </c>
      <c r="DW47" s="40">
        <f t="shared" si="96"/>
        <v>0</v>
      </c>
      <c r="DX47" s="40">
        <f t="shared" si="97"/>
        <v>0</v>
      </c>
      <c r="DY47" s="40">
        <f t="shared" si="98"/>
        <v>0</v>
      </c>
    </row>
    <row r="48" spans="2:129">
      <c r="B48" s="7" t="str">
        <f>' B_Populations'!$A$19</f>
        <v>65-74</v>
      </c>
      <c r="C48" s="169"/>
      <c r="D48" s="170"/>
      <c r="E48" s="39"/>
      <c r="F48" s="30"/>
      <c r="G48" s="30"/>
      <c r="H48" s="30"/>
      <c r="I48" s="30"/>
      <c r="J48" s="48"/>
      <c r="K48" s="48"/>
      <c r="L48" s="35"/>
      <c r="M48" s="56"/>
      <c r="N48" s="56"/>
      <c r="O48" s="56"/>
      <c r="P48" s="56"/>
      <c r="Q48" s="56"/>
      <c r="R48" s="56"/>
      <c r="S48" s="56"/>
      <c r="T48" s="56"/>
      <c r="U48" s="56"/>
      <c r="V48" s="56"/>
      <c r="W48" s="56"/>
      <c r="X48" s="56"/>
      <c r="Y48" s="56"/>
      <c r="Z48" s="60"/>
      <c r="AA48" s="57"/>
      <c r="AB48" s="57"/>
      <c r="AC48" s="57"/>
      <c r="AD48" s="57"/>
      <c r="AE48" s="57"/>
      <c r="AF48" s="57"/>
      <c r="AG48" s="9"/>
      <c r="AH48" s="66">
        <f>' B_Populations'!B19</f>
        <v>0</v>
      </c>
      <c r="AI48" s="66">
        <f>IF(AH48=0,0,($C$48/$AH$48)*100000)</f>
        <v>0</v>
      </c>
      <c r="AJ48" s="66">
        <f>' B_Populations'!D19</f>
        <v>0</v>
      </c>
      <c r="AK48" s="66">
        <f>IF(AJ48=0,0,($D$48/$AJ$48)*100000)</f>
        <v>0</v>
      </c>
      <c r="AL48" s="66">
        <f>' B_Populations'!F19</f>
        <v>0</v>
      </c>
      <c r="AM48" s="66">
        <f>IF(AL48=0,0,($E$48/$AL$48)*100000)</f>
        <v>0</v>
      </c>
      <c r="AN48" s="66">
        <f>' B_Populations'!H19</f>
        <v>0</v>
      </c>
      <c r="AO48" s="66">
        <f>IF(AN48=0,0,($F$48/$AN$48)*100000)</f>
        <v>0</v>
      </c>
      <c r="AP48" s="66">
        <f>' B_Populations'!J19</f>
        <v>0</v>
      </c>
      <c r="AQ48" s="66">
        <f>IF(AP48=0,0,($G$48/$AP$48)*100000)</f>
        <v>0</v>
      </c>
      <c r="AR48" s="66">
        <f>' B_Populations'!L19</f>
        <v>0</v>
      </c>
      <c r="AS48" s="66">
        <f>IF(AR48=0,0,($H$48/$AR$48)*100000)</f>
        <v>0</v>
      </c>
      <c r="AT48" s="66">
        <f>' B_Populations'!N19</f>
        <v>0</v>
      </c>
      <c r="AU48" s="66">
        <f>IF(AT48=0,0,($I$48/$AT$48)*100000)</f>
        <v>0</v>
      </c>
      <c r="AV48" s="66">
        <f>' B_Populations'!P19</f>
        <v>0</v>
      </c>
      <c r="AW48" s="66">
        <f>IF(AV48=0,0,($J$48/$AV$48)*100000)</f>
        <v>0</v>
      </c>
      <c r="AX48" s="66">
        <f>' B_Populations'!R19</f>
        <v>0</v>
      </c>
      <c r="AY48" s="66">
        <f>IF(AX48=0,0,($K$48/$AX$48)*100000)</f>
        <v>0</v>
      </c>
      <c r="AZ48" s="66">
        <f>' B_Populations'!T19</f>
        <v>0</v>
      </c>
      <c r="BA48" s="66">
        <f>IF(AZ48=0,0,($L$48/$AZ$48)*100000)</f>
        <v>0</v>
      </c>
      <c r="BB48" s="4"/>
      <c r="BC48" s="66">
        <f>'C_Health Regions'!B15</f>
        <v>0</v>
      </c>
      <c r="BD48" s="66">
        <f>IF(BC48=0,0,($M$48/$BC$48)*100000)</f>
        <v>0</v>
      </c>
      <c r="BE48" s="66">
        <f>'C_Health Regions'!D15</f>
        <v>0</v>
      </c>
      <c r="BF48" s="66">
        <f>IF(BE48=0,0,($N$48/$BE$48)*100000)</f>
        <v>0</v>
      </c>
      <c r="BG48" s="66">
        <f>'C_Health Regions'!F15</f>
        <v>0</v>
      </c>
      <c r="BH48" s="66">
        <f>IF(BG48=0,0,($O$48/$BG$48)*100000)</f>
        <v>0</v>
      </c>
      <c r="BI48" s="66">
        <f>'C_Health Regions'!H15</f>
        <v>0</v>
      </c>
      <c r="BJ48" s="66">
        <f>IF(BI48=0,0,($P$48/$BI$48)*100000)</f>
        <v>0</v>
      </c>
      <c r="BK48" s="66">
        <f>'C_Health Regions'!J15</f>
        <v>0</v>
      </c>
      <c r="BL48" s="66">
        <f>IF(BK48=0,0,($Q$48/$BK$48)*100000)</f>
        <v>0</v>
      </c>
      <c r="BM48" s="66">
        <f>'C_Health Regions'!L15</f>
        <v>0</v>
      </c>
      <c r="BN48" s="66">
        <f>IF(BM48=0,0,($R$48/$BM$48)*100000)</f>
        <v>0</v>
      </c>
      <c r="BO48" s="66">
        <f>'C_Health Regions'!N15</f>
        <v>0</v>
      </c>
      <c r="BP48" s="66">
        <f>IF(BO48=0,0,($S$48/$BO$48)*100000)</f>
        <v>0</v>
      </c>
      <c r="BQ48" s="66">
        <f>'C_Health Regions'!P15</f>
        <v>0</v>
      </c>
      <c r="BR48" s="66">
        <f>IF(BQ48=0,0,($T$48/$BQ$48)*100000)</f>
        <v>0</v>
      </c>
      <c r="BS48" s="66">
        <f>'C_Health Regions'!R15</f>
        <v>0</v>
      </c>
      <c r="BT48" s="66">
        <f>IF(BS48=0,0,($U$48/$BQ$48)*100000)</f>
        <v>0</v>
      </c>
      <c r="BU48" s="66">
        <f>'C_Health Regions'!T15</f>
        <v>0</v>
      </c>
      <c r="BV48" s="66">
        <f>IF(BU48=0,0,($V$48/$BU$48)*100000)</f>
        <v>0</v>
      </c>
      <c r="BW48" s="66">
        <f>'C_Health Regions'!V15</f>
        <v>0</v>
      </c>
      <c r="BX48" s="66">
        <f>IF(BW48=0,0,($W$48/$BW$48)*100000)</f>
        <v>0</v>
      </c>
      <c r="BY48" s="66">
        <f>'C_Health Regions'!X15</f>
        <v>0</v>
      </c>
      <c r="BZ48" s="66">
        <f>IF(BY48=0,0,($X$48/$BY$48)*100000)</f>
        <v>0</v>
      </c>
      <c r="CA48" s="66">
        <f>'C_Health Regions'!Z15</f>
        <v>0</v>
      </c>
      <c r="CB48" s="66">
        <f>IF(CA48=0,0,($Y$48/$CA$48)*100000)</f>
        <v>0</v>
      </c>
      <c r="CC48" s="66">
        <f>'C_Health Regions'!AB15</f>
        <v>0</v>
      </c>
      <c r="CD48" s="66">
        <f>IF(CC48=0,0,($Z$48/$CC$48)*100000)</f>
        <v>0</v>
      </c>
      <c r="CE48" s="66">
        <f>'C_Health Regions'!AD49</f>
        <v>0</v>
      </c>
      <c r="CF48" s="66">
        <f>IF(CE48=0,0,($AA$48/$CE$48)*100000)</f>
        <v>0</v>
      </c>
      <c r="CG48" s="66">
        <f>'C_Health Regions'!AF49</f>
        <v>0</v>
      </c>
      <c r="CH48" s="66">
        <f>IF(CG48=0,0,($AB$48/$CG$48)*100000)</f>
        <v>0</v>
      </c>
      <c r="CI48" s="66">
        <f>'C_Health Regions'!AH49</f>
        <v>0</v>
      </c>
      <c r="CJ48" s="66">
        <f>IF(CI48=0,0,($AC$48/$CI$48)*100000)</f>
        <v>0</v>
      </c>
      <c r="CK48" s="66">
        <f>'C_Health Regions'!AJ98</f>
        <v>0</v>
      </c>
      <c r="CL48" s="66">
        <f>IF(CK48=0,0,($AD$48/$CK$48)*100000)</f>
        <v>0</v>
      </c>
      <c r="CM48" s="66">
        <f>'C_Health Regions'!AL98</f>
        <v>0</v>
      </c>
      <c r="CN48" s="66">
        <f>IF(CM48=0,0,($AE$48/$CM$48)*100000)</f>
        <v>0</v>
      </c>
      <c r="CO48" s="66">
        <f>'C_Health Regions'!AN49</f>
        <v>0</v>
      </c>
      <c r="CP48" s="66">
        <f>IF(CO48=0,0,($AF$48/$CO$48)*100000)</f>
        <v>0</v>
      </c>
      <c r="CQ48" s="9"/>
      <c r="CR48" s="64">
        <v>18136</v>
      </c>
      <c r="CS48" s="65">
        <v>6.6036999999999998E-2</v>
      </c>
      <c r="CU48" s="7" t="str">
        <f>' B_Populations'!$A$19</f>
        <v>65-74</v>
      </c>
      <c r="CV48" s="72">
        <f t="shared" si="69"/>
        <v>0</v>
      </c>
      <c r="CW48" s="73">
        <f t="shared" si="70"/>
        <v>0</v>
      </c>
      <c r="CX48" s="73">
        <f t="shared" si="71"/>
        <v>0</v>
      </c>
      <c r="CY48" s="40">
        <f t="shared" si="72"/>
        <v>0</v>
      </c>
      <c r="CZ48" s="40">
        <f t="shared" si="73"/>
        <v>0</v>
      </c>
      <c r="DA48" s="40">
        <f t="shared" si="74"/>
        <v>0</v>
      </c>
      <c r="DB48" s="40">
        <f t="shared" si="75"/>
        <v>0</v>
      </c>
      <c r="DC48" s="40">
        <f t="shared" si="76"/>
        <v>0</v>
      </c>
      <c r="DD48" s="40">
        <f t="shared" si="77"/>
        <v>0</v>
      </c>
      <c r="DE48" s="40">
        <f t="shared" si="78"/>
        <v>0</v>
      </c>
      <c r="DF48" s="40">
        <f t="shared" si="79"/>
        <v>0</v>
      </c>
      <c r="DG48" s="40">
        <f t="shared" si="80"/>
        <v>0</v>
      </c>
      <c r="DH48" s="40">
        <f t="shared" si="81"/>
        <v>0</v>
      </c>
      <c r="DI48" s="40">
        <f t="shared" si="82"/>
        <v>0</v>
      </c>
      <c r="DJ48" s="40">
        <f t="shared" si="83"/>
        <v>0</v>
      </c>
      <c r="DK48" s="40">
        <f t="shared" si="84"/>
        <v>0</v>
      </c>
      <c r="DL48" s="40">
        <f t="shared" si="85"/>
        <v>0</v>
      </c>
      <c r="DM48" s="40">
        <f t="shared" si="86"/>
        <v>0</v>
      </c>
      <c r="DN48" s="40">
        <f t="shared" si="87"/>
        <v>0</v>
      </c>
      <c r="DO48" s="40">
        <f t="shared" si="88"/>
        <v>0</v>
      </c>
      <c r="DP48" s="40">
        <f t="shared" si="89"/>
        <v>0</v>
      </c>
      <c r="DQ48" s="40">
        <f t="shared" si="90"/>
        <v>0</v>
      </c>
      <c r="DR48" s="40">
        <f t="shared" si="91"/>
        <v>0</v>
      </c>
      <c r="DS48" s="40">
        <f t="shared" si="92"/>
        <v>0</v>
      </c>
      <c r="DT48" s="40">
        <f t="shared" si="93"/>
        <v>0</v>
      </c>
      <c r="DU48" s="40">
        <f t="shared" si="94"/>
        <v>0</v>
      </c>
      <c r="DV48" s="40">
        <f t="shared" si="95"/>
        <v>0</v>
      </c>
      <c r="DW48" s="40">
        <f t="shared" si="96"/>
        <v>0</v>
      </c>
      <c r="DX48" s="40">
        <f t="shared" si="97"/>
        <v>0</v>
      </c>
      <c r="DY48" s="40">
        <f t="shared" si="98"/>
        <v>0</v>
      </c>
    </row>
    <row r="49" spans="2:129">
      <c r="B49" s="7" t="str">
        <f>' B_Populations'!$A$20</f>
        <v>75-84</v>
      </c>
      <c r="C49" s="169"/>
      <c r="D49" s="170"/>
      <c r="E49" s="39"/>
      <c r="F49" s="30"/>
      <c r="G49" s="30"/>
      <c r="H49" s="30"/>
      <c r="I49" s="30"/>
      <c r="J49" s="48"/>
      <c r="K49" s="48"/>
      <c r="L49" s="35"/>
      <c r="M49" s="56"/>
      <c r="N49" s="56"/>
      <c r="O49" s="56"/>
      <c r="P49" s="56"/>
      <c r="Q49" s="56"/>
      <c r="R49" s="56"/>
      <c r="S49" s="56"/>
      <c r="T49" s="56"/>
      <c r="U49" s="56"/>
      <c r="V49" s="56"/>
      <c r="W49" s="56"/>
      <c r="X49" s="56"/>
      <c r="Y49" s="56"/>
      <c r="Z49" s="60"/>
      <c r="AA49" s="57"/>
      <c r="AB49" s="57"/>
      <c r="AC49" s="57"/>
      <c r="AD49" s="57"/>
      <c r="AE49" s="57"/>
      <c r="AF49" s="57"/>
      <c r="AG49" s="9"/>
      <c r="AH49" s="66">
        <f>' B_Populations'!B20</f>
        <v>0</v>
      </c>
      <c r="AI49" s="66">
        <f>IF(AH49=0,0,($C$49/$AH$49)*100000)</f>
        <v>0</v>
      </c>
      <c r="AJ49" s="66">
        <f>' B_Populations'!D20</f>
        <v>0</v>
      </c>
      <c r="AK49" s="66">
        <f>IF(AJ49=0,0,($D$49/$AJ$49)*100000)</f>
        <v>0</v>
      </c>
      <c r="AL49" s="66">
        <f>' B_Populations'!F20</f>
        <v>0</v>
      </c>
      <c r="AM49" s="66">
        <f>IF(AL49=0,0,($E$49/$AL$49)*100000)</f>
        <v>0</v>
      </c>
      <c r="AN49" s="66">
        <f>' B_Populations'!H20</f>
        <v>0</v>
      </c>
      <c r="AO49" s="66">
        <f>IF(AN49=0,0,($F$49/$AN$49)*100000)</f>
        <v>0</v>
      </c>
      <c r="AP49" s="66">
        <f>' B_Populations'!J20</f>
        <v>0</v>
      </c>
      <c r="AQ49" s="66">
        <f>IF(AP49=0,0,($G$49/$AP$49)*100000)</f>
        <v>0</v>
      </c>
      <c r="AR49" s="66">
        <f>' B_Populations'!L20</f>
        <v>0</v>
      </c>
      <c r="AS49" s="66">
        <f>IF(AR49=0,0,($H$49/$AR$49)*100000)</f>
        <v>0</v>
      </c>
      <c r="AT49" s="66">
        <f>' B_Populations'!N20</f>
        <v>0</v>
      </c>
      <c r="AU49" s="66">
        <f>IF(AT49=0,0,($I$49/$AT$49)*100000)</f>
        <v>0</v>
      </c>
      <c r="AV49" s="66">
        <f>' B_Populations'!P20</f>
        <v>0</v>
      </c>
      <c r="AW49" s="66">
        <f>IF(AV49=0,0,($J$49/$AV$49)*100000)</f>
        <v>0</v>
      </c>
      <c r="AX49" s="66">
        <f>' B_Populations'!R20</f>
        <v>0</v>
      </c>
      <c r="AY49" s="66">
        <f>IF(AX49=0,0,($K$49/$AX$49)*100000)</f>
        <v>0</v>
      </c>
      <c r="AZ49" s="66">
        <f>' B_Populations'!T20</f>
        <v>0</v>
      </c>
      <c r="BA49" s="66">
        <f>IF(AZ49=0,0,($L$49/$AZ$49)*100000)</f>
        <v>0</v>
      </c>
      <c r="BB49" s="4"/>
      <c r="BC49" s="66">
        <f>'C_Health Regions'!B16</f>
        <v>0</v>
      </c>
      <c r="BD49" s="66">
        <f>IF(BC49=0,0,($M$49/$BC$49)*100000)</f>
        <v>0</v>
      </c>
      <c r="BE49" s="66">
        <f>'C_Health Regions'!D16</f>
        <v>0</v>
      </c>
      <c r="BF49" s="66">
        <f>IF(BE49=0,0,($N$49/$BE$49)*100000)</f>
        <v>0</v>
      </c>
      <c r="BG49" s="66">
        <f>'C_Health Regions'!F16</f>
        <v>0</v>
      </c>
      <c r="BH49" s="66">
        <f>IF(BG49=0,0,($O$49/$BG$49)*100000)</f>
        <v>0</v>
      </c>
      <c r="BI49" s="66">
        <f>'C_Health Regions'!H16</f>
        <v>0</v>
      </c>
      <c r="BJ49" s="66">
        <f>IF(BI49=0,0,($P$49/$BI$49)*100000)</f>
        <v>0</v>
      </c>
      <c r="BK49" s="66">
        <f>'C_Health Regions'!J16</f>
        <v>0</v>
      </c>
      <c r="BL49" s="66">
        <f>IF(BK49=0,0,($Q$49/$BK$49)*100000)</f>
        <v>0</v>
      </c>
      <c r="BM49" s="66">
        <f>'C_Health Regions'!L16</f>
        <v>0</v>
      </c>
      <c r="BN49" s="66">
        <f>IF(BM49=0,0,($R$49/$BM$49)*100000)</f>
        <v>0</v>
      </c>
      <c r="BO49" s="66">
        <f>'C_Health Regions'!N16</f>
        <v>0</v>
      </c>
      <c r="BP49" s="66">
        <f>IF(BO49=0,0,($S$49/$BO$49)*100000)</f>
        <v>0</v>
      </c>
      <c r="BQ49" s="66">
        <f>'C_Health Regions'!P16</f>
        <v>0</v>
      </c>
      <c r="BR49" s="66">
        <f>IF(BQ49=0,0,($T$49/$BQ$49)*100000)</f>
        <v>0</v>
      </c>
      <c r="BS49" s="66">
        <f>'C_Health Regions'!R16</f>
        <v>0</v>
      </c>
      <c r="BT49" s="66">
        <f>IF(BS49=0,0,($U$49/$BQ$49)*100000)</f>
        <v>0</v>
      </c>
      <c r="BU49" s="66">
        <f>'C_Health Regions'!T16</f>
        <v>0</v>
      </c>
      <c r="BV49" s="66">
        <f>IF(BU49=0,0,($V$49/$BU$49)*100000)</f>
        <v>0</v>
      </c>
      <c r="BW49" s="66">
        <f>'C_Health Regions'!V16</f>
        <v>0</v>
      </c>
      <c r="BX49" s="66">
        <f>IF(BW49=0,0,($W$49/$BW$49)*100000)</f>
        <v>0</v>
      </c>
      <c r="BY49" s="66">
        <f>'C_Health Regions'!X16</f>
        <v>0</v>
      </c>
      <c r="BZ49" s="66">
        <f>IF(BY49=0,0,($X$49/$BY$49)*100000)</f>
        <v>0</v>
      </c>
      <c r="CA49" s="66">
        <f>'C_Health Regions'!Z16</f>
        <v>0</v>
      </c>
      <c r="CB49" s="66">
        <f>IF(CA49=0,0,($Y$49/$CA$49)*100000)</f>
        <v>0</v>
      </c>
      <c r="CC49" s="66">
        <f>'C_Health Regions'!AB16</f>
        <v>0</v>
      </c>
      <c r="CD49" s="66">
        <f>IF(CC49=0,0,($Z$49/$CC$49)*100000)</f>
        <v>0</v>
      </c>
      <c r="CE49" s="66">
        <f>'C_Health Regions'!AD50</f>
        <v>0</v>
      </c>
      <c r="CF49" s="66">
        <f>IF(CE49=0,0,($AA$49/$CE$49)*100000)</f>
        <v>0</v>
      </c>
      <c r="CG49" s="66">
        <f>'C_Health Regions'!AF50</f>
        <v>0</v>
      </c>
      <c r="CH49" s="66">
        <f>IF(CG49=0,0,($AB$49/$CG$49)*100000)</f>
        <v>0</v>
      </c>
      <c r="CI49" s="66">
        <f>'C_Health Regions'!AH50</f>
        <v>0</v>
      </c>
      <c r="CJ49" s="66">
        <f>IF(CI49=0,0,($AC$49/$CI$49)*100000)</f>
        <v>0</v>
      </c>
      <c r="CK49" s="66">
        <f>'C_Health Regions'!AJ99</f>
        <v>0</v>
      </c>
      <c r="CL49" s="66">
        <f>IF(CK49=0,0,($AD$49/$CK$49)*100000)</f>
        <v>0</v>
      </c>
      <c r="CM49" s="66">
        <f>'C_Health Regions'!AL99</f>
        <v>0</v>
      </c>
      <c r="CN49" s="66">
        <f>IF(CM49=0,0,($AE$49/$CM$49)*100000)</f>
        <v>0</v>
      </c>
      <c r="CO49" s="66">
        <f>'C_Health Regions'!AN50</f>
        <v>0</v>
      </c>
      <c r="CP49" s="66">
        <f>IF(CO49=0,0,($AF$49/$CO$49)*100000)</f>
        <v>0</v>
      </c>
      <c r="CQ49" s="9"/>
      <c r="CR49" s="64">
        <v>12315</v>
      </c>
      <c r="CS49" s="65">
        <v>4.4840999999999999E-2</v>
      </c>
      <c r="CU49" s="7" t="str">
        <f>' B_Populations'!$A$20</f>
        <v>75-84</v>
      </c>
      <c r="CV49" s="72">
        <f t="shared" si="69"/>
        <v>0</v>
      </c>
      <c r="CW49" s="73">
        <f t="shared" si="70"/>
        <v>0</v>
      </c>
      <c r="CX49" s="73">
        <f t="shared" si="71"/>
        <v>0</v>
      </c>
      <c r="CY49" s="40">
        <f t="shared" si="72"/>
        <v>0</v>
      </c>
      <c r="CZ49" s="40">
        <f t="shared" si="73"/>
        <v>0</v>
      </c>
      <c r="DA49" s="40">
        <f t="shared" si="74"/>
        <v>0</v>
      </c>
      <c r="DB49" s="40">
        <f t="shared" si="75"/>
        <v>0</v>
      </c>
      <c r="DC49" s="40">
        <f t="shared" si="76"/>
        <v>0</v>
      </c>
      <c r="DD49" s="40">
        <f t="shared" si="77"/>
        <v>0</v>
      </c>
      <c r="DE49" s="40">
        <f t="shared" si="78"/>
        <v>0</v>
      </c>
      <c r="DF49" s="40">
        <f t="shared" si="79"/>
        <v>0</v>
      </c>
      <c r="DG49" s="40">
        <f t="shared" si="80"/>
        <v>0</v>
      </c>
      <c r="DH49" s="40">
        <f t="shared" si="81"/>
        <v>0</v>
      </c>
      <c r="DI49" s="40">
        <f t="shared" si="82"/>
        <v>0</v>
      </c>
      <c r="DJ49" s="40">
        <f t="shared" si="83"/>
        <v>0</v>
      </c>
      <c r="DK49" s="40">
        <f t="shared" si="84"/>
        <v>0</v>
      </c>
      <c r="DL49" s="40">
        <f t="shared" si="85"/>
        <v>0</v>
      </c>
      <c r="DM49" s="40">
        <f t="shared" si="86"/>
        <v>0</v>
      </c>
      <c r="DN49" s="40">
        <f t="shared" si="87"/>
        <v>0</v>
      </c>
      <c r="DO49" s="40">
        <f t="shared" si="88"/>
        <v>0</v>
      </c>
      <c r="DP49" s="40">
        <f t="shared" si="89"/>
        <v>0</v>
      </c>
      <c r="DQ49" s="40">
        <f t="shared" si="90"/>
        <v>0</v>
      </c>
      <c r="DR49" s="40">
        <f t="shared" si="91"/>
        <v>0</v>
      </c>
      <c r="DS49" s="40">
        <f t="shared" si="92"/>
        <v>0</v>
      </c>
      <c r="DT49" s="40">
        <f t="shared" si="93"/>
        <v>0</v>
      </c>
      <c r="DU49" s="40">
        <f t="shared" si="94"/>
        <v>0</v>
      </c>
      <c r="DV49" s="40">
        <f t="shared" si="95"/>
        <v>0</v>
      </c>
      <c r="DW49" s="40">
        <f t="shared" si="96"/>
        <v>0</v>
      </c>
      <c r="DX49" s="40">
        <f t="shared" si="97"/>
        <v>0</v>
      </c>
      <c r="DY49" s="40">
        <f t="shared" si="98"/>
        <v>0</v>
      </c>
    </row>
    <row r="50" spans="2:129">
      <c r="B50" s="7" t="str">
        <f>' B_Populations'!$A$21</f>
        <v>85+</v>
      </c>
      <c r="C50" s="169"/>
      <c r="D50" s="170"/>
      <c r="E50" s="38"/>
      <c r="F50" s="28"/>
      <c r="G50" s="28"/>
      <c r="H50" s="28"/>
      <c r="I50" s="28"/>
      <c r="J50" s="47"/>
      <c r="K50" s="47"/>
      <c r="L50" s="35"/>
      <c r="M50" s="54"/>
      <c r="N50" s="54"/>
      <c r="O50" s="54"/>
      <c r="P50" s="54"/>
      <c r="Q50" s="54"/>
      <c r="R50" s="54"/>
      <c r="S50" s="54"/>
      <c r="T50" s="54"/>
      <c r="U50" s="54"/>
      <c r="V50" s="54"/>
      <c r="W50" s="54"/>
      <c r="X50" s="54"/>
      <c r="Y50" s="54"/>
      <c r="Z50" s="60"/>
      <c r="AA50" s="58"/>
      <c r="AB50" s="58"/>
      <c r="AC50" s="58"/>
      <c r="AD50" s="58"/>
      <c r="AE50" s="58"/>
      <c r="AF50" s="58"/>
      <c r="AG50" s="9"/>
      <c r="AH50" s="66">
        <f>' B_Populations'!B21</f>
        <v>0</v>
      </c>
      <c r="AI50" s="66">
        <f>IF(AH50=0,0,($C$50/$AH$50)*100000)</f>
        <v>0</v>
      </c>
      <c r="AJ50" s="66">
        <f>' B_Populations'!D21</f>
        <v>0</v>
      </c>
      <c r="AK50" s="66">
        <f>IF(AJ50=0,0,($D$50/$AJ$50)*100000)</f>
        <v>0</v>
      </c>
      <c r="AL50" s="66">
        <f>' B_Populations'!F21</f>
        <v>0</v>
      </c>
      <c r="AM50" s="66">
        <f>IF(AL50=0,0,($E$50/$AL$50)*100000)</f>
        <v>0</v>
      </c>
      <c r="AN50" s="66">
        <f>' B_Populations'!H21</f>
        <v>0</v>
      </c>
      <c r="AO50" s="66">
        <f>IF(AN50=0,0,($F$50/$AN$50)*100000)</f>
        <v>0</v>
      </c>
      <c r="AP50" s="66">
        <f>' B_Populations'!J21</f>
        <v>0</v>
      </c>
      <c r="AQ50" s="66">
        <f>IF(AP50=0,0,($G$50/$AP$50)*100000)</f>
        <v>0</v>
      </c>
      <c r="AR50" s="66">
        <f>' B_Populations'!L21</f>
        <v>0</v>
      </c>
      <c r="AS50" s="66">
        <f>IF(AR50=0,0,($H$50/$AR$50)*100000)</f>
        <v>0</v>
      </c>
      <c r="AT50" s="66">
        <f>' B_Populations'!N21</f>
        <v>0</v>
      </c>
      <c r="AU50" s="66">
        <f>IF(AT50=0,0,($I$50/$AT$50)*100000)</f>
        <v>0</v>
      </c>
      <c r="AV50" s="66">
        <f>' B_Populations'!P21</f>
        <v>0</v>
      </c>
      <c r="AW50" s="66">
        <f>IF(AV50=0,0,($J$50/$AV$50)*100000)</f>
        <v>0</v>
      </c>
      <c r="AX50" s="66">
        <f>' B_Populations'!R21</f>
        <v>0</v>
      </c>
      <c r="AY50" s="66">
        <f>IF(AX50=0,0,($K$50/$AX$50)*100000)</f>
        <v>0</v>
      </c>
      <c r="AZ50" s="66">
        <f>' B_Populations'!T21</f>
        <v>0</v>
      </c>
      <c r="BA50" s="66">
        <f>IF(AZ50=0,0,($L$50/$AZ$50)*100000)</f>
        <v>0</v>
      </c>
      <c r="BB50" s="4"/>
      <c r="BC50" s="66">
        <f>'C_Health Regions'!B17</f>
        <v>0</v>
      </c>
      <c r="BD50" s="66">
        <f>IF(BC50=0,0,($M$50/$BC$50)*100000)</f>
        <v>0</v>
      </c>
      <c r="BE50" s="66">
        <f>'C_Health Regions'!D17</f>
        <v>0</v>
      </c>
      <c r="BF50" s="66">
        <f>IF(BE50=0,0,($N$50/$BE$50)*100000)</f>
        <v>0</v>
      </c>
      <c r="BG50" s="66">
        <f>'C_Health Regions'!F17</f>
        <v>0</v>
      </c>
      <c r="BH50" s="66">
        <f>IF(BG50=0,0,($O$50/$BG$50)*100000)</f>
        <v>0</v>
      </c>
      <c r="BI50" s="66">
        <f>'C_Health Regions'!H17</f>
        <v>0</v>
      </c>
      <c r="BJ50" s="66">
        <f>IF(BI50=0,0,($P$50/$BI$50)*100000)</f>
        <v>0</v>
      </c>
      <c r="BK50" s="66">
        <f>'C_Health Regions'!J17</f>
        <v>0</v>
      </c>
      <c r="BL50" s="66">
        <f>IF(BK50=0,0,($Q$50/$BK$50)*100000)</f>
        <v>0</v>
      </c>
      <c r="BM50" s="66">
        <f>'C_Health Regions'!L17</f>
        <v>0</v>
      </c>
      <c r="BN50" s="66">
        <f>IF(BM50=0,0,($R$50/$BM$50)*100000)</f>
        <v>0</v>
      </c>
      <c r="BO50" s="66">
        <f>'C_Health Regions'!N17</f>
        <v>0</v>
      </c>
      <c r="BP50" s="66">
        <f>IF(BO50=0,0,($S$50/$BO$50)*100000)</f>
        <v>0</v>
      </c>
      <c r="BQ50" s="66">
        <f>'C_Health Regions'!P17</f>
        <v>0</v>
      </c>
      <c r="BR50" s="66">
        <f>IF(BQ50=0,0,($T$50/$BQ$50)*100000)</f>
        <v>0</v>
      </c>
      <c r="BS50" s="66">
        <f>'C_Health Regions'!R17</f>
        <v>0</v>
      </c>
      <c r="BT50" s="66">
        <f>IF(BS50=0,0,($U$50/$BQ$50)*100000)</f>
        <v>0</v>
      </c>
      <c r="BU50" s="66">
        <f>'C_Health Regions'!T17</f>
        <v>0</v>
      </c>
      <c r="BV50" s="66">
        <f>IF(BU50=0,0,($V$50/$BU$50)*100000)</f>
        <v>0</v>
      </c>
      <c r="BW50" s="66">
        <f>'C_Health Regions'!V17</f>
        <v>0</v>
      </c>
      <c r="BX50" s="66">
        <f>IF(BW50=0,0,($W$50/$BW$50)*100000)</f>
        <v>0</v>
      </c>
      <c r="BY50" s="66">
        <f>'C_Health Regions'!X17</f>
        <v>0</v>
      </c>
      <c r="BZ50" s="66">
        <f>IF(BY50=0,0,($X$50/$BY$50)*100000)</f>
        <v>0</v>
      </c>
      <c r="CA50" s="66">
        <f>'C_Health Regions'!Z17</f>
        <v>0</v>
      </c>
      <c r="CB50" s="66">
        <f>IF(CA50=0,0,($Y$50/$CA$50)*100000)</f>
        <v>0</v>
      </c>
      <c r="CC50" s="66">
        <f>'C_Health Regions'!AB17</f>
        <v>0</v>
      </c>
      <c r="CD50" s="66">
        <f>IF(CC50=0,0,($Z$50/$CC$50)*100000)</f>
        <v>0</v>
      </c>
      <c r="CE50" s="66">
        <f>'C_Health Regions'!AD51</f>
        <v>0</v>
      </c>
      <c r="CF50" s="66">
        <f>IF(CE50=0,0,($AA$50/$CE$50)*100000)</f>
        <v>0</v>
      </c>
      <c r="CG50" s="66">
        <f>'C_Health Regions'!AF51</f>
        <v>0</v>
      </c>
      <c r="CH50" s="66">
        <f>IF(CG50=0,0,($AB$50/$CG$50)*100000)</f>
        <v>0</v>
      </c>
      <c r="CI50" s="66">
        <f>'C_Health Regions'!AH51</f>
        <v>0</v>
      </c>
      <c r="CJ50" s="66">
        <f>IF(CI50=0,0,($AC$50/$CI$50)*100000)</f>
        <v>0</v>
      </c>
      <c r="CK50" s="66">
        <f>'C_Health Regions'!AJ100</f>
        <v>0</v>
      </c>
      <c r="CL50" s="66">
        <f>IF(CK50=0,0,($AD$50/$CK$50)*100000)</f>
        <v>0</v>
      </c>
      <c r="CM50" s="66">
        <f>'C_Health Regions'!AL100</f>
        <v>0</v>
      </c>
      <c r="CN50" s="66">
        <f>IF(CM50=0,0,($AE$50/$CM$50)*100000)</f>
        <v>0</v>
      </c>
      <c r="CO50" s="66">
        <f>'C_Health Regions'!AN51</f>
        <v>0</v>
      </c>
      <c r="CP50" s="66">
        <f>IF(CO50=0,0,($AF$50/$CO$50)*100000)</f>
        <v>0</v>
      </c>
      <c r="CQ50" s="9"/>
      <c r="CR50" s="64">
        <v>4259</v>
      </c>
      <c r="CS50" s="65">
        <v>1.5507999999999999E-2</v>
      </c>
      <c r="CU50" s="7" t="str">
        <f>' B_Populations'!$A$21</f>
        <v>85+</v>
      </c>
      <c r="CV50" s="72">
        <f t="shared" si="69"/>
        <v>0</v>
      </c>
      <c r="CW50" s="73">
        <f t="shared" si="70"/>
        <v>0</v>
      </c>
      <c r="CX50" s="73">
        <f t="shared" si="71"/>
        <v>0</v>
      </c>
      <c r="CY50" s="40">
        <f t="shared" si="72"/>
        <v>0</v>
      </c>
      <c r="CZ50" s="40">
        <f t="shared" si="73"/>
        <v>0</v>
      </c>
      <c r="DA50" s="40">
        <f t="shared" si="74"/>
        <v>0</v>
      </c>
      <c r="DB50" s="40">
        <f t="shared" si="75"/>
        <v>0</v>
      </c>
      <c r="DC50" s="40">
        <f t="shared" si="76"/>
        <v>0</v>
      </c>
      <c r="DD50" s="40">
        <f t="shared" si="77"/>
        <v>0</v>
      </c>
      <c r="DE50" s="40">
        <f t="shared" si="78"/>
        <v>0</v>
      </c>
      <c r="DF50" s="40">
        <f>BD50*CS50</f>
        <v>0</v>
      </c>
      <c r="DG50" s="40">
        <f t="shared" si="80"/>
        <v>0</v>
      </c>
      <c r="DH50" s="40">
        <f t="shared" si="81"/>
        <v>0</v>
      </c>
      <c r="DI50" s="40">
        <f t="shared" si="82"/>
        <v>0</v>
      </c>
      <c r="DJ50" s="40">
        <f t="shared" si="83"/>
        <v>0</v>
      </c>
      <c r="DK50" s="40">
        <f t="shared" si="84"/>
        <v>0</v>
      </c>
      <c r="DL50" s="40">
        <f t="shared" si="85"/>
        <v>0</v>
      </c>
      <c r="DM50" s="40">
        <f t="shared" si="86"/>
        <v>0</v>
      </c>
      <c r="DN50" s="40">
        <f t="shared" si="87"/>
        <v>0</v>
      </c>
      <c r="DO50" s="40">
        <f t="shared" si="88"/>
        <v>0</v>
      </c>
      <c r="DP50" s="40">
        <f t="shared" si="89"/>
        <v>0</v>
      </c>
      <c r="DQ50" s="40">
        <f t="shared" si="90"/>
        <v>0</v>
      </c>
      <c r="DR50" s="40">
        <f t="shared" si="91"/>
        <v>0</v>
      </c>
      <c r="DS50" s="40">
        <f t="shared" si="92"/>
        <v>0</v>
      </c>
      <c r="DT50" s="40">
        <f t="shared" si="93"/>
        <v>0</v>
      </c>
      <c r="DU50" s="40">
        <f t="shared" si="94"/>
        <v>0</v>
      </c>
      <c r="DV50" s="40">
        <f t="shared" si="95"/>
        <v>0</v>
      </c>
      <c r="DW50" s="40">
        <f t="shared" si="96"/>
        <v>0</v>
      </c>
      <c r="DX50" s="40">
        <f t="shared" si="97"/>
        <v>0</v>
      </c>
      <c r="DY50" s="40">
        <f t="shared" si="98"/>
        <v>0</v>
      </c>
    </row>
    <row r="51" spans="2:129">
      <c r="B51" s="26" t="s">
        <v>229</v>
      </c>
      <c r="C51" s="108">
        <f>SUM(C38:C50)</f>
        <v>0</v>
      </c>
      <c r="D51" s="108">
        <f t="shared" ref="D51:L51" si="99">SUM(D38:D50)</f>
        <v>0</v>
      </c>
      <c r="E51" s="108">
        <f t="shared" si="99"/>
        <v>0</v>
      </c>
      <c r="F51" s="108">
        <f t="shared" si="99"/>
        <v>0</v>
      </c>
      <c r="G51" s="108">
        <f t="shared" si="99"/>
        <v>0</v>
      </c>
      <c r="H51" s="108">
        <f t="shared" si="99"/>
        <v>0</v>
      </c>
      <c r="I51" s="108">
        <f t="shared" si="99"/>
        <v>0</v>
      </c>
      <c r="J51" s="108">
        <f t="shared" si="99"/>
        <v>0</v>
      </c>
      <c r="K51" s="108">
        <f t="shared" si="99"/>
        <v>0</v>
      </c>
      <c r="L51" s="108">
        <f t="shared" si="99"/>
        <v>0</v>
      </c>
      <c r="M51" s="68">
        <f>SUM(M38:M50)</f>
        <v>0</v>
      </c>
      <c r="N51" s="68">
        <f t="shared" ref="N51:AF51" si="100">SUM(N38:N50)</f>
        <v>0</v>
      </c>
      <c r="O51" s="68">
        <f t="shared" si="100"/>
        <v>0</v>
      </c>
      <c r="P51" s="68">
        <f t="shared" si="100"/>
        <v>0</v>
      </c>
      <c r="Q51" s="68">
        <f t="shared" si="100"/>
        <v>0</v>
      </c>
      <c r="R51" s="68">
        <f t="shared" si="100"/>
        <v>0</v>
      </c>
      <c r="S51" s="68">
        <f t="shared" si="100"/>
        <v>0</v>
      </c>
      <c r="T51" s="68">
        <f t="shared" si="100"/>
        <v>0</v>
      </c>
      <c r="U51" s="68">
        <f t="shared" si="100"/>
        <v>0</v>
      </c>
      <c r="V51" s="68">
        <f t="shared" si="100"/>
        <v>0</v>
      </c>
      <c r="W51" s="68">
        <f t="shared" si="100"/>
        <v>0</v>
      </c>
      <c r="X51" s="68">
        <f t="shared" si="100"/>
        <v>0</v>
      </c>
      <c r="Y51" s="68">
        <f t="shared" si="100"/>
        <v>0</v>
      </c>
      <c r="Z51" s="68">
        <f t="shared" si="100"/>
        <v>0</v>
      </c>
      <c r="AA51" s="67">
        <f t="shared" si="100"/>
        <v>0</v>
      </c>
      <c r="AB51" s="67">
        <f t="shared" si="100"/>
        <v>0</v>
      </c>
      <c r="AC51" s="67">
        <f t="shared" si="100"/>
        <v>0</v>
      </c>
      <c r="AD51" s="67">
        <f t="shared" si="100"/>
        <v>0</v>
      </c>
      <c r="AE51" s="67">
        <f t="shared" si="100"/>
        <v>0</v>
      </c>
      <c r="AF51" s="67">
        <f t="shared" si="100"/>
        <v>0</v>
      </c>
      <c r="AH51" s="75">
        <f>SUM(AH38:AH50)</f>
        <v>0</v>
      </c>
      <c r="AI51" s="66">
        <f>IF(AH51=0,0,($C$51/$AH$51)*100000)</f>
        <v>0</v>
      </c>
      <c r="AJ51" s="75">
        <f t="shared" ref="AJ51:AZ51" si="101">SUM(AJ38:AJ50)</f>
        <v>0</v>
      </c>
      <c r="AK51" s="66">
        <f>IF(AJ51=0,0,($D$51/$AJ$51)*100000)</f>
        <v>0</v>
      </c>
      <c r="AL51" s="75">
        <f t="shared" si="101"/>
        <v>0</v>
      </c>
      <c r="AM51" s="66">
        <f>IF(AL51=0,0,($E$51/$AL$51)*100000)</f>
        <v>0</v>
      </c>
      <c r="AN51" s="75">
        <f t="shared" si="101"/>
        <v>0</v>
      </c>
      <c r="AO51" s="66">
        <f>IF(AN51=0,0,($F$51/$AN$51)*100000)</f>
        <v>0</v>
      </c>
      <c r="AP51" s="75">
        <f t="shared" si="101"/>
        <v>0</v>
      </c>
      <c r="AQ51" s="66">
        <f>IF(AP51=0,0,($G$51/$AP$51)*100000)</f>
        <v>0</v>
      </c>
      <c r="AR51" s="75">
        <f t="shared" si="101"/>
        <v>0</v>
      </c>
      <c r="AS51" s="66">
        <f>IF(AR51=0,0,($H$51/$AR$51)*100000)</f>
        <v>0</v>
      </c>
      <c r="AT51" s="75">
        <f t="shared" si="101"/>
        <v>0</v>
      </c>
      <c r="AU51" s="66">
        <f>IF(AT51=0,0,($I$51/$AT$51)*100000)</f>
        <v>0</v>
      </c>
      <c r="AV51" s="75">
        <f t="shared" si="101"/>
        <v>0</v>
      </c>
      <c r="AW51" s="66">
        <f>IF(AV51=0,0,($J$51/$AV$51)*100000)</f>
        <v>0</v>
      </c>
      <c r="AX51" s="75">
        <f t="shared" si="101"/>
        <v>0</v>
      </c>
      <c r="AY51" s="66">
        <f>IF(AX51=0,0,($K$51/$AX$51)*100000)</f>
        <v>0</v>
      </c>
      <c r="AZ51" s="75">
        <f t="shared" si="101"/>
        <v>0</v>
      </c>
      <c r="BA51" s="66">
        <f>IF(AZ51=0,0,($L$51/$AZ$51)*100000)</f>
        <v>0</v>
      </c>
      <c r="BB51" s="77"/>
      <c r="BC51" s="76">
        <f>SUM(BC38:BC50)</f>
        <v>0</v>
      </c>
      <c r="BD51" s="66">
        <f>IF(BC51=0,0,($M$51/$BC$50)*100000)</f>
        <v>0</v>
      </c>
      <c r="BE51" s="76">
        <f t="shared" ref="BE51:CC51" si="102">SUM(BE38:BE50)</f>
        <v>0</v>
      </c>
      <c r="BF51" s="66">
        <f>IF(BE51=0,0,($N$51/$BE$51)*100000)</f>
        <v>0</v>
      </c>
      <c r="BG51" s="76">
        <f t="shared" si="102"/>
        <v>0</v>
      </c>
      <c r="BH51" s="66">
        <f>IF(BG51=0,0,($O$51/$BG$51)*100000)</f>
        <v>0</v>
      </c>
      <c r="BI51" s="76">
        <f t="shared" si="102"/>
        <v>0</v>
      </c>
      <c r="BJ51" s="66">
        <f>IF(BI51=0,0,($P$51/$BI$51)*100000)</f>
        <v>0</v>
      </c>
      <c r="BK51" s="76">
        <f t="shared" si="102"/>
        <v>0</v>
      </c>
      <c r="BL51" s="66">
        <f>IF(BK51=0,0,($Q$51/$BK$51)*100000)</f>
        <v>0</v>
      </c>
      <c r="BM51" s="76">
        <f t="shared" si="102"/>
        <v>0</v>
      </c>
      <c r="BN51" s="66">
        <f>IF(BM51=0,0,($R$51/$BM$51)*100000)</f>
        <v>0</v>
      </c>
      <c r="BO51" s="76">
        <f t="shared" si="102"/>
        <v>0</v>
      </c>
      <c r="BP51" s="66">
        <f>IF(BO51=0,0,($S$51/$BO$51)*100000)</f>
        <v>0</v>
      </c>
      <c r="BQ51" s="76">
        <f t="shared" si="102"/>
        <v>0</v>
      </c>
      <c r="BR51" s="66">
        <f>IF(BQ51=0,0,($T$51/$BQ$51)*100000)</f>
        <v>0</v>
      </c>
      <c r="BS51" s="76">
        <f t="shared" si="102"/>
        <v>0</v>
      </c>
      <c r="BT51" s="66">
        <f>IF(BS51=0,0,($U$51/$BQ$51)*100000)</f>
        <v>0</v>
      </c>
      <c r="BU51" s="76">
        <f t="shared" si="102"/>
        <v>0</v>
      </c>
      <c r="BV51" s="66">
        <f>IF(BU51=0,0,($V$51/$BU$51)*100000)</f>
        <v>0</v>
      </c>
      <c r="BW51" s="76">
        <f t="shared" si="102"/>
        <v>0</v>
      </c>
      <c r="BX51" s="66">
        <f>IF(BW51=0,0,($W$51/$BW$51)*100000)</f>
        <v>0</v>
      </c>
      <c r="BY51" s="76">
        <f t="shared" si="102"/>
        <v>0</v>
      </c>
      <c r="BZ51" s="66">
        <f>IF(BY51=0,0,($X$51/$BY$51)*100000)</f>
        <v>0</v>
      </c>
      <c r="CA51" s="76">
        <f t="shared" si="102"/>
        <v>0</v>
      </c>
      <c r="CB51" s="66">
        <f>IF(CA51=0,0,($Y$51/$CA$51)*100000)</f>
        <v>0</v>
      </c>
      <c r="CC51" s="76">
        <f t="shared" si="102"/>
        <v>0</v>
      </c>
      <c r="CD51" s="66">
        <f>IF(CC51=0,0,($Z$51/$CC$51)*100000)</f>
        <v>0</v>
      </c>
      <c r="CE51" s="66">
        <f>'C_Health Regions'!AD52</f>
        <v>0</v>
      </c>
      <c r="CF51" s="66">
        <f>IF(CE51=0,0,($AA$51/$CE$51)*100000)</f>
        <v>0</v>
      </c>
      <c r="CG51" s="66">
        <f>'C_Health Regions'!AF52</f>
        <v>0</v>
      </c>
      <c r="CH51" s="66">
        <f>IF(CG51=0,0,($AB$51/$CG$51)*100000)</f>
        <v>0</v>
      </c>
      <c r="CI51" s="66">
        <f>'C_Health Regions'!AH52</f>
        <v>0</v>
      </c>
      <c r="CJ51" s="66">
        <f>IF(CI51=0,0,($AC$51/$CI$51)*100000)</f>
        <v>0</v>
      </c>
      <c r="CK51" s="66">
        <f>'C_Health Regions'!AJ101</f>
        <v>0</v>
      </c>
      <c r="CL51" s="66">
        <f>IF(CK51=0,0,($AD$51/$CK$51)*100000)</f>
        <v>0</v>
      </c>
      <c r="CM51" s="66">
        <f>'C_Health Regions'!AL101</f>
        <v>0</v>
      </c>
      <c r="CN51" s="66">
        <f>IF(CM51=0,0,($AE$51/$CM$51)*100000)</f>
        <v>0</v>
      </c>
      <c r="CO51" s="66">
        <f>'C_Health Regions'!AN52</f>
        <v>0</v>
      </c>
      <c r="CP51" s="66">
        <f>IF(CO51=0,0,($AF$51/$CO$51)*100000)</f>
        <v>0</v>
      </c>
      <c r="CR51" s="66">
        <f>SUM(CR38:CR50)</f>
        <v>274634</v>
      </c>
      <c r="CS51" s="45"/>
      <c r="CU51" s="45" t="s">
        <v>229</v>
      </c>
      <c r="CV51" s="72">
        <f>SUM(CV38:CV50)</f>
        <v>0</v>
      </c>
      <c r="CW51" s="72">
        <f t="shared" ref="CW51:DY51" si="103">SUM(CW38:CW50)</f>
        <v>0</v>
      </c>
      <c r="CX51" s="72">
        <f t="shared" si="103"/>
        <v>0</v>
      </c>
      <c r="CY51" s="72">
        <f t="shared" si="103"/>
        <v>0</v>
      </c>
      <c r="CZ51" s="72">
        <f t="shared" si="103"/>
        <v>0</v>
      </c>
      <c r="DA51" s="72">
        <f t="shared" si="103"/>
        <v>0</v>
      </c>
      <c r="DB51" s="72">
        <f t="shared" si="103"/>
        <v>0</v>
      </c>
      <c r="DC51" s="72">
        <f t="shared" si="103"/>
        <v>0</v>
      </c>
      <c r="DD51" s="72">
        <f t="shared" si="103"/>
        <v>0</v>
      </c>
      <c r="DE51" s="72">
        <f t="shared" si="103"/>
        <v>0</v>
      </c>
      <c r="DF51" s="72">
        <f t="shared" si="103"/>
        <v>0</v>
      </c>
      <c r="DG51" s="72">
        <f t="shared" si="103"/>
        <v>0</v>
      </c>
      <c r="DH51" s="72">
        <f t="shared" si="103"/>
        <v>0</v>
      </c>
      <c r="DI51" s="72">
        <f t="shared" si="103"/>
        <v>0</v>
      </c>
      <c r="DJ51" s="72">
        <f t="shared" si="103"/>
        <v>0</v>
      </c>
      <c r="DK51" s="72">
        <f t="shared" si="103"/>
        <v>0</v>
      </c>
      <c r="DL51" s="72">
        <f t="shared" si="103"/>
        <v>0</v>
      </c>
      <c r="DM51" s="72">
        <f t="shared" si="103"/>
        <v>0</v>
      </c>
      <c r="DN51" s="72">
        <f t="shared" si="103"/>
        <v>0</v>
      </c>
      <c r="DO51" s="72">
        <f t="shared" si="103"/>
        <v>0</v>
      </c>
      <c r="DP51" s="72">
        <f t="shared" si="103"/>
        <v>0</v>
      </c>
      <c r="DQ51" s="72">
        <f t="shared" si="103"/>
        <v>0</v>
      </c>
      <c r="DR51" s="72">
        <f t="shared" si="103"/>
        <v>0</v>
      </c>
      <c r="DS51" s="72">
        <f t="shared" si="103"/>
        <v>0</v>
      </c>
      <c r="DT51" s="72">
        <f t="shared" si="103"/>
        <v>0</v>
      </c>
      <c r="DU51" s="72">
        <f t="shared" si="103"/>
        <v>0</v>
      </c>
      <c r="DV51" s="72">
        <f t="shared" si="103"/>
        <v>0</v>
      </c>
      <c r="DW51" s="72">
        <f>SUM(DW38:DW50)</f>
        <v>0</v>
      </c>
      <c r="DX51" s="72">
        <f t="shared" si="103"/>
        <v>0</v>
      </c>
      <c r="DY51" s="72">
        <f t="shared" si="103"/>
        <v>0</v>
      </c>
    </row>
  </sheetData>
  <mergeCells count="2">
    <mergeCell ref="B1:E1"/>
    <mergeCell ref="CU1:CW1"/>
  </mergeCells>
  <phoneticPr fontId="7" type="noConversion"/>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B1:DY51"/>
  <sheetViews>
    <sheetView zoomScale="60" zoomScaleNormal="60" workbookViewId="0">
      <selection activeCell="CX34" sqref="CX34"/>
    </sheetView>
  </sheetViews>
  <sheetFormatPr defaultRowHeight="12.6"/>
  <cols>
    <col min="3" max="3" width="15.140625" customWidth="1"/>
    <col min="4" max="4" width="15.5703125" customWidth="1"/>
    <col min="5" max="5" width="15.140625" customWidth="1"/>
    <col min="6" max="6" width="17.85546875" customWidth="1"/>
    <col min="7" max="7" width="15.5703125" customWidth="1"/>
    <col min="8" max="8" width="15.42578125" customWidth="1"/>
    <col min="9" max="11" width="15.140625" customWidth="1"/>
    <col min="12" max="32" width="15.5703125" customWidth="1"/>
    <col min="33" max="33" width="6" customWidth="1"/>
    <col min="34" max="34" width="15.140625" customWidth="1"/>
    <col min="35" max="47" width="11.140625" customWidth="1"/>
    <col min="48" max="49" width="12.5703125" customWidth="1"/>
    <col min="50" max="94" width="11.140625" customWidth="1"/>
    <col min="95" max="95" width="6" customWidth="1"/>
    <col min="96" max="96" width="13.85546875" customWidth="1"/>
    <col min="97" max="97" width="14.5703125" customWidth="1"/>
    <col min="98" max="98" width="6" customWidth="1"/>
    <col min="100" max="101" width="15.5703125" customWidth="1"/>
    <col min="102" max="102" width="15.140625" customWidth="1"/>
    <col min="103" max="103" width="15.42578125" customWidth="1"/>
    <col min="104" max="104" width="15.5703125" customWidth="1"/>
    <col min="105" max="105" width="15.42578125" customWidth="1"/>
    <col min="106" max="122" width="15.140625" customWidth="1"/>
    <col min="123" max="129" width="14.5703125" customWidth="1"/>
    <col min="130" max="130" width="8.5703125" customWidth="1"/>
  </cols>
  <sheetData>
    <row r="1" spans="2:129" ht="78.599999999999994" customHeight="1">
      <c r="B1" s="136" t="s">
        <v>211</v>
      </c>
      <c r="C1" s="137"/>
      <c r="D1" s="137"/>
      <c r="E1" s="137"/>
      <c r="F1" s="70"/>
      <c r="G1" s="70"/>
      <c r="H1" s="70"/>
      <c r="I1" s="70"/>
      <c r="J1" s="70"/>
      <c r="K1" s="70"/>
      <c r="L1" s="70"/>
      <c r="M1" s="69" t="s">
        <v>212</v>
      </c>
      <c r="AH1" s="88" t="s">
        <v>213</v>
      </c>
      <c r="CU1" s="138" t="s">
        <v>214</v>
      </c>
      <c r="CV1" s="137"/>
      <c r="CW1" s="137"/>
      <c r="CX1" s="88" t="s">
        <v>215</v>
      </c>
      <c r="CY1" s="71"/>
      <c r="CZ1" s="71"/>
      <c r="DA1" s="71"/>
      <c r="DB1" s="71"/>
      <c r="DC1" s="71"/>
      <c r="DD1" s="71"/>
      <c r="DE1" s="71"/>
      <c r="DF1" s="71"/>
      <c r="DG1" s="71"/>
    </row>
    <row r="2" spans="2:129">
      <c r="B2" s="11"/>
      <c r="C2" s="11"/>
      <c r="D2" s="12" t="s">
        <v>216</v>
      </c>
      <c r="E2" s="12"/>
      <c r="F2" s="16" t="s">
        <v>217</v>
      </c>
      <c r="G2" s="15"/>
      <c r="H2" s="15"/>
      <c r="I2" s="15"/>
      <c r="J2" s="15"/>
      <c r="K2" s="15"/>
      <c r="L2" s="15"/>
      <c r="M2" s="51" t="s">
        <v>218</v>
      </c>
      <c r="N2" s="51"/>
      <c r="O2" s="51"/>
      <c r="P2" s="51"/>
      <c r="Q2" s="51"/>
      <c r="R2" s="51"/>
      <c r="S2" s="51"/>
      <c r="T2" s="51"/>
      <c r="U2" s="51"/>
      <c r="V2" s="51"/>
      <c r="W2" s="51"/>
      <c r="X2" s="51"/>
      <c r="Y2" s="51"/>
      <c r="Z2" s="52"/>
      <c r="AA2" s="52"/>
      <c r="AB2" s="52"/>
      <c r="AC2" s="52"/>
      <c r="AD2" s="52"/>
      <c r="AE2" s="52"/>
      <c r="AF2" s="52"/>
      <c r="CV2" s="6" t="s">
        <v>219</v>
      </c>
      <c r="CW2" s="6"/>
      <c r="CX2" s="6"/>
      <c r="CY2" s="6"/>
    </row>
    <row r="3" spans="2:129" ht="39">
      <c r="B3" s="13" t="s">
        <v>164</v>
      </c>
      <c r="C3" s="10" t="s">
        <v>220</v>
      </c>
      <c r="D3" s="36" t="s">
        <v>221</v>
      </c>
      <c r="E3" s="36" t="s">
        <v>222</v>
      </c>
      <c r="F3" s="27" t="str">
        <f>' B_Populations'!$H$8</f>
        <v>White-Not Hispanic</v>
      </c>
      <c r="G3" s="27" t="str">
        <f>' B_Populations'!$J$8</f>
        <v>Hispanic</v>
      </c>
      <c r="H3" s="27" t="str">
        <f>' B_Populations'!$L$8</f>
        <v>Black-Not Hispanic</v>
      </c>
      <c r="I3" s="27" t="str">
        <f>' B_Populations'!$N$8</f>
        <v>Asian</v>
      </c>
      <c r="J3" s="27" t="str">
        <f>' B_Populations'!$P$8</f>
        <v>American Indian/Alaska Native</v>
      </c>
      <c r="K3" s="27" t="str">
        <f>' B_Populations'!$R$8</f>
        <v>Other</v>
      </c>
      <c r="L3" s="27" t="str">
        <f>' B_Populations'!$T$8</f>
        <v>Other</v>
      </c>
      <c r="M3" s="53" t="str">
        <f>'C_Health Regions'!$B$4</f>
        <v>Region 1</v>
      </c>
      <c r="N3" s="53" t="str">
        <f>'C_Health Regions'!$D$4</f>
        <v>Region 2</v>
      </c>
      <c r="O3" s="53" t="str">
        <f>'C_Health Regions'!$F$4</f>
        <v>Region 3</v>
      </c>
      <c r="P3" s="53" t="str">
        <f>'C_Health Regions'!$H$4</f>
        <v>Region 4</v>
      </c>
      <c r="Q3" s="53" t="str">
        <f>'C_Health Regions'!$J$4</f>
        <v>Region 5</v>
      </c>
      <c r="R3" s="53" t="str">
        <f>'C_Health Regions'!$L$4</f>
        <v>Region 6</v>
      </c>
      <c r="S3" s="53" t="str">
        <f>'C_Health Regions'!$N$4</f>
        <v>Region 7</v>
      </c>
      <c r="T3" s="53" t="str">
        <f>'C_Health Regions'!$P$4</f>
        <v>Region 8</v>
      </c>
      <c r="U3" s="53" t="str">
        <f>'C_Health Regions'!$R$4</f>
        <v>Region 9</v>
      </c>
      <c r="V3" s="53" t="str">
        <f>'C_Health Regions'!$T$4</f>
        <v>Region 10</v>
      </c>
      <c r="W3" s="53" t="str">
        <f>'C_Health Regions'!$V$4</f>
        <v>Region 11</v>
      </c>
      <c r="X3" s="53" t="str">
        <f>'C_Health Regions'!$X$4</f>
        <v>Region 12</v>
      </c>
      <c r="Y3" s="53" t="str">
        <f>'C_Health Regions'!$Z$4</f>
        <v>Region 13</v>
      </c>
      <c r="Z3" s="53" t="str">
        <f>'C_Health Regions'!$AB$4</f>
        <v>Region 14</v>
      </c>
      <c r="AA3" s="53" t="str">
        <f>'C_Health Regions'!$AD$4</f>
        <v>Region 15</v>
      </c>
      <c r="AB3" s="53" t="str">
        <f>'C_Health Regions'!$AF$4</f>
        <v>Region 16</v>
      </c>
      <c r="AC3" s="53" t="str">
        <f>'C_Health Regions'!$AH$4</f>
        <v>Region 17</v>
      </c>
      <c r="AD3" s="53" t="str">
        <f>'C_Health Regions'!$AJ$4</f>
        <v>Region 18</v>
      </c>
      <c r="AE3" s="53" t="str">
        <f>'C_Health Regions'!$AL$4</f>
        <v>Region 19</v>
      </c>
      <c r="AF3" s="53" t="str">
        <f>'C_Health Regions'!$AN$4</f>
        <v>Region 20</v>
      </c>
      <c r="AG3" s="2"/>
      <c r="AH3" s="41" t="s">
        <v>223</v>
      </c>
      <c r="AI3" s="41" t="s">
        <v>224</v>
      </c>
      <c r="AJ3" s="41" t="s">
        <v>225</v>
      </c>
      <c r="AK3" s="41" t="s">
        <v>224</v>
      </c>
      <c r="AL3" s="41" t="s">
        <v>226</v>
      </c>
      <c r="AM3" s="41" t="s">
        <v>224</v>
      </c>
      <c r="AN3" s="41" t="str">
        <f>' B_Populations'!$H$8</f>
        <v>White-Not Hispanic</v>
      </c>
      <c r="AO3" s="41" t="s">
        <v>224</v>
      </c>
      <c r="AP3" s="41" t="str">
        <f>' B_Populations'!$J$8</f>
        <v>Hispanic</v>
      </c>
      <c r="AQ3" s="41" t="s">
        <v>224</v>
      </c>
      <c r="AR3" s="41" t="str">
        <f>' B_Populations'!$L$8</f>
        <v>Black-Not Hispanic</v>
      </c>
      <c r="AS3" s="41" t="s">
        <v>224</v>
      </c>
      <c r="AT3" s="41" t="str">
        <f>' B_Populations'!$N$8</f>
        <v>Asian</v>
      </c>
      <c r="AU3" s="41" t="s">
        <v>224</v>
      </c>
      <c r="AV3" s="41" t="str">
        <f>' B_Populations'!$P$8</f>
        <v>American Indian/Alaska Native</v>
      </c>
      <c r="AW3" s="41" t="s">
        <v>224</v>
      </c>
      <c r="AX3" s="41" t="str">
        <f>' B_Populations'!$R$8</f>
        <v>Other</v>
      </c>
      <c r="AY3" s="41" t="s">
        <v>224</v>
      </c>
      <c r="AZ3" s="41" t="str">
        <f>' B_Populations'!$T$8</f>
        <v>Other</v>
      </c>
      <c r="BA3" s="41" t="s">
        <v>224</v>
      </c>
      <c r="BB3" s="2"/>
      <c r="BC3" s="41" t="str">
        <f>'C_Health Regions'!$B$4</f>
        <v>Region 1</v>
      </c>
      <c r="BD3" s="41" t="s">
        <v>224</v>
      </c>
      <c r="BE3" s="41" t="str">
        <f>'C_Health Regions'!$D$4</f>
        <v>Region 2</v>
      </c>
      <c r="BF3" s="41" t="s">
        <v>224</v>
      </c>
      <c r="BG3" s="41" t="str">
        <f>'C_Health Regions'!$F$4</f>
        <v>Region 3</v>
      </c>
      <c r="BH3" s="41" t="s">
        <v>224</v>
      </c>
      <c r="BI3" s="41" t="str">
        <f>'C_Health Regions'!$H$4</f>
        <v>Region 4</v>
      </c>
      <c r="BJ3" s="41" t="s">
        <v>224</v>
      </c>
      <c r="BK3" s="41" t="str">
        <f>'C_Health Regions'!$J$4</f>
        <v>Region 5</v>
      </c>
      <c r="BL3" s="41" t="s">
        <v>224</v>
      </c>
      <c r="BM3" s="41" t="str">
        <f>'C_Health Regions'!$L$4</f>
        <v>Region 6</v>
      </c>
      <c r="BN3" s="41" t="s">
        <v>224</v>
      </c>
      <c r="BO3" s="41" t="str">
        <f>'C_Health Regions'!$N$4</f>
        <v>Region 7</v>
      </c>
      <c r="BP3" s="41" t="s">
        <v>224</v>
      </c>
      <c r="BQ3" s="41" t="str">
        <f>'C_Health Regions'!$P$4</f>
        <v>Region 8</v>
      </c>
      <c r="BR3" s="41" t="s">
        <v>224</v>
      </c>
      <c r="BS3" s="41" t="str">
        <f>'C_Health Regions'!$R$4</f>
        <v>Region 9</v>
      </c>
      <c r="BT3" s="41" t="s">
        <v>224</v>
      </c>
      <c r="BU3" s="41" t="str">
        <f>'C_Health Regions'!$T$4</f>
        <v>Region 10</v>
      </c>
      <c r="BV3" s="41" t="s">
        <v>224</v>
      </c>
      <c r="BW3" s="41" t="str">
        <f>'C_Health Regions'!$V$4</f>
        <v>Region 11</v>
      </c>
      <c r="BX3" s="41" t="s">
        <v>224</v>
      </c>
      <c r="BY3" s="41" t="str">
        <f>'C_Health Regions'!$X$4</f>
        <v>Region 12</v>
      </c>
      <c r="BZ3" s="41" t="s">
        <v>224</v>
      </c>
      <c r="CA3" s="41" t="str">
        <f>'C_Health Regions'!$Z$4</f>
        <v>Region 13</v>
      </c>
      <c r="CB3" s="41" t="s">
        <v>224</v>
      </c>
      <c r="CC3" s="41" t="str">
        <f>'C_Health Regions'!$AB$4</f>
        <v>Region 14</v>
      </c>
      <c r="CD3" s="41" t="s">
        <v>224</v>
      </c>
      <c r="CE3" s="41" t="str">
        <f>'C_Health Regions'!$AD$4</f>
        <v>Region 15</v>
      </c>
      <c r="CF3" s="41" t="s">
        <v>224</v>
      </c>
      <c r="CG3" s="41" t="str">
        <f>'C_Health Regions'!$AF$4</f>
        <v>Region 16</v>
      </c>
      <c r="CH3" s="41" t="s">
        <v>224</v>
      </c>
      <c r="CI3" s="41" t="str">
        <f>'C_Health Regions'!$AH$4</f>
        <v>Region 17</v>
      </c>
      <c r="CJ3" s="41" t="s">
        <v>224</v>
      </c>
      <c r="CK3" s="41" t="str">
        <f>'C_Health Regions'!$AJ$4</f>
        <v>Region 18</v>
      </c>
      <c r="CL3" s="41" t="s">
        <v>224</v>
      </c>
      <c r="CM3" s="41" t="str">
        <f>'C_Health Regions'!$AL$4</f>
        <v>Region 19</v>
      </c>
      <c r="CN3" s="41" t="s">
        <v>224</v>
      </c>
      <c r="CO3" s="41" t="str">
        <f>'C_Health Regions'!$AN$4</f>
        <v>Region 20</v>
      </c>
      <c r="CP3" s="41" t="s">
        <v>224</v>
      </c>
      <c r="CQ3" s="2"/>
      <c r="CR3" s="62" t="s">
        <v>227</v>
      </c>
      <c r="CS3" s="62" t="s">
        <v>228</v>
      </c>
      <c r="CU3" s="41" t="s">
        <v>164</v>
      </c>
      <c r="CV3" s="42" t="s">
        <v>165</v>
      </c>
      <c r="CW3" s="43" t="s">
        <v>166</v>
      </c>
      <c r="CX3" s="43" t="s">
        <v>167</v>
      </c>
      <c r="CY3" s="27" t="str">
        <f>' B_Populations'!$H$8</f>
        <v>White-Not Hispanic</v>
      </c>
      <c r="CZ3" s="27" t="str">
        <f>' B_Populations'!$J$8</f>
        <v>Hispanic</v>
      </c>
      <c r="DA3" s="27" t="str">
        <f>' B_Populations'!$L$8</f>
        <v>Black-Not Hispanic</v>
      </c>
      <c r="DB3" s="27" t="str">
        <f>' B_Populations'!$N$8</f>
        <v>Asian</v>
      </c>
      <c r="DC3" s="27" t="str">
        <f>' B_Populations'!$P$8</f>
        <v>American Indian/Alaska Native</v>
      </c>
      <c r="DD3" s="27" t="str">
        <f>' B_Populations'!$R$8</f>
        <v>Other</v>
      </c>
      <c r="DE3" s="27" t="str">
        <f>' B_Populations'!$T$8</f>
        <v>Other</v>
      </c>
      <c r="DF3" s="44" t="str">
        <f>'C_Health Regions'!$B$4</f>
        <v>Region 1</v>
      </c>
      <c r="DG3" s="44" t="str">
        <f>'C_Health Regions'!$D$4</f>
        <v>Region 2</v>
      </c>
      <c r="DH3" s="44" t="str">
        <f>'C_Health Regions'!$F$4</f>
        <v>Region 3</v>
      </c>
      <c r="DI3" s="44" t="str">
        <f>'C_Health Regions'!$H$4</f>
        <v>Region 4</v>
      </c>
      <c r="DJ3" s="44" t="str">
        <f>'C_Health Regions'!$J$4</f>
        <v>Region 5</v>
      </c>
      <c r="DK3" s="44" t="str">
        <f>'C_Health Regions'!$L$4</f>
        <v>Region 6</v>
      </c>
      <c r="DL3" s="44" t="str">
        <f>'C_Health Regions'!$N$4</f>
        <v>Region 7</v>
      </c>
      <c r="DM3" s="44" t="str">
        <f>'C_Health Regions'!$P$4</f>
        <v>Region 8</v>
      </c>
      <c r="DN3" s="44" t="str">
        <f>'C_Health Regions'!$R$4</f>
        <v>Region 9</v>
      </c>
      <c r="DO3" s="44" t="str">
        <f>'C_Health Regions'!$T$4</f>
        <v>Region 10</v>
      </c>
      <c r="DP3" s="44" t="str">
        <f>'C_Health Regions'!$V$4</f>
        <v>Region 11</v>
      </c>
      <c r="DQ3" s="44" t="str">
        <f>'C_Health Regions'!$X$4</f>
        <v>Region 12</v>
      </c>
      <c r="DR3" s="44" t="str">
        <f>'C_Health Regions'!$Z$4</f>
        <v>Region 13</v>
      </c>
      <c r="DS3" s="44" t="str">
        <f>'C_Health Regions'!$AB$4</f>
        <v>Region 14</v>
      </c>
      <c r="DT3" s="44" t="str">
        <f>'C_Health Regions'!$AD$4</f>
        <v>Region 15</v>
      </c>
      <c r="DU3" s="44" t="str">
        <f>'C_Health Regions'!$AF$4</f>
        <v>Region 16</v>
      </c>
      <c r="DV3" s="44" t="str">
        <f>'C_Health Regions'!$AH$4</f>
        <v>Region 17</v>
      </c>
      <c r="DW3" s="44" t="str">
        <f>'C_Health Regions'!$AJ$4</f>
        <v>Region 18</v>
      </c>
      <c r="DX3" s="44" t="str">
        <f>'C_Health Regions'!$AL$4</f>
        <v>Region 19</v>
      </c>
      <c r="DY3" s="44" t="str">
        <f>'C_Health Regions'!$AN$4</f>
        <v>Region 20</v>
      </c>
    </row>
    <row r="4" spans="2:129">
      <c r="B4" s="7" t="str">
        <f>' B_Populations'!$A$9</f>
        <v>&lt;1</v>
      </c>
      <c r="C4" s="46"/>
      <c r="D4" s="37"/>
      <c r="E4" s="38"/>
      <c r="F4" s="28"/>
      <c r="G4" s="28"/>
      <c r="H4" s="28"/>
      <c r="I4" s="28"/>
      <c r="J4" s="47"/>
      <c r="K4" s="47"/>
      <c r="L4" s="29"/>
      <c r="M4" s="54"/>
      <c r="N4" s="54"/>
      <c r="O4" s="54"/>
      <c r="P4" s="54"/>
      <c r="Q4" s="54"/>
      <c r="R4" s="54"/>
      <c r="S4" s="54"/>
      <c r="T4" s="54"/>
      <c r="U4" s="54"/>
      <c r="V4" s="54"/>
      <c r="W4" s="54"/>
      <c r="X4" s="54"/>
      <c r="Y4" s="54"/>
      <c r="Z4" s="55"/>
      <c r="AA4" s="55"/>
      <c r="AB4" s="55"/>
      <c r="AC4" s="55"/>
      <c r="AD4" s="55"/>
      <c r="AE4" s="55"/>
      <c r="AF4" s="55"/>
      <c r="AG4" s="9"/>
      <c r="AH4" s="66">
        <f>' B_Populations'!B9</f>
        <v>0</v>
      </c>
      <c r="AI4" s="66">
        <f>IF(AH4=0,0,($C$4/$AH$4)*100000)</f>
        <v>0</v>
      </c>
      <c r="AJ4" s="66">
        <f>' B_Populations'!D9</f>
        <v>0</v>
      </c>
      <c r="AK4" s="66">
        <f>IF(AJ4=0,0,($D$4/$AJ$4)*100000)</f>
        <v>0</v>
      </c>
      <c r="AL4" s="66">
        <f>' B_Populations'!F9</f>
        <v>0</v>
      </c>
      <c r="AM4" s="66">
        <f>IF(AL4=0,0,($E$4/$AL$4)*100000)</f>
        <v>0</v>
      </c>
      <c r="AN4" s="66">
        <f>' B_Populations'!H9</f>
        <v>0</v>
      </c>
      <c r="AO4" s="66">
        <f>IF(AN4=0,0,($F$4/$AN$4)*100000)</f>
        <v>0</v>
      </c>
      <c r="AP4" s="66">
        <f>' B_Populations'!J9</f>
        <v>0</v>
      </c>
      <c r="AQ4" s="66">
        <f>IF(AP4=0,0,($G$4/$AP$4)*100000)</f>
        <v>0</v>
      </c>
      <c r="AR4" s="66">
        <f>' B_Populations'!L9</f>
        <v>0</v>
      </c>
      <c r="AS4" s="66">
        <f>IF(AR4=0,0,($H$4/$AR$4)*100000)</f>
        <v>0</v>
      </c>
      <c r="AT4" s="66">
        <f>' B_Populations'!N9</f>
        <v>0</v>
      </c>
      <c r="AU4" s="66">
        <f>IF(AT4=0,0,($I$4/$AT$4)*100000)</f>
        <v>0</v>
      </c>
      <c r="AV4" s="66">
        <f>' B_Populations'!P9</f>
        <v>0</v>
      </c>
      <c r="AW4" s="66">
        <f>IF(AV4=0,0,($J$4/$AV$4)*100000)</f>
        <v>0</v>
      </c>
      <c r="AX4" s="66">
        <f>' B_Populations'!R9</f>
        <v>0</v>
      </c>
      <c r="AY4" s="66">
        <f>IF(AX4=0,0,($K$4/$AX$4)*100000)</f>
        <v>0</v>
      </c>
      <c r="AZ4" s="66">
        <f>' B_Populations'!T9</f>
        <v>0</v>
      </c>
      <c r="BA4" s="66">
        <f>IF(AZ4=0,0,($L$4/$AZ$4)*100000)</f>
        <v>0</v>
      </c>
      <c r="BB4" s="4"/>
      <c r="BC4" s="66">
        <f>'C_Health Regions'!B5</f>
        <v>0</v>
      </c>
      <c r="BD4" s="66">
        <f>IF(BC4=0,0,($M$4/$BC$4)*100000)</f>
        <v>0</v>
      </c>
      <c r="BE4" s="66">
        <f>'C_Health Regions'!D5</f>
        <v>0</v>
      </c>
      <c r="BF4" s="66">
        <f>IF(BE4=0,0,($N$4/$BE$4)*100000)</f>
        <v>0</v>
      </c>
      <c r="BG4" s="66">
        <f>'C_Health Regions'!F5</f>
        <v>0</v>
      </c>
      <c r="BH4" s="66">
        <f>IF(BG4=0,0,($O$4/$BG$4)*100000)</f>
        <v>0</v>
      </c>
      <c r="BI4" s="66">
        <f>'C_Health Regions'!H5</f>
        <v>0</v>
      </c>
      <c r="BJ4" s="66">
        <f>IF(BI4=0,0,($P$4/$BI$4)*100000)</f>
        <v>0</v>
      </c>
      <c r="BK4" s="66">
        <f>'C_Health Regions'!J5</f>
        <v>0</v>
      </c>
      <c r="BL4" s="66">
        <f>IF(BK4=0,0,($Q$4/$BK$4)*100000)</f>
        <v>0</v>
      </c>
      <c r="BM4" s="66">
        <f>'C_Health Regions'!L5</f>
        <v>0</v>
      </c>
      <c r="BN4" s="66">
        <f>IF(BM4=0,0,($R$4/$BM$4)*100000)</f>
        <v>0</v>
      </c>
      <c r="BO4" s="66">
        <f>'C_Health Regions'!N5</f>
        <v>0</v>
      </c>
      <c r="BP4" s="66">
        <f>IF(BO4=0,0,($S$4/$BO$4)*100000)</f>
        <v>0</v>
      </c>
      <c r="BQ4" s="66">
        <f>'C_Health Regions'!P5</f>
        <v>0</v>
      </c>
      <c r="BR4" s="66">
        <f>IF(BQ4=0,0,($T$4/$BQ$4)*100000)</f>
        <v>0</v>
      </c>
      <c r="BS4" s="66">
        <f>'C_Health Regions'!R5</f>
        <v>0</v>
      </c>
      <c r="BT4" s="66">
        <f>IF(BS4=0,0,($U$4/$BS$4)*100000)</f>
        <v>0</v>
      </c>
      <c r="BU4" s="66">
        <f>'C_Health Regions'!T5</f>
        <v>0</v>
      </c>
      <c r="BV4" s="66">
        <f>IF(BU4=0,0,($V$4/$BU$4)*100000)</f>
        <v>0</v>
      </c>
      <c r="BW4" s="66">
        <f>'C_Health Regions'!V5</f>
        <v>0</v>
      </c>
      <c r="BX4" s="66">
        <f>IF(BW4=0,0,($W$4/$BW$4)*100000)</f>
        <v>0</v>
      </c>
      <c r="BY4" s="66">
        <f>'C_Health Regions'!X5</f>
        <v>0</v>
      </c>
      <c r="BZ4" s="66">
        <f>IF(BY4=0,0,($X$4/$BY$4)*100000)</f>
        <v>0</v>
      </c>
      <c r="CA4" s="66">
        <f>'C_Health Regions'!Z5</f>
        <v>0</v>
      </c>
      <c r="CB4" s="66">
        <f>IF(CA4=0,0,($Y$4/$CA$4)*100000)</f>
        <v>0</v>
      </c>
      <c r="CC4" s="66">
        <f>'C_Health Regions'!AB5</f>
        <v>0</v>
      </c>
      <c r="CD4" s="66">
        <f>IF(CC4=0,0,($Z$4/$CC$4)*100000)</f>
        <v>0</v>
      </c>
      <c r="CE4" s="66">
        <f>'C_Health Regions'!AD5</f>
        <v>0</v>
      </c>
      <c r="CF4" s="66">
        <f>IF(CE4=0,0,($AA$4/$CE$4)*100000)</f>
        <v>0</v>
      </c>
      <c r="CG4" s="66">
        <f>'C_Health Regions'!AF5</f>
        <v>0</v>
      </c>
      <c r="CH4" s="66">
        <f>IF(CG4=0,0,($AB$4/$CG$4)*100000)</f>
        <v>0</v>
      </c>
      <c r="CI4" s="66">
        <f>'C_Health Regions'!AH5</f>
        <v>0</v>
      </c>
      <c r="CJ4" s="66">
        <f>IF(CI4=0,0,($AC$4/$CI$4)*100000)</f>
        <v>0</v>
      </c>
      <c r="CK4" s="66">
        <f>'C_Health Regions'!AJ54</f>
        <v>0</v>
      </c>
      <c r="CL4" s="66">
        <f>IF(CK4=0,0,($AD$4/$CK$4)*100000)</f>
        <v>0</v>
      </c>
      <c r="CM4" s="66">
        <f>'C_Health Regions'!AL54</f>
        <v>0</v>
      </c>
      <c r="CN4" s="66">
        <f>IF(CM4=0,0,($AE$4/$CM$4)*100000)</f>
        <v>0</v>
      </c>
      <c r="CO4" s="66">
        <f>'C_Health Regions'!AN5</f>
        <v>0</v>
      </c>
      <c r="CP4" s="66">
        <f>IF(CO4=0,0,($AF$4/$CO$4)*100000)</f>
        <v>0</v>
      </c>
      <c r="CQ4" s="9"/>
      <c r="CR4" s="64">
        <v>3795</v>
      </c>
      <c r="CS4" s="65">
        <v>1.3818E-2</v>
      </c>
      <c r="CT4" s="9"/>
      <c r="CU4" s="7" t="str">
        <f>' B_Populations'!$A$9</f>
        <v>&lt;1</v>
      </c>
      <c r="CV4" s="72">
        <f t="shared" ref="CV4:CV16" si="0">AI4*CS4</f>
        <v>0</v>
      </c>
      <c r="CW4" s="73">
        <f t="shared" ref="CW4:CW16" si="1">AK4*CS4</f>
        <v>0</v>
      </c>
      <c r="CX4" s="73">
        <f t="shared" ref="CX4:CX16" si="2">AM4*CS4</f>
        <v>0</v>
      </c>
      <c r="CY4" s="40">
        <f t="shared" ref="CY4:CY16" si="3">AO4*CS4</f>
        <v>0</v>
      </c>
      <c r="CZ4" s="40">
        <f t="shared" ref="CZ4:CZ16" si="4">AQ4*CS4</f>
        <v>0</v>
      </c>
      <c r="DA4" s="40">
        <f t="shared" ref="DA4:DA16" si="5">AS4*CS4</f>
        <v>0</v>
      </c>
      <c r="DB4" s="40">
        <f t="shared" ref="DB4:DB16" si="6">AU4*CS4</f>
        <v>0</v>
      </c>
      <c r="DC4" s="40">
        <f t="shared" ref="DC4:DC16" si="7">AW4*CS4</f>
        <v>0</v>
      </c>
      <c r="DD4" s="40">
        <f t="shared" ref="DD4:DD16" si="8">AY4*CS4</f>
        <v>0</v>
      </c>
      <c r="DE4" s="40">
        <f t="shared" ref="DE4:DE16" si="9">BA4*CS4</f>
        <v>0</v>
      </c>
      <c r="DF4" s="40">
        <f>BD4*CS4</f>
        <v>0</v>
      </c>
      <c r="DG4" s="40">
        <f>BF4*CS4</f>
        <v>0</v>
      </c>
      <c r="DH4" s="40">
        <f>BH4*CS4</f>
        <v>0</v>
      </c>
      <c r="DI4" s="40">
        <f>BJ4*CS4</f>
        <v>0</v>
      </c>
      <c r="DJ4" s="40">
        <f>BL4*CS4</f>
        <v>0</v>
      </c>
      <c r="DK4" s="40">
        <f>BN4*CS4</f>
        <v>0</v>
      </c>
      <c r="DL4" s="40">
        <f>BO4*CS4</f>
        <v>0</v>
      </c>
      <c r="DM4" s="40">
        <f>BR4*CS4</f>
        <v>0</v>
      </c>
      <c r="DN4" s="40">
        <f>BT4*CS4</f>
        <v>0</v>
      </c>
      <c r="DO4" s="40">
        <f>BV4*CS4</f>
        <v>0</v>
      </c>
      <c r="DP4" s="40">
        <f>BX4*CS4</f>
        <v>0</v>
      </c>
      <c r="DQ4" s="40">
        <f>BZ4*CS4</f>
        <v>0</v>
      </c>
      <c r="DR4" s="40">
        <f>CB4*CS4</f>
        <v>0</v>
      </c>
      <c r="DS4" s="40">
        <f>CD4*CS4</f>
        <v>0</v>
      </c>
      <c r="DT4" s="40">
        <f>CE4*CS4</f>
        <v>0</v>
      </c>
      <c r="DU4" s="40">
        <f>CF4*CS4</f>
        <v>0</v>
      </c>
      <c r="DV4" s="40">
        <f>CG4*CS4</f>
        <v>0</v>
      </c>
      <c r="DW4" s="40">
        <f>CH4*CS4</f>
        <v>0</v>
      </c>
      <c r="DX4" s="40">
        <f>CI4*CS4</f>
        <v>0</v>
      </c>
      <c r="DY4" s="40">
        <f>CJ4*CS4</f>
        <v>0</v>
      </c>
    </row>
    <row r="5" spans="2:129">
      <c r="B5" s="8" t="str">
        <f>' B_Populations'!$A$10</f>
        <v>1-4</v>
      </c>
      <c r="C5" s="169"/>
      <c r="D5" s="170"/>
      <c r="E5" s="39"/>
      <c r="F5" s="30"/>
      <c r="G5" s="30"/>
      <c r="H5" s="30"/>
      <c r="I5" s="30"/>
      <c r="J5" s="48"/>
      <c r="K5" s="48"/>
      <c r="L5" s="31"/>
      <c r="M5" s="56"/>
      <c r="N5" s="56"/>
      <c r="O5" s="56"/>
      <c r="P5" s="56"/>
      <c r="Q5" s="56"/>
      <c r="R5" s="56"/>
      <c r="S5" s="56"/>
      <c r="T5" s="56"/>
      <c r="U5" s="56"/>
      <c r="V5" s="56"/>
      <c r="W5" s="56"/>
      <c r="X5" s="56"/>
      <c r="Y5" s="56"/>
      <c r="Z5" s="57"/>
      <c r="AA5" s="57"/>
      <c r="AB5" s="57"/>
      <c r="AC5" s="57"/>
      <c r="AD5" s="57"/>
      <c r="AE5" s="57"/>
      <c r="AF5" s="57"/>
      <c r="AG5" s="9"/>
      <c r="AH5" s="66">
        <f>' B_Populations'!B10</f>
        <v>0</v>
      </c>
      <c r="AI5" s="66">
        <f>IF(AH5=0,0,($C$5/$AH$5)*100000)</f>
        <v>0</v>
      </c>
      <c r="AJ5" s="66">
        <f>' B_Populations'!D10</f>
        <v>0</v>
      </c>
      <c r="AK5" s="66">
        <f>IF(AJ5=0,0,($D$5/$AJ$5)*100000)</f>
        <v>0</v>
      </c>
      <c r="AL5" s="66">
        <f>' B_Populations'!F10</f>
        <v>0</v>
      </c>
      <c r="AM5" s="66">
        <f>IF(AL5=0,0,($E$5/$AL$5)*100000)</f>
        <v>0</v>
      </c>
      <c r="AN5" s="66">
        <f>' B_Populations'!H10</f>
        <v>0</v>
      </c>
      <c r="AO5" s="66">
        <f>IF(AN5=0,0,($F$5/$AN$5)*100000)</f>
        <v>0</v>
      </c>
      <c r="AP5" s="66">
        <f>' B_Populations'!J10</f>
        <v>0</v>
      </c>
      <c r="AQ5" s="66">
        <f>IF(AP5=0,0,($G$5/$AP$5)*100000)</f>
        <v>0</v>
      </c>
      <c r="AR5" s="66">
        <f>' B_Populations'!L10</f>
        <v>0</v>
      </c>
      <c r="AS5" s="66">
        <f>IF(AR5=0,0,($G$5/$AR$5)*100000)</f>
        <v>0</v>
      </c>
      <c r="AT5" s="66">
        <f>' B_Populations'!N10</f>
        <v>0</v>
      </c>
      <c r="AU5" s="66">
        <f>IF(AT5=0,0,($I$5/$AT$5)*100000)</f>
        <v>0</v>
      </c>
      <c r="AV5" s="66">
        <f>' B_Populations'!P10</f>
        <v>0</v>
      </c>
      <c r="AW5" s="66">
        <f>IF(AV5=0,0,($J$5/$AV$5)*100000)</f>
        <v>0</v>
      </c>
      <c r="AX5" s="66">
        <f>' B_Populations'!R10</f>
        <v>0</v>
      </c>
      <c r="AY5" s="66">
        <f>IF(AX5=0,0,($K$5/$AX$5)*100000)</f>
        <v>0</v>
      </c>
      <c r="AZ5" s="66">
        <f>' B_Populations'!T10</f>
        <v>0</v>
      </c>
      <c r="BA5" s="66">
        <f>IF(AZ5=0,0,($L$5/$AZ$5)*100000)</f>
        <v>0</v>
      </c>
      <c r="BB5" s="4"/>
      <c r="BC5" s="66">
        <f>'C_Health Regions'!B6</f>
        <v>0</v>
      </c>
      <c r="BD5" s="66">
        <f>IF(BC5=0,0,($M$5/$BC$5)*100000)</f>
        <v>0</v>
      </c>
      <c r="BE5" s="66">
        <f>'C_Health Regions'!D6</f>
        <v>0</v>
      </c>
      <c r="BF5" s="66">
        <f>IF(BE5=0,0,($N$5/$BE$5)*100000)</f>
        <v>0</v>
      </c>
      <c r="BG5" s="66">
        <f>'C_Health Regions'!F6</f>
        <v>0</v>
      </c>
      <c r="BH5" s="66">
        <f>IF(BG5=0,0,($O$5/$BG$5)*100000)</f>
        <v>0</v>
      </c>
      <c r="BI5" s="66">
        <f>'C_Health Regions'!H6</f>
        <v>0</v>
      </c>
      <c r="BJ5" s="66">
        <f>IF(BI5=0,0,($P$5/$BI$5)*100000)</f>
        <v>0</v>
      </c>
      <c r="BK5" s="66">
        <f>'C_Health Regions'!J6</f>
        <v>0</v>
      </c>
      <c r="BL5" s="66">
        <f>IF(BK5=0,0,($Q$5/$BK$5)*100000)</f>
        <v>0</v>
      </c>
      <c r="BM5" s="66">
        <f>'C_Health Regions'!L6</f>
        <v>0</v>
      </c>
      <c r="BN5" s="66">
        <f>IF(BM5=0,0,($R$5/$BM$5)*100000)</f>
        <v>0</v>
      </c>
      <c r="BO5" s="66">
        <f>'C_Health Regions'!N6</f>
        <v>0</v>
      </c>
      <c r="BP5" s="66">
        <f>IF(BO5=0,0,($S$5/$BO$5)*100000)</f>
        <v>0</v>
      </c>
      <c r="BQ5" s="66">
        <f>'C_Health Regions'!P6</f>
        <v>0</v>
      </c>
      <c r="BR5" s="66">
        <f>IF(BQ5=0,0,($T$5/$BQ$5)*100000)</f>
        <v>0</v>
      </c>
      <c r="BS5" s="66">
        <f>'C_Health Regions'!R6</f>
        <v>0</v>
      </c>
      <c r="BT5" s="66">
        <f>IF(BS5=0,0,($U$5/$BS$5)*100000)</f>
        <v>0</v>
      </c>
      <c r="BU5" s="66">
        <f>'C_Health Regions'!T6</f>
        <v>0</v>
      </c>
      <c r="BV5" s="66">
        <f>IF(BU5=0,0,($V$5/$BU$5)*100000)</f>
        <v>0</v>
      </c>
      <c r="BW5" s="66">
        <f>'C_Health Regions'!V6</f>
        <v>0</v>
      </c>
      <c r="BX5" s="66">
        <f>IF(BW5=0,0,($W$5/$BW$5)*100000)</f>
        <v>0</v>
      </c>
      <c r="BY5" s="66">
        <f>'C_Health Regions'!X6</f>
        <v>0</v>
      </c>
      <c r="BZ5" s="66">
        <f>IF(BY5=0,0,($X$5/$BY$5)*100000)</f>
        <v>0</v>
      </c>
      <c r="CA5" s="66">
        <f>'C_Health Regions'!Z6</f>
        <v>0</v>
      </c>
      <c r="CB5" s="66">
        <f>IF(CA5=0,0,($Y$5/$CA$5)*100000)</f>
        <v>0</v>
      </c>
      <c r="CC5" s="66">
        <f>'C_Health Regions'!AB6</f>
        <v>0</v>
      </c>
      <c r="CD5" s="66">
        <f>IF(CC5=0,0,($Z$5/$CC$5)*100000)</f>
        <v>0</v>
      </c>
      <c r="CE5" s="66">
        <f>'C_Health Regions'!AD6</f>
        <v>0</v>
      </c>
      <c r="CF5" s="66">
        <f>IF(CE5=0,0,($AA$5/$CE$5)*100000)</f>
        <v>0</v>
      </c>
      <c r="CG5" s="66">
        <f>'C_Health Regions'!AF6</f>
        <v>0</v>
      </c>
      <c r="CH5" s="66">
        <f>IF(CG5=0,0,($AB$4/$CG$5)*100000)</f>
        <v>0</v>
      </c>
      <c r="CI5" s="66">
        <f>'C_Health Regions'!AH6</f>
        <v>0</v>
      </c>
      <c r="CJ5" s="66">
        <f>IF(CI5=0,0,($AC$4/$CI$5)*100000)</f>
        <v>0</v>
      </c>
      <c r="CK5" s="66">
        <f>'C_Health Regions'!AJ55</f>
        <v>0</v>
      </c>
      <c r="CL5" s="66">
        <f>IF(CK5=0,0,($AD$4/$CK$5)*100000)</f>
        <v>0</v>
      </c>
      <c r="CM5" s="66">
        <f>'C_Health Regions'!AL55</f>
        <v>0</v>
      </c>
      <c r="CN5" s="66">
        <f>IF(CM5=0,0,($AE$4/$CM$5)*100000)</f>
        <v>0</v>
      </c>
      <c r="CO5" s="66">
        <f>'C_Health Regions'!AN6</f>
        <v>0</v>
      </c>
      <c r="CP5" s="66">
        <f>IF(CO5=0,0,($AF$4/$CO$5)*100000)</f>
        <v>0</v>
      </c>
      <c r="CQ5" s="9"/>
      <c r="CR5" s="64">
        <v>15192</v>
      </c>
      <c r="CS5" s="65">
        <v>5.5316999999999998E-2</v>
      </c>
      <c r="CT5" s="9"/>
      <c r="CU5" s="8" t="str">
        <f>' B_Populations'!$A$10</f>
        <v>1-4</v>
      </c>
      <c r="CV5" s="72">
        <f t="shared" si="0"/>
        <v>0</v>
      </c>
      <c r="CW5" s="73">
        <f t="shared" si="1"/>
        <v>0</v>
      </c>
      <c r="CX5" s="73">
        <f t="shared" si="2"/>
        <v>0</v>
      </c>
      <c r="CY5" s="40">
        <f t="shared" si="3"/>
        <v>0</v>
      </c>
      <c r="CZ5" s="40">
        <f t="shared" si="4"/>
        <v>0</v>
      </c>
      <c r="DA5" s="40">
        <f t="shared" si="5"/>
        <v>0</v>
      </c>
      <c r="DB5" s="40">
        <f t="shared" si="6"/>
        <v>0</v>
      </c>
      <c r="DC5" s="40">
        <f t="shared" si="7"/>
        <v>0</v>
      </c>
      <c r="DD5" s="40">
        <f t="shared" si="8"/>
        <v>0</v>
      </c>
      <c r="DE5" s="40">
        <f t="shared" si="9"/>
        <v>0</v>
      </c>
      <c r="DF5" s="40">
        <f t="shared" ref="DF5:DF16" si="10">BD5*CS5</f>
        <v>0</v>
      </c>
      <c r="DG5" s="40">
        <f t="shared" ref="DG5:DG16" si="11">BF5*CS5</f>
        <v>0</v>
      </c>
      <c r="DH5" s="40">
        <f t="shared" ref="DH5:DH16" si="12">BH5*CS5</f>
        <v>0</v>
      </c>
      <c r="DI5" s="40">
        <f t="shared" ref="DI5:DI16" si="13">BJ5*CS5</f>
        <v>0</v>
      </c>
      <c r="DJ5" s="40">
        <f t="shared" ref="DJ5:DJ16" si="14">BL5*CS5</f>
        <v>0</v>
      </c>
      <c r="DK5" s="40">
        <f t="shared" ref="DK5:DK16" si="15">BN5*CS5</f>
        <v>0</v>
      </c>
      <c r="DL5" s="40">
        <f t="shared" ref="DL5:DL16" si="16">BO5*CS5</f>
        <v>0</v>
      </c>
      <c r="DM5" s="40">
        <f t="shared" ref="DM5:DM16" si="17">BR5*CS5</f>
        <v>0</v>
      </c>
      <c r="DN5" s="40">
        <f t="shared" ref="DN5:DN16" si="18">BT5*CS5</f>
        <v>0</v>
      </c>
      <c r="DO5" s="40">
        <f t="shared" ref="DO5:DO16" si="19">BV5*CS5</f>
        <v>0</v>
      </c>
      <c r="DP5" s="40">
        <f t="shared" ref="DP5:DP16" si="20">BX5*CS5</f>
        <v>0</v>
      </c>
      <c r="DQ5" s="40">
        <f t="shared" ref="DQ5:DQ16" si="21">BZ5*CS5</f>
        <v>0</v>
      </c>
      <c r="DR5" s="40">
        <f t="shared" ref="DR5:DR16" si="22">CB5*CS5</f>
        <v>0</v>
      </c>
      <c r="DS5" s="40">
        <f t="shared" ref="DS5:DS16" si="23">CD5*CS5</f>
        <v>0</v>
      </c>
      <c r="DT5" s="40">
        <f t="shared" ref="DT5:DT16" si="24">CE5*CS5</f>
        <v>0</v>
      </c>
      <c r="DU5" s="40">
        <f t="shared" ref="DU5:DU16" si="25">CF5*CS5</f>
        <v>0</v>
      </c>
      <c r="DV5" s="40">
        <f t="shared" ref="DV5:DV16" si="26">CG5*CS5</f>
        <v>0</v>
      </c>
      <c r="DW5" s="40">
        <f t="shared" ref="DW5:DW16" si="27">CH5*CS5</f>
        <v>0</v>
      </c>
      <c r="DX5" s="40">
        <f t="shared" ref="DX5:DX16" si="28">CI5*CS5</f>
        <v>0</v>
      </c>
      <c r="DY5" s="40">
        <f t="shared" ref="DY5:DY16" si="29">CJ5*CS5</f>
        <v>0</v>
      </c>
    </row>
    <row r="6" spans="2:129">
      <c r="B6" s="7" t="str">
        <f>' B_Populations'!$A$11</f>
        <v>5-9</v>
      </c>
      <c r="C6" s="169"/>
      <c r="D6" s="170"/>
      <c r="E6" s="39"/>
      <c r="F6" s="30"/>
      <c r="G6" s="30"/>
      <c r="H6" s="30"/>
      <c r="I6" s="30"/>
      <c r="J6" s="48"/>
      <c r="K6" s="48"/>
      <c r="L6" s="31"/>
      <c r="M6" s="56"/>
      <c r="N6" s="56"/>
      <c r="O6" s="56"/>
      <c r="P6" s="56"/>
      <c r="Q6" s="56"/>
      <c r="R6" s="56"/>
      <c r="S6" s="56"/>
      <c r="T6" s="56"/>
      <c r="U6" s="56"/>
      <c r="V6" s="56"/>
      <c r="W6" s="56"/>
      <c r="X6" s="56"/>
      <c r="Y6" s="56"/>
      <c r="Z6" s="57"/>
      <c r="AA6" s="57"/>
      <c r="AB6" s="57"/>
      <c r="AC6" s="57"/>
      <c r="AD6" s="57"/>
      <c r="AE6" s="57"/>
      <c r="AF6" s="57"/>
      <c r="AG6" s="9"/>
      <c r="AH6" s="66">
        <f>' B_Populations'!B11</f>
        <v>0</v>
      </c>
      <c r="AI6" s="66">
        <f>IF(AH6=0,0,($C$6/$AH$6)*100000)</f>
        <v>0</v>
      </c>
      <c r="AJ6" s="66">
        <f>' B_Populations'!D11</f>
        <v>0</v>
      </c>
      <c r="AK6" s="66">
        <f>IF(AJ6=0,0,($D$6/$AJ$6)*100000)</f>
        <v>0</v>
      </c>
      <c r="AL6" s="66">
        <f>' B_Populations'!F11</f>
        <v>0</v>
      </c>
      <c r="AM6" s="66">
        <f>IF(AL6=0,0,($E$6/$AL$6)*100000)</f>
        <v>0</v>
      </c>
      <c r="AN6" s="66">
        <f>' B_Populations'!H11</f>
        <v>0</v>
      </c>
      <c r="AO6" s="66">
        <f>IF(AN6=0,0,($F$6/$AN$6)*100000)</f>
        <v>0</v>
      </c>
      <c r="AP6" s="66">
        <f>' B_Populations'!J11</f>
        <v>0</v>
      </c>
      <c r="AQ6" s="66">
        <f>IF(AP6=0,0,($G$6/$AP$6)*100000)</f>
        <v>0</v>
      </c>
      <c r="AR6" s="66">
        <f>' B_Populations'!L11</f>
        <v>0</v>
      </c>
      <c r="AS6" s="66">
        <f>IF(AR6=0,0,($G$6/$AR$6)*100000)</f>
        <v>0</v>
      </c>
      <c r="AT6" s="66">
        <f>' B_Populations'!N11</f>
        <v>0</v>
      </c>
      <c r="AU6" s="66">
        <f>IF(AT6=0,0,($I$6/$AT$6)*100000)</f>
        <v>0</v>
      </c>
      <c r="AV6" s="66">
        <f>' B_Populations'!P11</f>
        <v>0</v>
      </c>
      <c r="AW6" s="66">
        <f>IF(AV6=0,0,($J$6/$AV$6)*100000)</f>
        <v>0</v>
      </c>
      <c r="AX6" s="66">
        <f>' B_Populations'!R11</f>
        <v>0</v>
      </c>
      <c r="AY6" s="66">
        <f>IF(AX6=0,0,($K$6/$AX$6)*100000)</f>
        <v>0</v>
      </c>
      <c r="AZ6" s="66">
        <f>' B_Populations'!T11</f>
        <v>0</v>
      </c>
      <c r="BA6" s="66">
        <f>IF(AZ6=0,0,($L$6/$AZ$6)*100000)</f>
        <v>0</v>
      </c>
      <c r="BB6" s="4"/>
      <c r="BC6" s="66">
        <f>'C_Health Regions'!B7</f>
        <v>0</v>
      </c>
      <c r="BD6" s="66">
        <f>IF(BC6=0,0,($M$6/$BC$6)*100000)</f>
        <v>0</v>
      </c>
      <c r="BE6" s="66">
        <f>'C_Health Regions'!D7</f>
        <v>0</v>
      </c>
      <c r="BF6" s="66">
        <f>IF(BE6=0,0,($N$6/$BE$6)*100000)</f>
        <v>0</v>
      </c>
      <c r="BG6" s="66">
        <f>'C_Health Regions'!F7</f>
        <v>0</v>
      </c>
      <c r="BH6" s="66">
        <f>IF(BG6=0,0,($O$6/$BG$6)*100000)</f>
        <v>0</v>
      </c>
      <c r="BI6" s="66">
        <f>'C_Health Regions'!H7</f>
        <v>0</v>
      </c>
      <c r="BJ6" s="66">
        <f>IF(BI6=0,0,($P$6/$BI$6)*100000)</f>
        <v>0</v>
      </c>
      <c r="BK6" s="66">
        <f>'C_Health Regions'!J7</f>
        <v>0</v>
      </c>
      <c r="BL6" s="66">
        <f>IF(BK6=0,0,($Q$6/$BK$6)*100000)</f>
        <v>0</v>
      </c>
      <c r="BM6" s="66">
        <f>'C_Health Regions'!L7</f>
        <v>0</v>
      </c>
      <c r="BN6" s="66">
        <f>IF(BM6=0,0,($R$6/$BM$6)*100000)</f>
        <v>0</v>
      </c>
      <c r="BO6" s="66">
        <f>'C_Health Regions'!N7</f>
        <v>0</v>
      </c>
      <c r="BP6" s="66">
        <f>IF(BO6=0,0,($S$6/$BO$6)*100000)</f>
        <v>0</v>
      </c>
      <c r="BQ6" s="66">
        <f>'C_Health Regions'!P7</f>
        <v>0</v>
      </c>
      <c r="BR6" s="66">
        <f>IF(BQ6=0,0,($T$6/$BQ$6)*100000)</f>
        <v>0</v>
      </c>
      <c r="BS6" s="66">
        <f>'C_Health Regions'!R7</f>
        <v>0</v>
      </c>
      <c r="BT6" s="66">
        <f>IF(BS6=0,0,($U$6/$BS$6)*100000)</f>
        <v>0</v>
      </c>
      <c r="BU6" s="66">
        <f>'C_Health Regions'!T7</f>
        <v>0</v>
      </c>
      <c r="BV6" s="66">
        <f>IF(BU6=0,0,($V$6/$BU$6)*100000)</f>
        <v>0</v>
      </c>
      <c r="BW6" s="66">
        <f>'C_Health Regions'!V7</f>
        <v>0</v>
      </c>
      <c r="BX6" s="66">
        <f>IF(BW6=0,0,($W$6/$BW$6)*100000)</f>
        <v>0</v>
      </c>
      <c r="BY6" s="66">
        <f>'C_Health Regions'!X7</f>
        <v>0</v>
      </c>
      <c r="BZ6" s="66">
        <f>IF(BY6=0,0,($X$6/$BY$6)*100000)</f>
        <v>0</v>
      </c>
      <c r="CA6" s="66">
        <f>'C_Health Regions'!Z7</f>
        <v>0</v>
      </c>
      <c r="CB6" s="66">
        <f>IF(CA6=0,0,($Y$6/$CA$6)*100000)</f>
        <v>0</v>
      </c>
      <c r="CC6" s="66">
        <f>'C_Health Regions'!AB7</f>
        <v>0</v>
      </c>
      <c r="CD6" s="66">
        <f>IF(CC6=0,0,($Z$6/$CC$6)*100000)</f>
        <v>0</v>
      </c>
      <c r="CE6" s="66">
        <f>'C_Health Regions'!AD7</f>
        <v>0</v>
      </c>
      <c r="CF6" s="66">
        <f>IF(CE6=0,0,($AA$6/$CE$6)*100000)</f>
        <v>0</v>
      </c>
      <c r="CG6" s="66">
        <f>'C_Health Regions'!AF7</f>
        <v>0</v>
      </c>
      <c r="CH6" s="66">
        <f>IF(CG6=0,0,($AB$4/$CG$6)*100000)</f>
        <v>0</v>
      </c>
      <c r="CI6" s="66">
        <f>'C_Health Regions'!AH7</f>
        <v>0</v>
      </c>
      <c r="CJ6" s="66">
        <f>IF(CI6=0,0,($AC$4/$CI$6)*100000)</f>
        <v>0</v>
      </c>
      <c r="CK6" s="66">
        <f>'C_Health Regions'!AJ56</f>
        <v>0</v>
      </c>
      <c r="CL6" s="66">
        <f>IF(CK6=0,0,($AD$4/$CK$6)*100000)</f>
        <v>0</v>
      </c>
      <c r="CM6" s="66">
        <f>'C_Health Regions'!AL56</f>
        <v>0</v>
      </c>
      <c r="CN6" s="66">
        <f>IF(CM6=0,0,($AE$4/$CM$6)*100000)</f>
        <v>0</v>
      </c>
      <c r="CO6" s="66">
        <f>'C_Health Regions'!AN7</f>
        <v>0</v>
      </c>
      <c r="CP6" s="66">
        <f>IF(CO6=0,0,($AF$4/$CO$6)*100000)</f>
        <v>0</v>
      </c>
      <c r="CQ6" s="9"/>
      <c r="CR6" s="64">
        <v>19920</v>
      </c>
      <c r="CS6" s="65">
        <v>7.2533E-2</v>
      </c>
      <c r="CT6" s="9"/>
      <c r="CU6" s="7" t="str">
        <f>' B_Populations'!$A$11</f>
        <v>5-9</v>
      </c>
      <c r="CV6" s="72">
        <f t="shared" si="0"/>
        <v>0</v>
      </c>
      <c r="CW6" s="73">
        <f t="shared" si="1"/>
        <v>0</v>
      </c>
      <c r="CX6" s="73">
        <f t="shared" si="2"/>
        <v>0</v>
      </c>
      <c r="CY6" s="40">
        <f t="shared" si="3"/>
        <v>0</v>
      </c>
      <c r="CZ6" s="40">
        <f t="shared" si="4"/>
        <v>0</v>
      </c>
      <c r="DA6" s="40">
        <f t="shared" si="5"/>
        <v>0</v>
      </c>
      <c r="DB6" s="40">
        <f t="shared" si="6"/>
        <v>0</v>
      </c>
      <c r="DC6" s="40">
        <f t="shared" si="7"/>
        <v>0</v>
      </c>
      <c r="DD6" s="40">
        <f t="shared" si="8"/>
        <v>0</v>
      </c>
      <c r="DE6" s="40">
        <f t="shared" si="9"/>
        <v>0</v>
      </c>
      <c r="DF6" s="40">
        <f t="shared" si="10"/>
        <v>0</v>
      </c>
      <c r="DG6" s="40">
        <f t="shared" si="11"/>
        <v>0</v>
      </c>
      <c r="DH6" s="40">
        <f t="shared" si="12"/>
        <v>0</v>
      </c>
      <c r="DI6" s="40">
        <f t="shared" si="13"/>
        <v>0</v>
      </c>
      <c r="DJ6" s="40">
        <f t="shared" si="14"/>
        <v>0</v>
      </c>
      <c r="DK6" s="40">
        <f t="shared" si="15"/>
        <v>0</v>
      </c>
      <c r="DL6" s="40">
        <f t="shared" si="16"/>
        <v>0</v>
      </c>
      <c r="DM6" s="40">
        <f t="shared" si="17"/>
        <v>0</v>
      </c>
      <c r="DN6" s="40">
        <f t="shared" si="18"/>
        <v>0</v>
      </c>
      <c r="DO6" s="40">
        <f t="shared" si="19"/>
        <v>0</v>
      </c>
      <c r="DP6" s="40">
        <f t="shared" si="20"/>
        <v>0</v>
      </c>
      <c r="DQ6" s="40">
        <f t="shared" si="21"/>
        <v>0</v>
      </c>
      <c r="DR6" s="40">
        <f t="shared" si="22"/>
        <v>0</v>
      </c>
      <c r="DS6" s="40">
        <f t="shared" si="23"/>
        <v>0</v>
      </c>
      <c r="DT6" s="40">
        <f t="shared" si="24"/>
        <v>0</v>
      </c>
      <c r="DU6" s="40">
        <f t="shared" si="25"/>
        <v>0</v>
      </c>
      <c r="DV6" s="40">
        <f t="shared" si="26"/>
        <v>0</v>
      </c>
      <c r="DW6" s="40">
        <f t="shared" si="27"/>
        <v>0</v>
      </c>
      <c r="DX6" s="40">
        <f t="shared" si="28"/>
        <v>0</v>
      </c>
      <c r="DY6" s="40">
        <f t="shared" si="29"/>
        <v>0</v>
      </c>
    </row>
    <row r="7" spans="2:129">
      <c r="B7" s="7" t="str">
        <f>' B_Populations'!$A$12</f>
        <v>10-14</v>
      </c>
      <c r="C7" s="169"/>
      <c r="D7" s="170"/>
      <c r="E7" s="39"/>
      <c r="F7" s="30"/>
      <c r="G7" s="30"/>
      <c r="H7" s="30"/>
      <c r="I7" s="30"/>
      <c r="J7" s="48"/>
      <c r="K7" s="48"/>
      <c r="L7" s="31"/>
      <c r="M7" s="56"/>
      <c r="N7" s="56"/>
      <c r="O7" s="56"/>
      <c r="P7" s="56"/>
      <c r="Q7" s="56"/>
      <c r="R7" s="56"/>
      <c r="S7" s="56"/>
      <c r="T7" s="56"/>
      <c r="U7" s="56"/>
      <c r="V7" s="56"/>
      <c r="W7" s="56"/>
      <c r="X7" s="56"/>
      <c r="Y7" s="56"/>
      <c r="Z7" s="57"/>
      <c r="AA7" s="57"/>
      <c r="AB7" s="57"/>
      <c r="AC7" s="57"/>
      <c r="AD7" s="57"/>
      <c r="AE7" s="57"/>
      <c r="AF7" s="57"/>
      <c r="AG7" s="9"/>
      <c r="AH7" s="66">
        <f>' B_Populations'!B12</f>
        <v>0</v>
      </c>
      <c r="AI7" s="66">
        <f>IF(AH7=0,0,($C$7/$AH$7)*100000)</f>
        <v>0</v>
      </c>
      <c r="AJ7" s="66">
        <f>' B_Populations'!D12</f>
        <v>0</v>
      </c>
      <c r="AK7" s="66">
        <f>IF(AJ7=0,0,($D$7/$AJ$7)*100000)</f>
        <v>0</v>
      </c>
      <c r="AL7" s="66">
        <f>' B_Populations'!F12</f>
        <v>0</v>
      </c>
      <c r="AM7" s="66">
        <f>IF(AL7=0,0,($E$7/$AL$7)*100000)</f>
        <v>0</v>
      </c>
      <c r="AN7" s="66">
        <f>' B_Populations'!H12</f>
        <v>0</v>
      </c>
      <c r="AO7" s="66">
        <f>IF(AN7=0,0,($F$7/$AN$7)*100000)</f>
        <v>0</v>
      </c>
      <c r="AP7" s="66">
        <f>' B_Populations'!J12</f>
        <v>0</v>
      </c>
      <c r="AQ7" s="66">
        <f>IF(AP7=0,0,($G$7/$AP$7)*100000)</f>
        <v>0</v>
      </c>
      <c r="AR7" s="66">
        <f>' B_Populations'!L12</f>
        <v>0</v>
      </c>
      <c r="AS7" s="66">
        <f>IF(AR7=0,0,($G$7/$AR$7)*100000)</f>
        <v>0</v>
      </c>
      <c r="AT7" s="66">
        <f>' B_Populations'!N12</f>
        <v>0</v>
      </c>
      <c r="AU7" s="66">
        <f>IF(AT7=0,0,($I$7/$AT$7)*100000)</f>
        <v>0</v>
      </c>
      <c r="AV7" s="66">
        <f>' B_Populations'!P12</f>
        <v>0</v>
      </c>
      <c r="AW7" s="66">
        <f>IF(AV7=0,0,($J$7/$AV$7)*100000)</f>
        <v>0</v>
      </c>
      <c r="AX7" s="66">
        <f>' B_Populations'!R12</f>
        <v>0</v>
      </c>
      <c r="AY7" s="66">
        <f>IF(AX7=0,0,($K$7/$AX$7)*100000)</f>
        <v>0</v>
      </c>
      <c r="AZ7" s="66">
        <f>' B_Populations'!T12</f>
        <v>0</v>
      </c>
      <c r="BA7" s="66">
        <f>IF(AZ7=0,0,($L$7/$AZ$7)*100000)</f>
        <v>0</v>
      </c>
      <c r="BB7" s="4"/>
      <c r="BC7" s="66">
        <f>'C_Health Regions'!B8</f>
        <v>0</v>
      </c>
      <c r="BD7" s="66">
        <f>IF(BC7=0,0,($M$7/$BC$7)*100000)</f>
        <v>0</v>
      </c>
      <c r="BE7" s="66">
        <f>'C_Health Regions'!D8</f>
        <v>0</v>
      </c>
      <c r="BF7" s="66">
        <f>IF(BE7=0,0,($N$7/$BE$7)*100000)</f>
        <v>0</v>
      </c>
      <c r="BG7" s="66">
        <f>'C_Health Regions'!F8</f>
        <v>0</v>
      </c>
      <c r="BH7" s="66">
        <f>IF(BG7=0,0,($O$7/$BG$7)*100000)</f>
        <v>0</v>
      </c>
      <c r="BI7" s="66">
        <f>'C_Health Regions'!H8</f>
        <v>0</v>
      </c>
      <c r="BJ7" s="66">
        <f>IF(BI7=0,0,($P$7/$BI$7)*100000)</f>
        <v>0</v>
      </c>
      <c r="BK7" s="66">
        <f>'C_Health Regions'!J8</f>
        <v>0</v>
      </c>
      <c r="BL7" s="66">
        <f>IF(BK7=0,0,($Q$7/$BK$7)*100000)</f>
        <v>0</v>
      </c>
      <c r="BM7" s="66">
        <f>'C_Health Regions'!L8</f>
        <v>0</v>
      </c>
      <c r="BN7" s="66">
        <f>IF(BM7=0,0,($R$7/$BM$7)*100000)</f>
        <v>0</v>
      </c>
      <c r="BO7" s="66">
        <f>'C_Health Regions'!N8</f>
        <v>0</v>
      </c>
      <c r="BP7" s="66">
        <f>IF(BO7=0,0,($S$7/$BO$7)*100000)</f>
        <v>0</v>
      </c>
      <c r="BQ7" s="66">
        <f>'C_Health Regions'!P8</f>
        <v>0</v>
      </c>
      <c r="BR7" s="66">
        <f>IF(BQ7=0,0,($T$7/$BQ$7)*100000)</f>
        <v>0</v>
      </c>
      <c r="BS7" s="66">
        <f>'C_Health Regions'!R8</f>
        <v>0</v>
      </c>
      <c r="BT7" s="66">
        <f>IF(BS7=0,0,($U$7/$BS$7)*100000)</f>
        <v>0</v>
      </c>
      <c r="BU7" s="66">
        <f>'C_Health Regions'!T8</f>
        <v>0</v>
      </c>
      <c r="BV7" s="66">
        <f>IF(BU7=0,0,($V$7/$BU$7)*100000)</f>
        <v>0</v>
      </c>
      <c r="BW7" s="66">
        <f>'C_Health Regions'!V8</f>
        <v>0</v>
      </c>
      <c r="BX7" s="66">
        <f>IF(BW7=0,0,($W$7/$BW$7)*100000)</f>
        <v>0</v>
      </c>
      <c r="BY7" s="66">
        <f>'C_Health Regions'!X8</f>
        <v>0</v>
      </c>
      <c r="BZ7" s="66">
        <f>IF(BY7=0,0,($X$7/$BY$7)*100000)</f>
        <v>0</v>
      </c>
      <c r="CA7" s="66">
        <f>'C_Health Regions'!Z8</f>
        <v>0</v>
      </c>
      <c r="CB7" s="66">
        <f>IF(CA7=0,0,($Y$7/$CA$7)*100000)</f>
        <v>0</v>
      </c>
      <c r="CC7" s="66">
        <f>'C_Health Regions'!AB8</f>
        <v>0</v>
      </c>
      <c r="CD7" s="66">
        <f>IF(CC7=0,0,($Z$7/$CC$7)*100000)</f>
        <v>0</v>
      </c>
      <c r="CE7" s="66">
        <f>'C_Health Regions'!AD8</f>
        <v>0</v>
      </c>
      <c r="CF7" s="66">
        <f>IF(CE7=0,0,($AA$7/$CE$7)*100000)</f>
        <v>0</v>
      </c>
      <c r="CG7" s="66">
        <f>'C_Health Regions'!AF8</f>
        <v>0</v>
      </c>
      <c r="CH7" s="66">
        <f>IF(CG7=0,0,($AB$4/$CG$7)*100000)</f>
        <v>0</v>
      </c>
      <c r="CI7" s="66">
        <f>'C_Health Regions'!AH8</f>
        <v>0</v>
      </c>
      <c r="CJ7" s="66">
        <f>IF(CI7=0,0,($AC$4/$CI$7)*100000)</f>
        <v>0</v>
      </c>
      <c r="CK7" s="66">
        <f>'C_Health Regions'!AJ57</f>
        <v>0</v>
      </c>
      <c r="CL7" s="66">
        <f>IF(CK7=0,0,($AD$4/$CK$7)*100000)</f>
        <v>0</v>
      </c>
      <c r="CM7" s="66">
        <f>'C_Health Regions'!AL57</f>
        <v>0</v>
      </c>
      <c r="CN7" s="66">
        <f>IF(CM7=0,0,($AE$4/$CM$7)*100000)</f>
        <v>0</v>
      </c>
      <c r="CO7" s="66">
        <f>'C_Health Regions'!AN8</f>
        <v>0</v>
      </c>
      <c r="CP7" s="66">
        <f>IF(CO7=0,0,($AF$4/$CO$7)*100000)</f>
        <v>0</v>
      </c>
      <c r="CQ7" s="9"/>
      <c r="CR7" s="64">
        <v>20057</v>
      </c>
      <c r="CS7" s="65">
        <v>7.3032E-2</v>
      </c>
      <c r="CT7" s="9"/>
      <c r="CU7" s="7" t="str">
        <f>' B_Populations'!$A$12</f>
        <v>10-14</v>
      </c>
      <c r="CV7" s="72">
        <f t="shared" si="0"/>
        <v>0</v>
      </c>
      <c r="CW7" s="73">
        <f t="shared" si="1"/>
        <v>0</v>
      </c>
      <c r="CX7" s="73">
        <f t="shared" si="2"/>
        <v>0</v>
      </c>
      <c r="CY7" s="40">
        <f t="shared" si="3"/>
        <v>0</v>
      </c>
      <c r="CZ7" s="40">
        <f t="shared" si="4"/>
        <v>0</v>
      </c>
      <c r="DA7" s="40">
        <f t="shared" si="5"/>
        <v>0</v>
      </c>
      <c r="DB7" s="40">
        <f t="shared" si="6"/>
        <v>0</v>
      </c>
      <c r="DC7" s="40">
        <f t="shared" si="7"/>
        <v>0</v>
      </c>
      <c r="DD7" s="40">
        <f t="shared" si="8"/>
        <v>0</v>
      </c>
      <c r="DE7" s="40">
        <f t="shared" si="9"/>
        <v>0</v>
      </c>
      <c r="DF7" s="40">
        <f t="shared" si="10"/>
        <v>0</v>
      </c>
      <c r="DG7" s="40">
        <f t="shared" si="11"/>
        <v>0</v>
      </c>
      <c r="DH7" s="40">
        <f t="shared" si="12"/>
        <v>0</v>
      </c>
      <c r="DI7" s="40">
        <f t="shared" si="13"/>
        <v>0</v>
      </c>
      <c r="DJ7" s="40">
        <f t="shared" si="14"/>
        <v>0</v>
      </c>
      <c r="DK7" s="40">
        <f t="shared" si="15"/>
        <v>0</v>
      </c>
      <c r="DL7" s="40">
        <f t="shared" si="16"/>
        <v>0</v>
      </c>
      <c r="DM7" s="40">
        <f t="shared" si="17"/>
        <v>0</v>
      </c>
      <c r="DN7" s="40">
        <f t="shared" si="18"/>
        <v>0</v>
      </c>
      <c r="DO7" s="40">
        <f t="shared" si="19"/>
        <v>0</v>
      </c>
      <c r="DP7" s="40">
        <f t="shared" si="20"/>
        <v>0</v>
      </c>
      <c r="DQ7" s="40">
        <f t="shared" si="21"/>
        <v>0</v>
      </c>
      <c r="DR7" s="40">
        <f t="shared" si="22"/>
        <v>0</v>
      </c>
      <c r="DS7" s="40">
        <f t="shared" si="23"/>
        <v>0</v>
      </c>
      <c r="DT7" s="40">
        <f t="shared" si="24"/>
        <v>0</v>
      </c>
      <c r="DU7" s="40">
        <f t="shared" si="25"/>
        <v>0</v>
      </c>
      <c r="DV7" s="40">
        <f t="shared" si="26"/>
        <v>0</v>
      </c>
      <c r="DW7" s="40">
        <f t="shared" si="27"/>
        <v>0</v>
      </c>
      <c r="DX7" s="40">
        <f t="shared" si="28"/>
        <v>0</v>
      </c>
      <c r="DY7" s="40">
        <f t="shared" si="29"/>
        <v>0</v>
      </c>
    </row>
    <row r="8" spans="2:129">
      <c r="B8" s="7" t="str">
        <f>' B_Populations'!$A$13</f>
        <v>15-19</v>
      </c>
      <c r="C8" s="169"/>
      <c r="D8" s="170"/>
      <c r="E8" s="39"/>
      <c r="F8" s="30"/>
      <c r="G8" s="30"/>
      <c r="H8" s="30"/>
      <c r="I8" s="30"/>
      <c r="J8" s="48"/>
      <c r="K8" s="48"/>
      <c r="L8" s="31"/>
      <c r="M8" s="56"/>
      <c r="N8" s="56"/>
      <c r="O8" s="56"/>
      <c r="P8" s="56"/>
      <c r="Q8" s="56"/>
      <c r="R8" s="56"/>
      <c r="S8" s="56"/>
      <c r="T8" s="56"/>
      <c r="U8" s="56"/>
      <c r="V8" s="56"/>
      <c r="W8" s="56"/>
      <c r="X8" s="56"/>
      <c r="Y8" s="56"/>
      <c r="Z8" s="57"/>
      <c r="AA8" s="57"/>
      <c r="AB8" s="57"/>
      <c r="AC8" s="57"/>
      <c r="AD8" s="57"/>
      <c r="AE8" s="57"/>
      <c r="AF8" s="57"/>
      <c r="AG8" s="9"/>
      <c r="AH8" s="66">
        <f>' B_Populations'!B13</f>
        <v>0</v>
      </c>
      <c r="AI8" s="66">
        <f>IF(AH8=0,0,($C$8/$AH$8)*100000)</f>
        <v>0</v>
      </c>
      <c r="AJ8" s="66">
        <f>' B_Populations'!D13</f>
        <v>0</v>
      </c>
      <c r="AK8" s="66">
        <f>IF(AJ8=0,0,($D$8/$AJ$8)*100000)</f>
        <v>0</v>
      </c>
      <c r="AL8" s="66">
        <f>' B_Populations'!F13</f>
        <v>0</v>
      </c>
      <c r="AM8" s="66">
        <f>IF(AL8=0,0,($E$8/$AL$8)*100000)</f>
        <v>0</v>
      </c>
      <c r="AN8" s="66">
        <f>' B_Populations'!H13</f>
        <v>0</v>
      </c>
      <c r="AO8" s="66">
        <f>IF(AN8=0,0,($F$8/$AN$8)*100000)</f>
        <v>0</v>
      </c>
      <c r="AP8" s="66">
        <f>' B_Populations'!J13</f>
        <v>0</v>
      </c>
      <c r="AQ8" s="66">
        <f>IF(AP8=0,0,($G$8/$AP$8)*100000)</f>
        <v>0</v>
      </c>
      <c r="AR8" s="66">
        <f>' B_Populations'!L13</f>
        <v>0</v>
      </c>
      <c r="AS8" s="66">
        <f>IF(AR8=0,0,($G$8/$AR$8)*100000)</f>
        <v>0</v>
      </c>
      <c r="AT8" s="66">
        <f>' B_Populations'!N13</f>
        <v>0</v>
      </c>
      <c r="AU8" s="66">
        <f>IF(AT8=0,0,($I$8/$AT$8)*100000)</f>
        <v>0</v>
      </c>
      <c r="AV8" s="66">
        <f>' B_Populations'!P13</f>
        <v>0</v>
      </c>
      <c r="AW8" s="66">
        <f>IF(AV8=0,0,($J$8/$AV$8)*100000)</f>
        <v>0</v>
      </c>
      <c r="AX8" s="66">
        <f>' B_Populations'!R13</f>
        <v>0</v>
      </c>
      <c r="AY8" s="66">
        <f>IF(AX8=0,0,($K$8/$AX$8)*100000)</f>
        <v>0</v>
      </c>
      <c r="AZ8" s="66">
        <f>' B_Populations'!T13</f>
        <v>0</v>
      </c>
      <c r="BA8" s="66">
        <f>IF(AZ8=0,0,($L$8/$AZ$8)*100000)</f>
        <v>0</v>
      </c>
      <c r="BB8" s="4"/>
      <c r="BC8" s="66">
        <f>'C_Health Regions'!B9</f>
        <v>0</v>
      </c>
      <c r="BD8" s="66">
        <f>IF(BC8=0,0,($M$8/$BC$8)*100000)</f>
        <v>0</v>
      </c>
      <c r="BE8" s="66">
        <f>'C_Health Regions'!D9</f>
        <v>0</v>
      </c>
      <c r="BF8" s="66">
        <f>IF(BE8=0,0,($N$8/$BE$8)*100000)</f>
        <v>0</v>
      </c>
      <c r="BG8" s="66">
        <f>'C_Health Regions'!F9</f>
        <v>0</v>
      </c>
      <c r="BH8" s="66">
        <f>IF(BG8=0,0,($O$8/$BG$8)*100000)</f>
        <v>0</v>
      </c>
      <c r="BI8" s="66">
        <f>'C_Health Regions'!H9</f>
        <v>0</v>
      </c>
      <c r="BJ8" s="66">
        <f>IF(BI8=0,0,($P$8/$BI$8)*100000)</f>
        <v>0</v>
      </c>
      <c r="BK8" s="66">
        <f>'C_Health Regions'!J9</f>
        <v>0</v>
      </c>
      <c r="BL8" s="66">
        <f>IF(BK8=0,0,($Q$8/$BK$8)*100000)</f>
        <v>0</v>
      </c>
      <c r="BM8" s="66">
        <f>'C_Health Regions'!L9</f>
        <v>0</v>
      </c>
      <c r="BN8" s="66">
        <f>IF(BM8=0,0,($R$8/$BM$8)*100000)</f>
        <v>0</v>
      </c>
      <c r="BO8" s="66">
        <f>'C_Health Regions'!N9</f>
        <v>0</v>
      </c>
      <c r="BP8" s="66">
        <f>IF(BO8=0,0,($S$8/$BO$8)*100000)</f>
        <v>0</v>
      </c>
      <c r="BQ8" s="66">
        <f>'C_Health Regions'!P9</f>
        <v>0</v>
      </c>
      <c r="BR8" s="66">
        <f>IF(BQ8=0,0,($T$8/$BQ$8)*100000)</f>
        <v>0</v>
      </c>
      <c r="BS8" s="66">
        <f>'C_Health Regions'!R9</f>
        <v>0</v>
      </c>
      <c r="BT8" s="66">
        <f>IF(BS8=0,0,($U$8/$BC$8)*100000)</f>
        <v>0</v>
      </c>
      <c r="BU8" s="66">
        <f>'C_Health Regions'!T9</f>
        <v>0</v>
      </c>
      <c r="BV8" s="66">
        <f>IF(BU8=0,0,($V$8/$BU$8)*100000)</f>
        <v>0</v>
      </c>
      <c r="BW8" s="66">
        <f>'C_Health Regions'!V9</f>
        <v>0</v>
      </c>
      <c r="BX8" s="66">
        <f>IF(BW8=0,0,($W$8/$BW$8)*100000)</f>
        <v>0</v>
      </c>
      <c r="BY8" s="66">
        <f>'C_Health Regions'!X9</f>
        <v>0</v>
      </c>
      <c r="BZ8" s="66">
        <f>IF(BY8=0,0,($X$8/$BY$8)*100000)</f>
        <v>0</v>
      </c>
      <c r="CA8" s="66">
        <f>'C_Health Regions'!Z9</f>
        <v>0</v>
      </c>
      <c r="CB8" s="66">
        <f>IF(CA8=0,0,($Y$8/$CA$8)*100000)</f>
        <v>0</v>
      </c>
      <c r="CC8" s="66">
        <f>'C_Health Regions'!AB9</f>
        <v>0</v>
      </c>
      <c r="CD8" s="66">
        <f>IF(CC8=0,0,($Z$8/$CC$8)*100000)</f>
        <v>0</v>
      </c>
      <c r="CE8" s="66">
        <f>'C_Health Regions'!AD9</f>
        <v>0</v>
      </c>
      <c r="CF8" s="66">
        <f>IF(CE8=0,0,($AA$8/$CE$8)*100000)</f>
        <v>0</v>
      </c>
      <c r="CG8" s="66">
        <f>'C_Health Regions'!AF9</f>
        <v>0</v>
      </c>
      <c r="CH8" s="66">
        <f>IF(CG8=0,0,($AB$4/$CG$8)*100000)</f>
        <v>0</v>
      </c>
      <c r="CI8" s="66">
        <f>'C_Health Regions'!AH9</f>
        <v>0</v>
      </c>
      <c r="CJ8" s="66">
        <f>IF(CI8=0,0,($AC$4/$CI$8)*100000)</f>
        <v>0</v>
      </c>
      <c r="CK8" s="66">
        <f>'C_Health Regions'!AJ58</f>
        <v>0</v>
      </c>
      <c r="CL8" s="66">
        <f>IF(CK8=0,0,($AD$4/$CK$8)*100000)</f>
        <v>0</v>
      </c>
      <c r="CM8" s="66">
        <f>'C_Health Regions'!AL58</f>
        <v>0</v>
      </c>
      <c r="CN8" s="66">
        <f>IF(CM8=0,0,($AE$4/$CM$8)*100000)</f>
        <v>0</v>
      </c>
      <c r="CO8" s="66">
        <f>'C_Health Regions'!AN9</f>
        <v>0</v>
      </c>
      <c r="CP8" s="66">
        <f>IF(CO8=0,0,($AF$4/$CO$8)*100000)</f>
        <v>0</v>
      </c>
      <c r="CQ8" s="9"/>
      <c r="CR8" s="64">
        <v>19820</v>
      </c>
      <c r="CS8" s="65">
        <v>7.2168999999999997E-2</v>
      </c>
      <c r="CT8" s="9"/>
      <c r="CU8" s="7" t="str">
        <f>' B_Populations'!$A$13</f>
        <v>15-19</v>
      </c>
      <c r="CV8" s="72">
        <f t="shared" si="0"/>
        <v>0</v>
      </c>
      <c r="CW8" s="73">
        <f t="shared" si="1"/>
        <v>0</v>
      </c>
      <c r="CX8" s="73">
        <f t="shared" si="2"/>
        <v>0</v>
      </c>
      <c r="CY8" s="40">
        <f t="shared" si="3"/>
        <v>0</v>
      </c>
      <c r="CZ8" s="40">
        <f t="shared" si="4"/>
        <v>0</v>
      </c>
      <c r="DA8" s="40">
        <f t="shared" si="5"/>
        <v>0</v>
      </c>
      <c r="DB8" s="40">
        <f t="shared" si="6"/>
        <v>0</v>
      </c>
      <c r="DC8" s="40">
        <f t="shared" si="7"/>
        <v>0</v>
      </c>
      <c r="DD8" s="40">
        <f t="shared" si="8"/>
        <v>0</v>
      </c>
      <c r="DE8" s="40">
        <f t="shared" si="9"/>
        <v>0</v>
      </c>
      <c r="DF8" s="40">
        <f t="shared" si="10"/>
        <v>0</v>
      </c>
      <c r="DG8" s="40">
        <f t="shared" si="11"/>
        <v>0</v>
      </c>
      <c r="DH8" s="40">
        <f t="shared" si="12"/>
        <v>0</v>
      </c>
      <c r="DI8" s="40">
        <f t="shared" si="13"/>
        <v>0</v>
      </c>
      <c r="DJ8" s="40">
        <f t="shared" si="14"/>
        <v>0</v>
      </c>
      <c r="DK8" s="40">
        <f t="shared" si="15"/>
        <v>0</v>
      </c>
      <c r="DL8" s="40">
        <f t="shared" si="16"/>
        <v>0</v>
      </c>
      <c r="DM8" s="40">
        <f t="shared" si="17"/>
        <v>0</v>
      </c>
      <c r="DN8" s="40">
        <f t="shared" si="18"/>
        <v>0</v>
      </c>
      <c r="DO8" s="40">
        <f t="shared" si="19"/>
        <v>0</v>
      </c>
      <c r="DP8" s="40">
        <f t="shared" si="20"/>
        <v>0</v>
      </c>
      <c r="DQ8" s="40">
        <f t="shared" si="21"/>
        <v>0</v>
      </c>
      <c r="DR8" s="40">
        <f t="shared" si="22"/>
        <v>0</v>
      </c>
      <c r="DS8" s="40">
        <f t="shared" si="23"/>
        <v>0</v>
      </c>
      <c r="DT8" s="40">
        <f t="shared" si="24"/>
        <v>0</v>
      </c>
      <c r="DU8" s="40">
        <f t="shared" si="25"/>
        <v>0</v>
      </c>
      <c r="DV8" s="40">
        <f t="shared" si="26"/>
        <v>0</v>
      </c>
      <c r="DW8" s="40">
        <f t="shared" si="27"/>
        <v>0</v>
      </c>
      <c r="DX8" s="40">
        <f t="shared" si="28"/>
        <v>0</v>
      </c>
      <c r="DY8" s="40">
        <f t="shared" si="29"/>
        <v>0</v>
      </c>
    </row>
    <row r="9" spans="2:129">
      <c r="B9" s="7" t="str">
        <f>' B_Populations'!$A$14</f>
        <v>20-24</v>
      </c>
      <c r="C9" s="169"/>
      <c r="D9" s="170"/>
      <c r="E9" s="39"/>
      <c r="F9" s="30"/>
      <c r="G9" s="30"/>
      <c r="H9" s="30"/>
      <c r="I9" s="30"/>
      <c r="J9" s="48"/>
      <c r="K9" s="48"/>
      <c r="L9" s="31"/>
      <c r="M9" s="56"/>
      <c r="N9" s="56"/>
      <c r="O9" s="56"/>
      <c r="P9" s="56"/>
      <c r="Q9" s="56"/>
      <c r="R9" s="56"/>
      <c r="S9" s="56"/>
      <c r="T9" s="56"/>
      <c r="U9" s="56"/>
      <c r="V9" s="56"/>
      <c r="W9" s="56"/>
      <c r="X9" s="56"/>
      <c r="Y9" s="56"/>
      <c r="Z9" s="57"/>
      <c r="AA9" s="57"/>
      <c r="AB9" s="57"/>
      <c r="AC9" s="57"/>
      <c r="AD9" s="57"/>
      <c r="AE9" s="57"/>
      <c r="AF9" s="57"/>
      <c r="AG9" s="9"/>
      <c r="AH9" s="66">
        <f>' B_Populations'!B14</f>
        <v>0</v>
      </c>
      <c r="AI9" s="66">
        <f>IF(AH9=0,0,($C$9/$AH$9)*100000)</f>
        <v>0</v>
      </c>
      <c r="AJ9" s="66">
        <f>' B_Populations'!D14</f>
        <v>0</v>
      </c>
      <c r="AK9" s="66">
        <f>IF(AJ9=0,0,($D$9/$AJ$9)*100000)</f>
        <v>0</v>
      </c>
      <c r="AL9" s="66">
        <f>' B_Populations'!F14</f>
        <v>0</v>
      </c>
      <c r="AM9" s="66">
        <f>IF(AL9=0,0,($E$9/$AL$9)*100000)</f>
        <v>0</v>
      </c>
      <c r="AN9" s="66">
        <f>' B_Populations'!H14</f>
        <v>0</v>
      </c>
      <c r="AO9" s="66">
        <f>IF(AN9=0,0,($F$9/$AN$9)*100000)</f>
        <v>0</v>
      </c>
      <c r="AP9" s="66">
        <f>' B_Populations'!J14</f>
        <v>0</v>
      </c>
      <c r="AQ9" s="66">
        <f>IF(AP9=0,0,($G$9/$AP$9)*100000)</f>
        <v>0</v>
      </c>
      <c r="AR9" s="66">
        <f>' B_Populations'!L14</f>
        <v>0</v>
      </c>
      <c r="AS9" s="66">
        <f>IF(AR9=0,0,($G$9/$AR$9)*100000)</f>
        <v>0</v>
      </c>
      <c r="AT9" s="66">
        <f>' B_Populations'!N14</f>
        <v>0</v>
      </c>
      <c r="AU9" s="66">
        <f>IF(AT9=0,0,($I$9/$AT$9)*100000)</f>
        <v>0</v>
      </c>
      <c r="AV9" s="66">
        <f>' B_Populations'!P14</f>
        <v>0</v>
      </c>
      <c r="AW9" s="66">
        <f>IF(AV9=0,0,($J$9/$AV$9)*100000)</f>
        <v>0</v>
      </c>
      <c r="AX9" s="66">
        <f>' B_Populations'!R14</f>
        <v>0</v>
      </c>
      <c r="AY9" s="66">
        <f>IF(AX9=0,0,($K$9/$AX$9)*100000)</f>
        <v>0</v>
      </c>
      <c r="AZ9" s="66">
        <f>' B_Populations'!T14</f>
        <v>0</v>
      </c>
      <c r="BA9" s="66">
        <f>IF(AZ9=0,0,($L$9/$AZ$9)*100000)</f>
        <v>0</v>
      </c>
      <c r="BB9" s="4"/>
      <c r="BC9" s="66">
        <f>'C_Health Regions'!B10</f>
        <v>0</v>
      </c>
      <c r="BD9" s="66">
        <f>IF(BC9=0,0,($M$9/$BC$9)*100000)</f>
        <v>0</v>
      </c>
      <c r="BE9" s="66">
        <f>'C_Health Regions'!D10</f>
        <v>0</v>
      </c>
      <c r="BF9" s="66">
        <f>IF(BE9=0,0,($N$9/$BE$9)*100000)</f>
        <v>0</v>
      </c>
      <c r="BG9" s="66">
        <f>'C_Health Regions'!F10</f>
        <v>0</v>
      </c>
      <c r="BH9" s="66">
        <f>IF(BG9=0,0,($O$9/$BG$9)*100000)</f>
        <v>0</v>
      </c>
      <c r="BI9" s="66">
        <f>'C_Health Regions'!H10</f>
        <v>0</v>
      </c>
      <c r="BJ9" s="66">
        <f>IF(BI9=0,0,($P$9/$BI$9)*100000)</f>
        <v>0</v>
      </c>
      <c r="BK9" s="66">
        <f>'C_Health Regions'!J10</f>
        <v>0</v>
      </c>
      <c r="BL9" s="66">
        <f>IF(BK9=0,0,($Q$9/$BK$9)*100000)</f>
        <v>0</v>
      </c>
      <c r="BM9" s="66">
        <f>'C_Health Regions'!L10</f>
        <v>0</v>
      </c>
      <c r="BN9" s="66">
        <f>IF(BM9=0,0,($R$9/$BM$9)*100000)</f>
        <v>0</v>
      </c>
      <c r="BO9" s="66">
        <f>'C_Health Regions'!N10</f>
        <v>0</v>
      </c>
      <c r="BP9" s="66">
        <f>IF(BO9=0,0,($S$9/$BO$9)*100000)</f>
        <v>0</v>
      </c>
      <c r="BQ9" s="66">
        <f>'C_Health Regions'!P10</f>
        <v>0</v>
      </c>
      <c r="BR9" s="66">
        <f>IF(BQ9=0,0,($T$9/$BQ$9)*100000)</f>
        <v>0</v>
      </c>
      <c r="BS9" s="66">
        <f>'C_Health Regions'!R10</f>
        <v>0</v>
      </c>
      <c r="BT9" s="66">
        <f>IF(BS9=0,0,($U$9/$BS$9)*100000)</f>
        <v>0</v>
      </c>
      <c r="BU9" s="66">
        <f>'C_Health Regions'!T10</f>
        <v>0</v>
      </c>
      <c r="BV9" s="66">
        <f>IF(BU9=0,0,($V$9/$BU$9)*100000)</f>
        <v>0</v>
      </c>
      <c r="BW9" s="66">
        <f>'C_Health Regions'!V10</f>
        <v>0</v>
      </c>
      <c r="BX9" s="66">
        <f>IF(BW9=0,0,($W$9/$BW$9)*100000)</f>
        <v>0</v>
      </c>
      <c r="BY9" s="66">
        <f>'C_Health Regions'!X10</f>
        <v>0</v>
      </c>
      <c r="BZ9" s="66">
        <f>IF(BY9=0,0,($X$9/$BY$9)*100000)</f>
        <v>0</v>
      </c>
      <c r="CA9" s="66">
        <f>'C_Health Regions'!Z10</f>
        <v>0</v>
      </c>
      <c r="CB9" s="66">
        <f>IF(CA9=0,0,($Y$9/$CA$9)*100000)</f>
        <v>0</v>
      </c>
      <c r="CC9" s="66">
        <f>'C_Health Regions'!AB10</f>
        <v>0</v>
      </c>
      <c r="CD9" s="66">
        <f>IF(CC9=0,0,($Z$9/$CC$9)*100000)</f>
        <v>0</v>
      </c>
      <c r="CE9" s="66">
        <f>'C_Health Regions'!AD10</f>
        <v>0</v>
      </c>
      <c r="CF9" s="66">
        <f>IF(CE9=0,0,($AA$9/$CE$9)*100000)</f>
        <v>0</v>
      </c>
      <c r="CG9" s="66">
        <f>'C_Health Regions'!AF10</f>
        <v>0</v>
      </c>
      <c r="CH9" s="66">
        <f>IF(CG9=0,0,($AB$4/$CG$9)*100000)</f>
        <v>0</v>
      </c>
      <c r="CI9" s="66">
        <f>'C_Health Regions'!AH10</f>
        <v>0</v>
      </c>
      <c r="CJ9" s="66">
        <f>IF(CI9=0,0,($AC$4/$CI$9)*100000)</f>
        <v>0</v>
      </c>
      <c r="CK9" s="66">
        <f>'C_Health Regions'!AJ59</f>
        <v>0</v>
      </c>
      <c r="CL9" s="66">
        <f>IF(CK9=0,0,($AD$4/$CK$9)*100000)</f>
        <v>0</v>
      </c>
      <c r="CM9" s="66">
        <f>'C_Health Regions'!AL59</f>
        <v>0</v>
      </c>
      <c r="CN9" s="66">
        <f>IF(CM9=0,0,($AE$4/$CM$9)*100000)</f>
        <v>0</v>
      </c>
      <c r="CO9" s="66">
        <f>'C_Health Regions'!AN10</f>
        <v>0</v>
      </c>
      <c r="CP9" s="66">
        <f>IF(CO9=0,0,($AF$4/$CO$9)*100000)</f>
        <v>0</v>
      </c>
      <c r="CQ9" s="9"/>
      <c r="CR9" s="64">
        <v>18257</v>
      </c>
      <c r="CS9" s="65">
        <v>6.6477999999999995E-2</v>
      </c>
      <c r="CT9" s="9"/>
      <c r="CU9" s="7" t="str">
        <f>' B_Populations'!$A$14</f>
        <v>20-24</v>
      </c>
      <c r="CV9" s="72">
        <f t="shared" si="0"/>
        <v>0</v>
      </c>
      <c r="CW9" s="73">
        <f t="shared" si="1"/>
        <v>0</v>
      </c>
      <c r="CX9" s="73">
        <f t="shared" si="2"/>
        <v>0</v>
      </c>
      <c r="CY9" s="40">
        <f t="shared" si="3"/>
        <v>0</v>
      </c>
      <c r="CZ9" s="40">
        <f t="shared" si="4"/>
        <v>0</v>
      </c>
      <c r="DA9" s="40">
        <f t="shared" si="5"/>
        <v>0</v>
      </c>
      <c r="DB9" s="40">
        <f t="shared" si="6"/>
        <v>0</v>
      </c>
      <c r="DC9" s="40">
        <f t="shared" si="7"/>
        <v>0</v>
      </c>
      <c r="DD9" s="40">
        <f t="shared" si="8"/>
        <v>0</v>
      </c>
      <c r="DE9" s="40">
        <f t="shared" si="9"/>
        <v>0</v>
      </c>
      <c r="DF9" s="40">
        <f t="shared" si="10"/>
        <v>0</v>
      </c>
      <c r="DG9" s="40">
        <f t="shared" si="11"/>
        <v>0</v>
      </c>
      <c r="DH9" s="40">
        <f t="shared" si="12"/>
        <v>0</v>
      </c>
      <c r="DI9" s="40">
        <f t="shared" si="13"/>
        <v>0</v>
      </c>
      <c r="DJ9" s="40">
        <f t="shared" si="14"/>
        <v>0</v>
      </c>
      <c r="DK9" s="40">
        <f t="shared" si="15"/>
        <v>0</v>
      </c>
      <c r="DL9" s="40">
        <f t="shared" si="16"/>
        <v>0</v>
      </c>
      <c r="DM9" s="40">
        <f t="shared" si="17"/>
        <v>0</v>
      </c>
      <c r="DN9" s="40">
        <f t="shared" si="18"/>
        <v>0</v>
      </c>
      <c r="DO9" s="40">
        <f t="shared" si="19"/>
        <v>0</v>
      </c>
      <c r="DP9" s="40">
        <f t="shared" si="20"/>
        <v>0</v>
      </c>
      <c r="DQ9" s="40">
        <f t="shared" si="21"/>
        <v>0</v>
      </c>
      <c r="DR9" s="40">
        <f t="shared" si="22"/>
        <v>0</v>
      </c>
      <c r="DS9" s="40">
        <f t="shared" si="23"/>
        <v>0</v>
      </c>
      <c r="DT9" s="40">
        <f t="shared" si="24"/>
        <v>0</v>
      </c>
      <c r="DU9" s="40">
        <f t="shared" si="25"/>
        <v>0</v>
      </c>
      <c r="DV9" s="40">
        <f t="shared" si="26"/>
        <v>0</v>
      </c>
      <c r="DW9" s="40">
        <f t="shared" si="27"/>
        <v>0</v>
      </c>
      <c r="DX9" s="40">
        <f t="shared" si="28"/>
        <v>0</v>
      </c>
      <c r="DY9" s="40">
        <f t="shared" si="29"/>
        <v>0</v>
      </c>
    </row>
    <row r="10" spans="2:129">
      <c r="B10" s="7" t="str">
        <f>' B_Populations'!$A$15</f>
        <v>25-34</v>
      </c>
      <c r="C10" s="169"/>
      <c r="D10" s="170"/>
      <c r="E10" s="39"/>
      <c r="F10" s="30"/>
      <c r="G10" s="30"/>
      <c r="H10" s="30"/>
      <c r="I10" s="30"/>
      <c r="J10" s="48"/>
      <c r="K10" s="48"/>
      <c r="L10" s="31"/>
      <c r="M10" s="56"/>
      <c r="N10" s="56"/>
      <c r="O10" s="56"/>
      <c r="P10" s="56"/>
      <c r="Q10" s="56"/>
      <c r="R10" s="56"/>
      <c r="S10" s="56"/>
      <c r="T10" s="56"/>
      <c r="U10" s="56"/>
      <c r="V10" s="56"/>
      <c r="W10" s="56"/>
      <c r="X10" s="56"/>
      <c r="Y10" s="56"/>
      <c r="Z10" s="57"/>
      <c r="AA10" s="57"/>
      <c r="AB10" s="57"/>
      <c r="AC10" s="57"/>
      <c r="AD10" s="57"/>
      <c r="AE10" s="57"/>
      <c r="AF10" s="57"/>
      <c r="AG10" s="9"/>
      <c r="AH10" s="66">
        <f>' B_Populations'!B15</f>
        <v>0</v>
      </c>
      <c r="AI10" s="66">
        <f>IF(AH10=0,0,($C$10/$AH$10)*100000)</f>
        <v>0</v>
      </c>
      <c r="AJ10" s="66">
        <f>' B_Populations'!D15</f>
        <v>0</v>
      </c>
      <c r="AK10" s="66">
        <f>IF(AJ10=0,0,($D$10/$AJ$10)*100000)</f>
        <v>0</v>
      </c>
      <c r="AL10" s="66">
        <f>' B_Populations'!F15</f>
        <v>0</v>
      </c>
      <c r="AM10" s="66">
        <f>IF(AL10=0,0,($E$10/$AL$10)*100000)</f>
        <v>0</v>
      </c>
      <c r="AN10" s="66">
        <f>' B_Populations'!H15</f>
        <v>0</v>
      </c>
      <c r="AO10" s="66">
        <f>IF(AN10=0,0,($F$10/$AN$10)*100000)</f>
        <v>0</v>
      </c>
      <c r="AP10" s="66">
        <f>' B_Populations'!J15</f>
        <v>0</v>
      </c>
      <c r="AQ10" s="66">
        <f>IF(AP10=0,0,($G$10/$AP$10)*100000)</f>
        <v>0</v>
      </c>
      <c r="AR10" s="66">
        <f>' B_Populations'!L15</f>
        <v>0</v>
      </c>
      <c r="AS10" s="66">
        <f>IF(AR10=0,0,($G$10/$AR$10)*100000)</f>
        <v>0</v>
      </c>
      <c r="AT10" s="66">
        <f>' B_Populations'!N15</f>
        <v>0</v>
      </c>
      <c r="AU10" s="66">
        <f>IF(AT10=0,0,($I$10/$AT$10)*100000)</f>
        <v>0</v>
      </c>
      <c r="AV10" s="66">
        <f>' B_Populations'!P15</f>
        <v>0</v>
      </c>
      <c r="AW10" s="66">
        <f>IF(AV10=0,0,($J$10/$AV$10)*100000)</f>
        <v>0</v>
      </c>
      <c r="AX10" s="66">
        <f>' B_Populations'!R15</f>
        <v>0</v>
      </c>
      <c r="AY10" s="66">
        <f>IF(AX10=0,0,($K$10/$AX$10)*100000)</f>
        <v>0</v>
      </c>
      <c r="AZ10" s="66">
        <f>' B_Populations'!T15</f>
        <v>0</v>
      </c>
      <c r="BA10" s="66">
        <f>IF(AZ10=0,0,($L$10/$AZ$10)*100000)</f>
        <v>0</v>
      </c>
      <c r="BB10" s="4"/>
      <c r="BC10" s="66">
        <f>'C_Health Regions'!B11</f>
        <v>0</v>
      </c>
      <c r="BD10" s="66">
        <f>IF(BC10=0,0,($M$10/$BC$10)*100000)</f>
        <v>0</v>
      </c>
      <c r="BE10" s="66">
        <f>'C_Health Regions'!D11</f>
        <v>0</v>
      </c>
      <c r="BF10" s="66">
        <f>IF(BE10=0,0,($N$10/$BE$10)*100000)</f>
        <v>0</v>
      </c>
      <c r="BG10" s="66">
        <f>'C_Health Regions'!F11</f>
        <v>0</v>
      </c>
      <c r="BH10" s="66">
        <f>IF(BG10=0,0,($O$10/$BG$10)*100000)</f>
        <v>0</v>
      </c>
      <c r="BI10" s="66">
        <f>'C_Health Regions'!H11</f>
        <v>0</v>
      </c>
      <c r="BJ10" s="66">
        <f>IF(BI10=0,0,($P$10/$BI$10)*100000)</f>
        <v>0</v>
      </c>
      <c r="BK10" s="66">
        <f>'C_Health Regions'!J11</f>
        <v>0</v>
      </c>
      <c r="BL10" s="66">
        <f>IF(BK10=0,0,($Q$10/$BK$10)*100000)</f>
        <v>0</v>
      </c>
      <c r="BM10" s="66">
        <f>'C_Health Regions'!L11</f>
        <v>0</v>
      </c>
      <c r="BN10" s="66">
        <f>IF(BM10=0,0,($R$10/$BM$10)*100000)</f>
        <v>0</v>
      </c>
      <c r="BO10" s="66">
        <f>'C_Health Regions'!N11</f>
        <v>0</v>
      </c>
      <c r="BP10" s="66">
        <f>IF(BO10=0,0,($S$10/$BO$10)*100000)</f>
        <v>0</v>
      </c>
      <c r="BQ10" s="66">
        <f>'C_Health Regions'!P11</f>
        <v>0</v>
      </c>
      <c r="BR10" s="66">
        <f>IF(BQ10=0,0,($T$10/$BQ$10)*100000)</f>
        <v>0</v>
      </c>
      <c r="BS10" s="66">
        <f>'C_Health Regions'!R11</f>
        <v>0</v>
      </c>
      <c r="BT10" s="66">
        <f>IF(BS10=0,0,($U$10/$BS$10)*100000)</f>
        <v>0</v>
      </c>
      <c r="BU10" s="66">
        <f>'C_Health Regions'!T11</f>
        <v>0</v>
      </c>
      <c r="BV10" s="66">
        <f>IF(BU10=0,0,($V$10/$BU$10)*100000)</f>
        <v>0</v>
      </c>
      <c r="BW10" s="66">
        <f>'C_Health Regions'!V11</f>
        <v>0</v>
      </c>
      <c r="BX10" s="66">
        <f>IF(BW10=0,0,($W$10/$BW$10)*100000)</f>
        <v>0</v>
      </c>
      <c r="BY10" s="66">
        <f>'C_Health Regions'!X11</f>
        <v>0</v>
      </c>
      <c r="BZ10" s="66">
        <f>IF(BY10=0,0,($X$10/$BY$10)*100000)</f>
        <v>0</v>
      </c>
      <c r="CA10" s="66">
        <f>'C_Health Regions'!Z11</f>
        <v>0</v>
      </c>
      <c r="CB10" s="66">
        <f>IF(CA10=0,0,($Y$10/$CA$10)*100000)</f>
        <v>0</v>
      </c>
      <c r="CC10" s="66">
        <f>'C_Health Regions'!AB11</f>
        <v>0</v>
      </c>
      <c r="CD10" s="66">
        <f>IF(CC10=0,0,($Z$10/$CC$10)*100000)</f>
        <v>0</v>
      </c>
      <c r="CE10" s="66">
        <f>'C_Health Regions'!AD11</f>
        <v>0</v>
      </c>
      <c r="CF10" s="66">
        <f>IF(CE10=0,0,($AA$10/$CE$10)*100000)</f>
        <v>0</v>
      </c>
      <c r="CG10" s="66">
        <f>'C_Health Regions'!AF11</f>
        <v>0</v>
      </c>
      <c r="CH10" s="66">
        <f>IF(CG10=0,0,(ABZ$4/$CG$10)*100000)</f>
        <v>0</v>
      </c>
      <c r="CI10" s="66">
        <f>'C_Health Regions'!AH11</f>
        <v>0</v>
      </c>
      <c r="CJ10" s="66">
        <f>IF(CI10=0,0,($AC$4/$CI$10)*100000)</f>
        <v>0</v>
      </c>
      <c r="CK10" s="66">
        <f>'C_Health Regions'!AJ60</f>
        <v>0</v>
      </c>
      <c r="CL10" s="66">
        <f>IF(CK10=0,0,($AD$4/$CK$10)*100000)</f>
        <v>0</v>
      </c>
      <c r="CM10" s="66">
        <f>'C_Health Regions'!AL60</f>
        <v>0</v>
      </c>
      <c r="CN10" s="66">
        <f>IF(CM10=0,0,($AE$4/$CM$10)*100000)</f>
        <v>0</v>
      </c>
      <c r="CO10" s="66">
        <f>'C_Health Regions'!AN11</f>
        <v>0</v>
      </c>
      <c r="CP10" s="66">
        <f>IF(CO10=0,0,($AF$4/$CO$10)*100000)</f>
        <v>0</v>
      </c>
      <c r="CQ10" s="9"/>
      <c r="CR10" s="64">
        <v>37233</v>
      </c>
      <c r="CS10" s="65">
        <v>0.135573</v>
      </c>
      <c r="CT10" s="9"/>
      <c r="CU10" s="7" t="str">
        <f>' B_Populations'!$A$15</f>
        <v>25-34</v>
      </c>
      <c r="CV10" s="72">
        <f t="shared" si="0"/>
        <v>0</v>
      </c>
      <c r="CW10" s="73">
        <f t="shared" si="1"/>
        <v>0</v>
      </c>
      <c r="CX10" s="73">
        <f t="shared" si="2"/>
        <v>0</v>
      </c>
      <c r="CY10" s="40">
        <f t="shared" si="3"/>
        <v>0</v>
      </c>
      <c r="CZ10" s="40">
        <f t="shared" si="4"/>
        <v>0</v>
      </c>
      <c r="DA10" s="40">
        <f t="shared" si="5"/>
        <v>0</v>
      </c>
      <c r="DB10" s="40">
        <f t="shared" si="6"/>
        <v>0</v>
      </c>
      <c r="DC10" s="40">
        <f t="shared" si="7"/>
        <v>0</v>
      </c>
      <c r="DD10" s="40">
        <f t="shared" si="8"/>
        <v>0</v>
      </c>
      <c r="DE10" s="40">
        <f t="shared" si="9"/>
        <v>0</v>
      </c>
      <c r="DF10" s="40">
        <f>BD10*CS10</f>
        <v>0</v>
      </c>
      <c r="DG10" s="40">
        <f t="shared" si="11"/>
        <v>0</v>
      </c>
      <c r="DH10" s="40">
        <f t="shared" si="12"/>
        <v>0</v>
      </c>
      <c r="DI10" s="40">
        <f t="shared" si="13"/>
        <v>0</v>
      </c>
      <c r="DJ10" s="40">
        <f t="shared" si="14"/>
        <v>0</v>
      </c>
      <c r="DK10" s="40">
        <f t="shared" si="15"/>
        <v>0</v>
      </c>
      <c r="DL10" s="40">
        <f t="shared" si="16"/>
        <v>0</v>
      </c>
      <c r="DM10" s="40">
        <f t="shared" si="17"/>
        <v>0</v>
      </c>
      <c r="DN10" s="40">
        <f t="shared" si="18"/>
        <v>0</v>
      </c>
      <c r="DO10" s="40">
        <f t="shared" si="19"/>
        <v>0</v>
      </c>
      <c r="DP10" s="40">
        <f t="shared" si="20"/>
        <v>0</v>
      </c>
      <c r="DQ10" s="40">
        <f t="shared" si="21"/>
        <v>0</v>
      </c>
      <c r="DR10" s="40">
        <f t="shared" si="22"/>
        <v>0</v>
      </c>
      <c r="DS10" s="40">
        <f t="shared" si="23"/>
        <v>0</v>
      </c>
      <c r="DT10" s="40">
        <f t="shared" si="24"/>
        <v>0</v>
      </c>
      <c r="DU10" s="40">
        <f t="shared" si="25"/>
        <v>0</v>
      </c>
      <c r="DV10" s="40">
        <f t="shared" si="26"/>
        <v>0</v>
      </c>
      <c r="DW10" s="40">
        <f t="shared" si="27"/>
        <v>0</v>
      </c>
      <c r="DX10" s="40">
        <f t="shared" si="28"/>
        <v>0</v>
      </c>
      <c r="DY10" s="40">
        <f t="shared" si="29"/>
        <v>0</v>
      </c>
    </row>
    <row r="11" spans="2:129">
      <c r="B11" s="7" t="str">
        <f>' B_Populations'!$A$16</f>
        <v>35-44</v>
      </c>
      <c r="C11" s="169"/>
      <c r="D11" s="170"/>
      <c r="E11" s="39"/>
      <c r="F11" s="30"/>
      <c r="G11" s="30"/>
      <c r="H11" s="30"/>
      <c r="I11" s="30"/>
      <c r="J11" s="48"/>
      <c r="K11" s="48"/>
      <c r="L11" s="31"/>
      <c r="M11" s="56"/>
      <c r="N11" s="56"/>
      <c r="O11" s="56"/>
      <c r="P11" s="56"/>
      <c r="Q11" s="56"/>
      <c r="R11" s="56"/>
      <c r="S11" s="56"/>
      <c r="T11" s="56"/>
      <c r="U11" s="56"/>
      <c r="V11" s="56"/>
      <c r="W11" s="56"/>
      <c r="X11" s="56"/>
      <c r="Y11" s="56"/>
      <c r="Z11" s="57"/>
      <c r="AA11" s="57"/>
      <c r="AB11" s="57"/>
      <c r="AC11" s="57"/>
      <c r="AD11" s="57"/>
      <c r="AE11" s="57"/>
      <c r="AF11" s="57"/>
      <c r="AG11" s="9"/>
      <c r="AH11" s="66">
        <f>' B_Populations'!B16</f>
        <v>0</v>
      </c>
      <c r="AI11" s="66">
        <f>IF(AH11=0,0,($C$11/$AH$11)*100000)</f>
        <v>0</v>
      </c>
      <c r="AJ11" s="66">
        <f>' B_Populations'!D16</f>
        <v>0</v>
      </c>
      <c r="AK11" s="66">
        <f>IF(AJ11=0,0,($D$11/$AJ$11)*100000)</f>
        <v>0</v>
      </c>
      <c r="AL11" s="66">
        <f>' B_Populations'!F16</f>
        <v>0</v>
      </c>
      <c r="AM11" s="66">
        <f>IF(AL11=0,0,($E$11/$AL$11)*100000)</f>
        <v>0</v>
      </c>
      <c r="AN11" s="66">
        <f>' B_Populations'!H16</f>
        <v>0</v>
      </c>
      <c r="AO11" s="66">
        <f>IF(AN11=0,0,($F$11/$AN$11)*100000)</f>
        <v>0</v>
      </c>
      <c r="AP11" s="66">
        <f>' B_Populations'!J16</f>
        <v>0</v>
      </c>
      <c r="AQ11" s="66">
        <f>IF(AP11=0,0,($G$11/$AP$11)*100000)</f>
        <v>0</v>
      </c>
      <c r="AR11" s="66">
        <f>' B_Populations'!L16</f>
        <v>0</v>
      </c>
      <c r="AS11" s="66">
        <f>IF(AR11=0,0,($G$11/$AR$11)*100000)</f>
        <v>0</v>
      </c>
      <c r="AT11" s="66">
        <f>' B_Populations'!N16</f>
        <v>0</v>
      </c>
      <c r="AU11" s="66">
        <f>IF(AT11=0,0,($I$11/$AT$11)*100000)</f>
        <v>0</v>
      </c>
      <c r="AV11" s="66">
        <f>' B_Populations'!P16</f>
        <v>0</v>
      </c>
      <c r="AW11" s="66">
        <f>IF(AV11=0,0,($J$11/$AV$11)*100000)</f>
        <v>0</v>
      </c>
      <c r="AX11" s="66">
        <f>' B_Populations'!R16</f>
        <v>0</v>
      </c>
      <c r="AY11" s="66">
        <f>IF(AX11=0,0,($K$11/$AX$11)*100000)</f>
        <v>0</v>
      </c>
      <c r="AZ11" s="66">
        <f>' B_Populations'!T16</f>
        <v>0</v>
      </c>
      <c r="BA11" s="66">
        <f>IF(AZ11=0,0,($L$11/$AZ$11)*100000)</f>
        <v>0</v>
      </c>
      <c r="BB11" s="4"/>
      <c r="BC11" s="66">
        <f>'C_Health Regions'!B12</f>
        <v>0</v>
      </c>
      <c r="BD11" s="66">
        <f>IF(BC11=0,0,($M$11/$BC$11)*100000)</f>
        <v>0</v>
      </c>
      <c r="BE11" s="66">
        <f>'C_Health Regions'!D12</f>
        <v>0</v>
      </c>
      <c r="BF11" s="66">
        <f>IF(BE11=0,0,($N$11/$BE$11)*100000)</f>
        <v>0</v>
      </c>
      <c r="BG11" s="66">
        <f>'C_Health Regions'!F12</f>
        <v>0</v>
      </c>
      <c r="BH11" s="66">
        <f>IF(BG11=0,0,($O$11/$BG$11)*100000)</f>
        <v>0</v>
      </c>
      <c r="BI11" s="66">
        <f>'C_Health Regions'!H12</f>
        <v>0</v>
      </c>
      <c r="BJ11" s="66">
        <f>IF(BI11=0,0,($P$11/$BI$11)*100000)</f>
        <v>0</v>
      </c>
      <c r="BK11" s="66">
        <f>'C_Health Regions'!J12</f>
        <v>0</v>
      </c>
      <c r="BL11" s="66">
        <f>IF(BK11=0,0,($Q$11/$BK$11)*100000)</f>
        <v>0</v>
      </c>
      <c r="BM11" s="66">
        <f>'C_Health Regions'!L12</f>
        <v>0</v>
      </c>
      <c r="BN11" s="66">
        <f>IF(BM11=0,0,($R$11/$BM$11)*100000)</f>
        <v>0</v>
      </c>
      <c r="BO11" s="66">
        <f>'C_Health Regions'!N12</f>
        <v>0</v>
      </c>
      <c r="BP11" s="66">
        <f>IF(BO11=0,0,($S$11/$BO$11)*100000)</f>
        <v>0</v>
      </c>
      <c r="BQ11" s="66">
        <f>'C_Health Regions'!P12</f>
        <v>0</v>
      </c>
      <c r="BR11" s="66">
        <f>IF(BQ11=0,0,($T$11/$BQ$11)*100000)</f>
        <v>0</v>
      </c>
      <c r="BS11" s="66">
        <f>'C_Health Regions'!R12</f>
        <v>0</v>
      </c>
      <c r="BT11" s="66">
        <f>IF(BS11=0,0,($U$11/$BS$11)*100000)</f>
        <v>0</v>
      </c>
      <c r="BU11" s="66">
        <f>'C_Health Regions'!T12</f>
        <v>0</v>
      </c>
      <c r="BV11" s="66">
        <f>IF(BU11=0,0,($V$11/$BU$11)*100000)</f>
        <v>0</v>
      </c>
      <c r="BW11" s="66">
        <f>'C_Health Regions'!V12</f>
        <v>0</v>
      </c>
      <c r="BX11" s="66">
        <f>IF(BW11=0,0,($W$11/$BW$11)*100000)</f>
        <v>0</v>
      </c>
      <c r="BY11" s="66">
        <f>'C_Health Regions'!X12</f>
        <v>0</v>
      </c>
      <c r="BZ11" s="66">
        <f>IF(BY11=0,0,($X$11/$BY$11)*100000)</f>
        <v>0</v>
      </c>
      <c r="CA11" s="66">
        <f>'C_Health Regions'!Z12</f>
        <v>0</v>
      </c>
      <c r="CB11" s="66">
        <f>IF(CA11=0,0,($Y$11/$CA$11)*100000)</f>
        <v>0</v>
      </c>
      <c r="CC11" s="66">
        <f>'C_Health Regions'!AB12</f>
        <v>0</v>
      </c>
      <c r="CD11" s="66">
        <f>IF(CC11=0,0,($Z$11/$CC$11)*100000)</f>
        <v>0</v>
      </c>
      <c r="CE11" s="66">
        <f>'C_Health Regions'!AD12</f>
        <v>0</v>
      </c>
      <c r="CF11" s="66">
        <f>IF(CE11=0,0,($AA$11/$CE$11)*100000)</f>
        <v>0</v>
      </c>
      <c r="CG11" s="66">
        <f>'C_Health Regions'!AF12</f>
        <v>0</v>
      </c>
      <c r="CH11" s="66">
        <f>IF(CG11=0,0,(ABZ$4/$CG$11)*100000)</f>
        <v>0</v>
      </c>
      <c r="CI11" s="66">
        <f>'C_Health Regions'!AH12</f>
        <v>0</v>
      </c>
      <c r="CJ11" s="66">
        <f>IF(CI11=0,0,($AC$4/$CI$11)*100000)</f>
        <v>0</v>
      </c>
      <c r="CK11" s="66">
        <f>'C_Health Regions'!AJ61</f>
        <v>0</v>
      </c>
      <c r="CL11" s="66">
        <f>IF(CK11=0,0,($AD$4/$CK$11)*100000)</f>
        <v>0</v>
      </c>
      <c r="CM11" s="66">
        <f>'C_Health Regions'!AL61</f>
        <v>0</v>
      </c>
      <c r="CN11" s="66">
        <f>IF(CM11=0,0,($AE$4/$CM$11)*100000)</f>
        <v>0</v>
      </c>
      <c r="CO11" s="66">
        <f>'C_Health Regions'!AN12</f>
        <v>0</v>
      </c>
      <c r="CP11" s="66">
        <f>IF(CO11=0,0,($AF$4/$CO$11)*100000)</f>
        <v>0</v>
      </c>
      <c r="CQ11" s="9"/>
      <c r="CR11" s="64">
        <v>44659</v>
      </c>
      <c r="CS11" s="65">
        <v>0.16261300000000001</v>
      </c>
      <c r="CT11" s="9"/>
      <c r="CU11" s="7" t="str">
        <f>' B_Populations'!$A$16</f>
        <v>35-44</v>
      </c>
      <c r="CV11" s="72">
        <f t="shared" si="0"/>
        <v>0</v>
      </c>
      <c r="CW11" s="73">
        <f t="shared" si="1"/>
        <v>0</v>
      </c>
      <c r="CX11" s="73">
        <f t="shared" si="2"/>
        <v>0</v>
      </c>
      <c r="CY11" s="40">
        <f t="shared" si="3"/>
        <v>0</v>
      </c>
      <c r="CZ11" s="40">
        <f t="shared" si="4"/>
        <v>0</v>
      </c>
      <c r="DA11" s="40">
        <f t="shared" si="5"/>
        <v>0</v>
      </c>
      <c r="DB11" s="40">
        <f t="shared" si="6"/>
        <v>0</v>
      </c>
      <c r="DC11" s="40">
        <f t="shared" si="7"/>
        <v>0</v>
      </c>
      <c r="DD11" s="40">
        <f t="shared" si="8"/>
        <v>0</v>
      </c>
      <c r="DE11" s="40">
        <f t="shared" si="9"/>
        <v>0</v>
      </c>
      <c r="DF11" s="40">
        <f t="shared" si="10"/>
        <v>0</v>
      </c>
      <c r="DG11" s="40">
        <f t="shared" si="11"/>
        <v>0</v>
      </c>
      <c r="DH11" s="40">
        <f t="shared" si="12"/>
        <v>0</v>
      </c>
      <c r="DI11" s="40">
        <f t="shared" si="13"/>
        <v>0</v>
      </c>
      <c r="DJ11" s="40">
        <f t="shared" si="14"/>
        <v>0</v>
      </c>
      <c r="DK11" s="40">
        <f t="shared" si="15"/>
        <v>0</v>
      </c>
      <c r="DL11" s="40">
        <f t="shared" si="16"/>
        <v>0</v>
      </c>
      <c r="DM11" s="40">
        <f t="shared" si="17"/>
        <v>0</v>
      </c>
      <c r="DN11" s="40">
        <f t="shared" si="18"/>
        <v>0</v>
      </c>
      <c r="DO11" s="40">
        <f t="shared" si="19"/>
        <v>0</v>
      </c>
      <c r="DP11" s="40">
        <f t="shared" si="20"/>
        <v>0</v>
      </c>
      <c r="DQ11" s="40">
        <f t="shared" si="21"/>
        <v>0</v>
      </c>
      <c r="DR11" s="40">
        <f t="shared" si="22"/>
        <v>0</v>
      </c>
      <c r="DS11" s="40">
        <f t="shared" si="23"/>
        <v>0</v>
      </c>
      <c r="DT11" s="40">
        <f t="shared" si="24"/>
        <v>0</v>
      </c>
      <c r="DU11" s="40">
        <f t="shared" si="25"/>
        <v>0</v>
      </c>
      <c r="DV11" s="40">
        <f t="shared" si="26"/>
        <v>0</v>
      </c>
      <c r="DW11" s="40">
        <f t="shared" si="27"/>
        <v>0</v>
      </c>
      <c r="DX11" s="40">
        <f t="shared" si="28"/>
        <v>0</v>
      </c>
      <c r="DY11" s="40">
        <f t="shared" si="29"/>
        <v>0</v>
      </c>
    </row>
    <row r="12" spans="2:129">
      <c r="B12" s="7" t="str">
        <f>' B_Populations'!$A$17</f>
        <v>45-54</v>
      </c>
      <c r="C12" s="169"/>
      <c r="D12" s="170"/>
      <c r="E12" s="39"/>
      <c r="F12" s="30"/>
      <c r="G12" s="30"/>
      <c r="H12" s="30"/>
      <c r="I12" s="30"/>
      <c r="J12" s="48"/>
      <c r="K12" s="48"/>
      <c r="L12" s="31"/>
      <c r="M12" s="56"/>
      <c r="N12" s="56"/>
      <c r="O12" s="56"/>
      <c r="P12" s="56"/>
      <c r="Q12" s="56"/>
      <c r="R12" s="56"/>
      <c r="S12" s="56"/>
      <c r="T12" s="56"/>
      <c r="U12" s="56"/>
      <c r="V12" s="56"/>
      <c r="W12" s="56"/>
      <c r="X12" s="56"/>
      <c r="Y12" s="56"/>
      <c r="Z12" s="57"/>
      <c r="AA12" s="57"/>
      <c r="AB12" s="57"/>
      <c r="AC12" s="57"/>
      <c r="AD12" s="57"/>
      <c r="AE12" s="57"/>
      <c r="AF12" s="57"/>
      <c r="AG12" s="9"/>
      <c r="AH12" s="66">
        <f>' B_Populations'!B17</f>
        <v>0</v>
      </c>
      <c r="AI12" s="66">
        <f>IF(AH12=0,0,($C$12/$AH$12)*100000)</f>
        <v>0</v>
      </c>
      <c r="AJ12" s="66">
        <f>' B_Populations'!D17</f>
        <v>0</v>
      </c>
      <c r="AK12" s="66">
        <f>IF(AJ12=0,0,($D$12/$AJ$12)*100000)</f>
        <v>0</v>
      </c>
      <c r="AL12" s="66">
        <f>' B_Populations'!F17</f>
        <v>0</v>
      </c>
      <c r="AM12" s="66">
        <f>IF(AL12=0,0,($E$12/$AL$12)*100000)</f>
        <v>0</v>
      </c>
      <c r="AN12" s="66">
        <f>' B_Populations'!H17</f>
        <v>0</v>
      </c>
      <c r="AO12" s="66">
        <f>IF(AN12=0,0,($F$12/$AN$12)*100000)</f>
        <v>0</v>
      </c>
      <c r="AP12" s="66">
        <f>' B_Populations'!J17</f>
        <v>0</v>
      </c>
      <c r="AQ12" s="66">
        <f>IF(AP12=0,0,($G$12/$AP$12)*100000)</f>
        <v>0</v>
      </c>
      <c r="AR12" s="66">
        <f>' B_Populations'!L17</f>
        <v>0</v>
      </c>
      <c r="AS12" s="66">
        <f>IF(AR12=0,0,($G$12/$AR$12)*100000)</f>
        <v>0</v>
      </c>
      <c r="AT12" s="66">
        <f>' B_Populations'!N17</f>
        <v>0</v>
      </c>
      <c r="AU12" s="66">
        <f>IF(AT12=0,0,($I$12/$AT$12)*100000)</f>
        <v>0</v>
      </c>
      <c r="AV12" s="66">
        <f>' B_Populations'!P17</f>
        <v>0</v>
      </c>
      <c r="AW12" s="66">
        <f>IF(AV12=0,0,($J$12/$AV$12)*100000)</f>
        <v>0</v>
      </c>
      <c r="AX12" s="66">
        <f>' B_Populations'!R17</f>
        <v>0</v>
      </c>
      <c r="AY12" s="66">
        <f>IF(AX12=0,0,($K$12/$AX$12)*100000)</f>
        <v>0</v>
      </c>
      <c r="AZ12" s="66">
        <f>' B_Populations'!T17</f>
        <v>0</v>
      </c>
      <c r="BA12" s="66">
        <f>IF(AZ12=0,0,($L$12/$AZ$12)*100000)</f>
        <v>0</v>
      </c>
      <c r="BB12" s="4"/>
      <c r="BC12" s="66">
        <f>'C_Health Regions'!B13</f>
        <v>0</v>
      </c>
      <c r="BD12" s="66">
        <f>IF(BC12=0,0,($M$12/$BC$12)*100000)</f>
        <v>0</v>
      </c>
      <c r="BE12" s="66">
        <f>'C_Health Regions'!D13</f>
        <v>0</v>
      </c>
      <c r="BF12" s="66">
        <f>IF(BE12=0,0,($N$12/$BE$12)*100000)</f>
        <v>0</v>
      </c>
      <c r="BG12" s="66">
        <f>'C_Health Regions'!F13</f>
        <v>0</v>
      </c>
      <c r="BH12" s="66">
        <f>IF(BG12=0,0,($O$12/$BG$12)*100000)</f>
        <v>0</v>
      </c>
      <c r="BI12" s="66">
        <f>'C_Health Regions'!H13</f>
        <v>0</v>
      </c>
      <c r="BJ12" s="66">
        <f>IF(BI12=0,0,($P$12/$BI$12)*100000)</f>
        <v>0</v>
      </c>
      <c r="BK12" s="66">
        <f>'C_Health Regions'!J13</f>
        <v>0</v>
      </c>
      <c r="BL12" s="66">
        <f>IF(BK12=0,0,($Q$12/$BK$12)*100000)</f>
        <v>0</v>
      </c>
      <c r="BM12" s="66">
        <f>'C_Health Regions'!L13</f>
        <v>0</v>
      </c>
      <c r="BN12" s="66">
        <f>IF(BM12=0,0,($R$12/$BM$12)*100000)</f>
        <v>0</v>
      </c>
      <c r="BO12" s="66">
        <f>'C_Health Regions'!N13</f>
        <v>0</v>
      </c>
      <c r="BP12" s="66">
        <f>IF(BO12=0,0,($S$12/$BO$12)*100000)</f>
        <v>0</v>
      </c>
      <c r="BQ12" s="66">
        <f>'C_Health Regions'!P13</f>
        <v>0</v>
      </c>
      <c r="BR12" s="66">
        <f>IF(BQ12=0,0,($T$12/$BQ$12)*100000)</f>
        <v>0</v>
      </c>
      <c r="BS12" s="66">
        <f>'C_Health Regions'!R13</f>
        <v>0</v>
      </c>
      <c r="BT12" s="66">
        <f>IF(BS12=0,0,($U$12/$BS$12)*100000)</f>
        <v>0</v>
      </c>
      <c r="BU12" s="66">
        <f>'C_Health Regions'!T13</f>
        <v>0</v>
      </c>
      <c r="BV12" s="66">
        <f>IF(BU12=0,0,($V$12/$BU$12)*100000)</f>
        <v>0</v>
      </c>
      <c r="BW12" s="66">
        <f>'C_Health Regions'!V13</f>
        <v>0</v>
      </c>
      <c r="BX12" s="66">
        <f>IF(BW12=0,0,($W$12/$BW$12)*100000)</f>
        <v>0</v>
      </c>
      <c r="BY12" s="66">
        <f>'C_Health Regions'!X13</f>
        <v>0</v>
      </c>
      <c r="BZ12" s="66">
        <f>IF(BY12=0,0,($X$12/$BY$12)*100000)</f>
        <v>0</v>
      </c>
      <c r="CA12" s="66">
        <f>'C_Health Regions'!Z13</f>
        <v>0</v>
      </c>
      <c r="CB12" s="66">
        <f>IF(CA12=0,0,($Y$12/$CA$12)*100000)</f>
        <v>0</v>
      </c>
      <c r="CC12" s="66">
        <f>'C_Health Regions'!AB13</f>
        <v>0</v>
      </c>
      <c r="CD12" s="66">
        <f>IF(CC12=0,0,($Z$12/$CC$12)*100000)</f>
        <v>0</v>
      </c>
      <c r="CE12" s="66">
        <f>'C_Health Regions'!AD13</f>
        <v>0</v>
      </c>
      <c r="CF12" s="66">
        <f>IF(CE12=0,0,($AA$12/$CE$12)*100000)</f>
        <v>0</v>
      </c>
      <c r="CG12" s="66">
        <f>'C_Health Regions'!AF13</f>
        <v>0</v>
      </c>
      <c r="CH12" s="66">
        <f>IF(CG12=0,0,($AB$4/$CG$12)*100000)</f>
        <v>0</v>
      </c>
      <c r="CI12" s="66">
        <f>'C_Health Regions'!AH13</f>
        <v>0</v>
      </c>
      <c r="CJ12" s="66">
        <f>IF(CI12=0,0,($AC$4/$CI$12)*100000)</f>
        <v>0</v>
      </c>
      <c r="CK12" s="66">
        <f>'C_Health Regions'!AJ62</f>
        <v>0</v>
      </c>
      <c r="CL12" s="66">
        <f>IF(CK12=0,0,($AD$4/$CK$12)*100000)</f>
        <v>0</v>
      </c>
      <c r="CM12" s="66">
        <f>'C_Health Regions'!AL62</f>
        <v>0</v>
      </c>
      <c r="CN12" s="66">
        <f>IF(CM12=0,0,($AE$4/$CM$12)*100000)</f>
        <v>0</v>
      </c>
      <c r="CO12" s="66">
        <f>'C_Health Regions'!AN13</f>
        <v>0</v>
      </c>
      <c r="CP12" s="66">
        <f>IF(CO12=0,0,($AF$4/$CO$12)*100000)</f>
        <v>0</v>
      </c>
      <c r="CQ12" s="9"/>
      <c r="CR12" s="64">
        <v>37030</v>
      </c>
      <c r="CS12" s="65">
        <v>0.13483400000000001</v>
      </c>
      <c r="CT12" s="9"/>
      <c r="CU12" s="7" t="str">
        <f>' B_Populations'!$A$17</f>
        <v>45-54</v>
      </c>
      <c r="CV12" s="72">
        <f t="shared" si="0"/>
        <v>0</v>
      </c>
      <c r="CW12" s="73">
        <f t="shared" si="1"/>
        <v>0</v>
      </c>
      <c r="CX12" s="73">
        <f t="shared" si="2"/>
        <v>0</v>
      </c>
      <c r="CY12" s="40">
        <f t="shared" si="3"/>
        <v>0</v>
      </c>
      <c r="CZ12" s="40">
        <f t="shared" si="4"/>
        <v>0</v>
      </c>
      <c r="DA12" s="40">
        <f t="shared" si="5"/>
        <v>0</v>
      </c>
      <c r="DB12" s="40">
        <f t="shared" si="6"/>
        <v>0</v>
      </c>
      <c r="DC12" s="40">
        <f t="shared" si="7"/>
        <v>0</v>
      </c>
      <c r="DD12" s="40">
        <f t="shared" si="8"/>
        <v>0</v>
      </c>
      <c r="DE12" s="40">
        <f t="shared" si="9"/>
        <v>0</v>
      </c>
      <c r="DF12" s="40">
        <f t="shared" si="10"/>
        <v>0</v>
      </c>
      <c r="DG12" s="40">
        <f t="shared" si="11"/>
        <v>0</v>
      </c>
      <c r="DH12" s="40">
        <f t="shared" si="12"/>
        <v>0</v>
      </c>
      <c r="DI12" s="40">
        <f t="shared" si="13"/>
        <v>0</v>
      </c>
      <c r="DJ12" s="40">
        <f t="shared" si="14"/>
        <v>0</v>
      </c>
      <c r="DK12" s="40">
        <f t="shared" si="15"/>
        <v>0</v>
      </c>
      <c r="DL12" s="40">
        <f t="shared" si="16"/>
        <v>0</v>
      </c>
      <c r="DM12" s="40">
        <f t="shared" si="17"/>
        <v>0</v>
      </c>
      <c r="DN12" s="40">
        <f t="shared" si="18"/>
        <v>0</v>
      </c>
      <c r="DO12" s="40">
        <f t="shared" si="19"/>
        <v>0</v>
      </c>
      <c r="DP12" s="40">
        <f t="shared" si="20"/>
        <v>0</v>
      </c>
      <c r="DQ12" s="40">
        <f t="shared" si="21"/>
        <v>0</v>
      </c>
      <c r="DR12" s="40">
        <f t="shared" si="22"/>
        <v>0</v>
      </c>
      <c r="DS12" s="40">
        <f t="shared" si="23"/>
        <v>0</v>
      </c>
      <c r="DT12" s="40">
        <f t="shared" si="24"/>
        <v>0</v>
      </c>
      <c r="DU12" s="40">
        <f t="shared" si="25"/>
        <v>0</v>
      </c>
      <c r="DV12" s="40">
        <f t="shared" si="26"/>
        <v>0</v>
      </c>
      <c r="DW12" s="40">
        <f t="shared" si="27"/>
        <v>0</v>
      </c>
      <c r="DX12" s="40">
        <f t="shared" si="28"/>
        <v>0</v>
      </c>
      <c r="DY12" s="40">
        <f t="shared" si="29"/>
        <v>0</v>
      </c>
    </row>
    <row r="13" spans="2:129">
      <c r="B13" s="7" t="str">
        <f>' B_Populations'!$A$18</f>
        <v>55-64</v>
      </c>
      <c r="C13" s="169"/>
      <c r="D13" s="170"/>
      <c r="E13" s="39"/>
      <c r="F13" s="30"/>
      <c r="G13" s="30"/>
      <c r="H13" s="30"/>
      <c r="I13" s="30"/>
      <c r="J13" s="48"/>
      <c r="K13" s="48"/>
      <c r="L13" s="31"/>
      <c r="M13" s="56"/>
      <c r="N13" s="56"/>
      <c r="O13" s="56"/>
      <c r="P13" s="56"/>
      <c r="Q13" s="56"/>
      <c r="R13" s="56"/>
      <c r="S13" s="56"/>
      <c r="T13" s="56"/>
      <c r="U13" s="56"/>
      <c r="V13" s="56"/>
      <c r="W13" s="56"/>
      <c r="X13" s="56"/>
      <c r="Y13" s="56"/>
      <c r="Z13" s="57"/>
      <c r="AA13" s="57"/>
      <c r="AB13" s="57"/>
      <c r="AC13" s="57"/>
      <c r="AD13" s="57"/>
      <c r="AE13" s="57"/>
      <c r="AF13" s="57"/>
      <c r="AG13" s="9"/>
      <c r="AH13" s="66">
        <f>' B_Populations'!B18</f>
        <v>0</v>
      </c>
      <c r="AI13" s="66">
        <f>IF(AH13=0,0,($C$13/$AH$13)*100000)</f>
        <v>0</v>
      </c>
      <c r="AJ13" s="66">
        <f>' B_Populations'!D18</f>
        <v>0</v>
      </c>
      <c r="AK13" s="66">
        <f>IF(AJ13=0,0,($D$13/$AJ$13)*100000)</f>
        <v>0</v>
      </c>
      <c r="AL13" s="66">
        <f>' B_Populations'!F18</f>
        <v>0</v>
      </c>
      <c r="AM13" s="66">
        <f>IF(AL13=0,0,($E$13/$AL$13)*100000)</f>
        <v>0</v>
      </c>
      <c r="AN13" s="66">
        <f>' B_Populations'!H18</f>
        <v>0</v>
      </c>
      <c r="AO13" s="66">
        <f>IF(AN13=0,0,($F$13/$AN$13)*100000)</f>
        <v>0</v>
      </c>
      <c r="AP13" s="66">
        <f>' B_Populations'!J18</f>
        <v>0</v>
      </c>
      <c r="AQ13" s="66">
        <f>IF(AP13=0,0,($G$13/$AP$13)*100000)</f>
        <v>0</v>
      </c>
      <c r="AR13" s="66">
        <f>' B_Populations'!L18</f>
        <v>0</v>
      </c>
      <c r="AS13" s="66">
        <f>IF(AR13=0,0,($G$13/$AR$13)*100000)</f>
        <v>0</v>
      </c>
      <c r="AT13" s="66">
        <f>' B_Populations'!N18</f>
        <v>0</v>
      </c>
      <c r="AU13" s="66">
        <f>IF(AT13=0,0,($I$13/$AT$13)*100000)</f>
        <v>0</v>
      </c>
      <c r="AV13" s="66">
        <f>' B_Populations'!P18</f>
        <v>0</v>
      </c>
      <c r="AW13" s="66">
        <f>IF(AV13=0,0,($J$13/$AV$13)*100000)</f>
        <v>0</v>
      </c>
      <c r="AX13" s="66">
        <f>' B_Populations'!R18</f>
        <v>0</v>
      </c>
      <c r="AY13" s="66">
        <f>IF(AX13=0,0,($K$13/$AX$13)*100000)</f>
        <v>0</v>
      </c>
      <c r="AZ13" s="66">
        <f>' B_Populations'!T18</f>
        <v>0</v>
      </c>
      <c r="BA13" s="66">
        <f>IF(AZ13=0,0,($L$13/$AZ$13)*100000)</f>
        <v>0</v>
      </c>
      <c r="BB13" s="4"/>
      <c r="BC13" s="66">
        <f>'C_Health Regions'!B14</f>
        <v>0</v>
      </c>
      <c r="BD13" s="66">
        <f>IF(BC13=0,0,($M$13/$BC$13)*100000)</f>
        <v>0</v>
      </c>
      <c r="BE13" s="66">
        <f>'C_Health Regions'!D14</f>
        <v>0</v>
      </c>
      <c r="BF13" s="66">
        <f>IF(BE13=0,0,($N$13/$BE$13)*100000)</f>
        <v>0</v>
      </c>
      <c r="BG13" s="66">
        <f>'C_Health Regions'!F14</f>
        <v>0</v>
      </c>
      <c r="BH13" s="66">
        <f>IF(BG13=0,0,($O$13/$BG$13)*100000)</f>
        <v>0</v>
      </c>
      <c r="BI13" s="66">
        <f>'C_Health Regions'!H14</f>
        <v>0</v>
      </c>
      <c r="BJ13" s="66">
        <f>IF(BI13=0,0,($P$13/$BI$13)*100000)</f>
        <v>0</v>
      </c>
      <c r="BK13" s="66">
        <f>'C_Health Regions'!J14</f>
        <v>0</v>
      </c>
      <c r="BL13" s="66">
        <f>IF(BK13=0,0,($Q$13/$BK$13)*100000)</f>
        <v>0</v>
      </c>
      <c r="BM13" s="66">
        <f>'C_Health Regions'!L14</f>
        <v>0</v>
      </c>
      <c r="BN13" s="66">
        <f>IF(BM13=0,0,($R$13/$BM$13)*100000)</f>
        <v>0</v>
      </c>
      <c r="BO13" s="66">
        <f>'C_Health Regions'!N14</f>
        <v>0</v>
      </c>
      <c r="BP13" s="66">
        <f>IF(BO13=0,0,($S$13/$BO$13)*100000)</f>
        <v>0</v>
      </c>
      <c r="BQ13" s="66">
        <f>'C_Health Regions'!P14</f>
        <v>0</v>
      </c>
      <c r="BR13" s="66">
        <f>IF(BQ13=0,0,($T$13/$BQ$13)*100000)</f>
        <v>0</v>
      </c>
      <c r="BS13" s="66">
        <f>'C_Health Regions'!R14</f>
        <v>0</v>
      </c>
      <c r="BT13" s="66">
        <f>IF(BS13=0,0,($U$13/$BS$13)*100000)</f>
        <v>0</v>
      </c>
      <c r="BU13" s="66">
        <f>'C_Health Regions'!T14</f>
        <v>0</v>
      </c>
      <c r="BV13" s="66">
        <f>IF(BU13=0,0,($V$13/$BU$13)*100000)</f>
        <v>0</v>
      </c>
      <c r="BW13" s="66">
        <f>'C_Health Regions'!V14</f>
        <v>0</v>
      </c>
      <c r="BX13" s="66">
        <f>IF(BW13=0,0,($W$13/$BW$13)*100000)</f>
        <v>0</v>
      </c>
      <c r="BY13" s="66">
        <f>'C_Health Regions'!X14</f>
        <v>0</v>
      </c>
      <c r="BZ13" s="66">
        <f>IF(BY13=0,0,($X$13/$BY$13)*100000)</f>
        <v>0</v>
      </c>
      <c r="CA13" s="66">
        <f>'C_Health Regions'!Z14</f>
        <v>0</v>
      </c>
      <c r="CB13" s="66">
        <f>IF(CA13=0,0,($Y$13/$CA$13)*100000)</f>
        <v>0</v>
      </c>
      <c r="CC13" s="66">
        <f>'C_Health Regions'!AB14</f>
        <v>0</v>
      </c>
      <c r="CD13" s="66">
        <f>IF(CC13=0,0,($Z$13/$CC$13)*100000)</f>
        <v>0</v>
      </c>
      <c r="CE13" s="66">
        <f>'C_Health Regions'!AD14</f>
        <v>0</v>
      </c>
      <c r="CF13" s="66">
        <f>IF(CE13=0,0,($AA$13/$CE$13)*100000)</f>
        <v>0</v>
      </c>
      <c r="CG13" s="66">
        <f>'C_Health Regions'!AF14</f>
        <v>0</v>
      </c>
      <c r="CH13" s="66">
        <f>IF(CG13=0,0,($AB$4/$CG$13)*100000)</f>
        <v>0</v>
      </c>
      <c r="CI13" s="66">
        <f>'C_Health Regions'!AH14</f>
        <v>0</v>
      </c>
      <c r="CJ13" s="66">
        <f>IF(CI13=0,0,($AC$4/$CI$13)*100000)</f>
        <v>0</v>
      </c>
      <c r="CK13" s="66">
        <f>'C_Health Regions'!AJ63</f>
        <v>0</v>
      </c>
      <c r="CL13" s="66">
        <f>IF(CK13=0,0,($AD$4/$CK$13)*100000)</f>
        <v>0</v>
      </c>
      <c r="CM13" s="66">
        <f>'C_Health Regions'!AL63</f>
        <v>0</v>
      </c>
      <c r="CN13" s="66">
        <f>IF(CM13=0,0,($AE$4/$CM$13)*100000)</f>
        <v>0</v>
      </c>
      <c r="CO13" s="66">
        <f>'C_Health Regions'!AN14</f>
        <v>0</v>
      </c>
      <c r="CP13" s="66">
        <f>IF(CO13=0,0,($AF$4/$CO$13)*100000)</f>
        <v>0</v>
      </c>
      <c r="CQ13" s="9"/>
      <c r="CR13" s="64">
        <v>23961</v>
      </c>
      <c r="CS13" s="65">
        <v>8.7247000000000005E-2</v>
      </c>
      <c r="CT13" s="9"/>
      <c r="CU13" s="7" t="str">
        <f>' B_Populations'!$A$18</f>
        <v>55-64</v>
      </c>
      <c r="CV13" s="72">
        <f t="shared" si="0"/>
        <v>0</v>
      </c>
      <c r="CW13" s="73">
        <f t="shared" si="1"/>
        <v>0</v>
      </c>
      <c r="CX13" s="73">
        <f t="shared" si="2"/>
        <v>0</v>
      </c>
      <c r="CY13" s="40">
        <f t="shared" si="3"/>
        <v>0</v>
      </c>
      <c r="CZ13" s="40">
        <f t="shared" si="4"/>
        <v>0</v>
      </c>
      <c r="DA13" s="40">
        <f t="shared" si="5"/>
        <v>0</v>
      </c>
      <c r="DB13" s="40">
        <f t="shared" si="6"/>
        <v>0</v>
      </c>
      <c r="DC13" s="40">
        <f t="shared" si="7"/>
        <v>0</v>
      </c>
      <c r="DD13" s="40">
        <f t="shared" si="8"/>
        <v>0</v>
      </c>
      <c r="DE13" s="40">
        <f t="shared" si="9"/>
        <v>0</v>
      </c>
      <c r="DF13" s="40">
        <f t="shared" si="10"/>
        <v>0</v>
      </c>
      <c r="DG13" s="40">
        <f t="shared" si="11"/>
        <v>0</v>
      </c>
      <c r="DH13" s="40">
        <f t="shared" si="12"/>
        <v>0</v>
      </c>
      <c r="DI13" s="40">
        <f t="shared" si="13"/>
        <v>0</v>
      </c>
      <c r="DJ13" s="40">
        <f t="shared" si="14"/>
        <v>0</v>
      </c>
      <c r="DK13" s="40">
        <f t="shared" si="15"/>
        <v>0</v>
      </c>
      <c r="DL13" s="40">
        <f t="shared" si="16"/>
        <v>0</v>
      </c>
      <c r="DM13" s="40">
        <f t="shared" si="17"/>
        <v>0</v>
      </c>
      <c r="DN13" s="40">
        <f t="shared" si="18"/>
        <v>0</v>
      </c>
      <c r="DO13" s="40">
        <f t="shared" si="19"/>
        <v>0</v>
      </c>
      <c r="DP13" s="40">
        <f t="shared" si="20"/>
        <v>0</v>
      </c>
      <c r="DQ13" s="40">
        <f t="shared" si="21"/>
        <v>0</v>
      </c>
      <c r="DR13" s="40">
        <f t="shared" si="22"/>
        <v>0</v>
      </c>
      <c r="DS13" s="40">
        <f t="shared" si="23"/>
        <v>0</v>
      </c>
      <c r="DT13" s="40">
        <f t="shared" si="24"/>
        <v>0</v>
      </c>
      <c r="DU13" s="40">
        <f t="shared" si="25"/>
        <v>0</v>
      </c>
      <c r="DV13" s="40">
        <f t="shared" si="26"/>
        <v>0</v>
      </c>
      <c r="DW13" s="40">
        <f t="shared" si="27"/>
        <v>0</v>
      </c>
      <c r="DX13" s="40">
        <f t="shared" si="28"/>
        <v>0</v>
      </c>
      <c r="DY13" s="40">
        <f t="shared" si="29"/>
        <v>0</v>
      </c>
    </row>
    <row r="14" spans="2:129">
      <c r="B14" s="7" t="str">
        <f>' B_Populations'!$A$19</f>
        <v>65-74</v>
      </c>
      <c r="C14" s="169"/>
      <c r="D14" s="170"/>
      <c r="E14" s="39"/>
      <c r="F14" s="30"/>
      <c r="G14" s="30"/>
      <c r="H14" s="30"/>
      <c r="I14" s="30"/>
      <c r="J14" s="48"/>
      <c r="K14" s="48"/>
      <c r="L14" s="31"/>
      <c r="M14" s="56"/>
      <c r="N14" s="56"/>
      <c r="O14" s="56"/>
      <c r="P14" s="56"/>
      <c r="Q14" s="56"/>
      <c r="R14" s="56"/>
      <c r="S14" s="56"/>
      <c r="T14" s="56"/>
      <c r="U14" s="56"/>
      <c r="V14" s="56"/>
      <c r="W14" s="56"/>
      <c r="X14" s="56"/>
      <c r="Y14" s="56"/>
      <c r="Z14" s="57"/>
      <c r="AA14" s="57"/>
      <c r="AB14" s="57"/>
      <c r="AC14" s="57"/>
      <c r="AD14" s="57"/>
      <c r="AE14" s="57"/>
      <c r="AF14" s="57"/>
      <c r="AG14" s="9"/>
      <c r="AH14" s="66">
        <f>' B_Populations'!B19</f>
        <v>0</v>
      </c>
      <c r="AI14" s="66">
        <f>IF(AH14=0,0,($C$14/$AH$14)*100000)</f>
        <v>0</v>
      </c>
      <c r="AJ14" s="66">
        <f>' B_Populations'!D19</f>
        <v>0</v>
      </c>
      <c r="AK14" s="66">
        <f>IF(AJ14=0,0,($D$14/$AJ$14)*100000)</f>
        <v>0</v>
      </c>
      <c r="AL14" s="66">
        <f>' B_Populations'!F19</f>
        <v>0</v>
      </c>
      <c r="AM14" s="66">
        <f>IF(AL14=0,0,($E$14/$AL$14)*100000)</f>
        <v>0</v>
      </c>
      <c r="AN14" s="66">
        <f>' B_Populations'!H19</f>
        <v>0</v>
      </c>
      <c r="AO14" s="66">
        <f>IF(AN14=0,0,($F$14/$AN$14)*100000)</f>
        <v>0</v>
      </c>
      <c r="AP14" s="66">
        <f>' B_Populations'!J19</f>
        <v>0</v>
      </c>
      <c r="AQ14" s="66">
        <f>IF(AP14=0,0,($G$14/$AP$14)*100000)</f>
        <v>0</v>
      </c>
      <c r="AR14" s="66">
        <f>' B_Populations'!L19</f>
        <v>0</v>
      </c>
      <c r="AS14" s="66">
        <f>IF(AR14=0,0,($G$14/$AR$14)*100000)</f>
        <v>0</v>
      </c>
      <c r="AT14" s="66">
        <f>' B_Populations'!N19</f>
        <v>0</v>
      </c>
      <c r="AU14" s="66">
        <f>IF(AT14=0,0,($I$14/$AT$14)*100000)</f>
        <v>0</v>
      </c>
      <c r="AV14" s="66">
        <f>' B_Populations'!P19</f>
        <v>0</v>
      </c>
      <c r="AW14" s="66">
        <f>IF(AV14=0,0,($J$14/$AV$14)*100000)</f>
        <v>0</v>
      </c>
      <c r="AX14" s="66">
        <f>' B_Populations'!R19</f>
        <v>0</v>
      </c>
      <c r="AY14" s="66">
        <f>IF(AX14=0,0,($K$14/$AX$14)*100000)</f>
        <v>0</v>
      </c>
      <c r="AZ14" s="66">
        <f>' B_Populations'!T19</f>
        <v>0</v>
      </c>
      <c r="BA14" s="66">
        <f>IF(AZ14=0,0,($L$14/$AZ$14)*100000)</f>
        <v>0</v>
      </c>
      <c r="BB14" s="4"/>
      <c r="BC14" s="66">
        <f>'C_Health Regions'!B15</f>
        <v>0</v>
      </c>
      <c r="BD14" s="66">
        <f>IF(BC14=0,0,($M$14/$BC$14)*100000)</f>
        <v>0</v>
      </c>
      <c r="BE14" s="66">
        <f>'C_Health Regions'!D15</f>
        <v>0</v>
      </c>
      <c r="BF14" s="66">
        <f>IF(BE14=0,0,($N$14/$BE$14)*100000)</f>
        <v>0</v>
      </c>
      <c r="BG14" s="66">
        <f>'C_Health Regions'!F15</f>
        <v>0</v>
      </c>
      <c r="BH14" s="66">
        <f>IF(BG14=0,0,($O$14/$BG$14)*100000)</f>
        <v>0</v>
      </c>
      <c r="BI14" s="66">
        <f>'C_Health Regions'!H15</f>
        <v>0</v>
      </c>
      <c r="BJ14" s="66">
        <f>IF(BI14=0,0,($P$14/$BI$14)*100000)</f>
        <v>0</v>
      </c>
      <c r="BK14" s="66">
        <f>'C_Health Regions'!J15</f>
        <v>0</v>
      </c>
      <c r="BL14" s="66">
        <f>IF(BK14=0,0,($Q$14/$BK$14)*100000)</f>
        <v>0</v>
      </c>
      <c r="BM14" s="66">
        <f>'C_Health Regions'!L15</f>
        <v>0</v>
      </c>
      <c r="BN14" s="66">
        <f>IF(BM14=0,0,($R$14/$BM$14)*100000)</f>
        <v>0</v>
      </c>
      <c r="BO14" s="66">
        <f>'C_Health Regions'!N15</f>
        <v>0</v>
      </c>
      <c r="BP14" s="66">
        <f>IF(BO14=0,0,($S$14/$BO$14)*100000)</f>
        <v>0</v>
      </c>
      <c r="BQ14" s="66">
        <f>'C_Health Regions'!P15</f>
        <v>0</v>
      </c>
      <c r="BR14" s="66">
        <f>IF(BQ14=0,0,($T$14/$BQ$14)*100000)</f>
        <v>0</v>
      </c>
      <c r="BS14" s="66">
        <f>'C_Health Regions'!R15</f>
        <v>0</v>
      </c>
      <c r="BT14" s="66">
        <f>IF(BS14=0,0,($U$14/$BS$14)*100000)</f>
        <v>0</v>
      </c>
      <c r="BU14" s="66">
        <f>'C_Health Regions'!T15</f>
        <v>0</v>
      </c>
      <c r="BV14" s="66">
        <f>IF(BU14=0,0,($V$14/$BU$14)*100000)</f>
        <v>0</v>
      </c>
      <c r="BW14" s="66">
        <f>'C_Health Regions'!V15</f>
        <v>0</v>
      </c>
      <c r="BX14" s="66">
        <f>IF(BW14=0,0,($W$14/$BW$14)*100000)</f>
        <v>0</v>
      </c>
      <c r="BY14" s="66">
        <f>'C_Health Regions'!X15</f>
        <v>0</v>
      </c>
      <c r="BZ14" s="66">
        <f>IF(BY14=0,0,($X$14/$BY$14)*100000)</f>
        <v>0</v>
      </c>
      <c r="CA14" s="66">
        <f>'C_Health Regions'!Z15</f>
        <v>0</v>
      </c>
      <c r="CB14" s="66">
        <f>IF(CA14=0,0,($Y$14/$CA$14)*100000)</f>
        <v>0</v>
      </c>
      <c r="CC14" s="66">
        <f>'C_Health Regions'!AB15</f>
        <v>0</v>
      </c>
      <c r="CD14" s="66">
        <f>IF(CC14=0,0,($Z$14/$CC$14)*100000)</f>
        <v>0</v>
      </c>
      <c r="CE14" s="66">
        <f>'C_Health Regions'!AD15</f>
        <v>0</v>
      </c>
      <c r="CF14" s="66">
        <f>IF(CE14=0,0,($AA$14/$CE$14)*100000)</f>
        <v>0</v>
      </c>
      <c r="CG14" s="66">
        <f>'C_Health Regions'!AF15</f>
        <v>0</v>
      </c>
      <c r="CH14" s="66">
        <f>IF(CG14=0,0,($AB$4/$CG$14)*100000)</f>
        <v>0</v>
      </c>
      <c r="CI14" s="66">
        <f>'C_Health Regions'!AH15</f>
        <v>0</v>
      </c>
      <c r="CJ14" s="66">
        <f>IF(CI14=0,0,($AC$4/$CI$14)*100000)</f>
        <v>0</v>
      </c>
      <c r="CK14" s="66">
        <f>'C_Health Regions'!AJ64</f>
        <v>0</v>
      </c>
      <c r="CL14" s="66">
        <f>IF(CK14=0,0,($AD$4/$CK$14)*100000)</f>
        <v>0</v>
      </c>
      <c r="CM14" s="66">
        <f>'C_Health Regions'!AL64</f>
        <v>0</v>
      </c>
      <c r="CN14" s="66">
        <f>IF(CM14=0,0,($AE$4/$CM$14)*100000)</f>
        <v>0</v>
      </c>
      <c r="CO14" s="66">
        <f>'C_Health Regions'!AN15</f>
        <v>0</v>
      </c>
      <c r="CP14" s="66">
        <f>IF(CO14=0,0,($AF$4/$CO$14)*100000)</f>
        <v>0</v>
      </c>
      <c r="CQ14" s="9"/>
      <c r="CR14" s="64">
        <v>18136</v>
      </c>
      <c r="CS14" s="65">
        <v>6.6036999999999998E-2</v>
      </c>
      <c r="CT14" s="9"/>
      <c r="CU14" s="7" t="str">
        <f>' B_Populations'!$A$19</f>
        <v>65-74</v>
      </c>
      <c r="CV14" s="72">
        <f t="shared" si="0"/>
        <v>0</v>
      </c>
      <c r="CW14" s="73">
        <f t="shared" si="1"/>
        <v>0</v>
      </c>
      <c r="CX14" s="73">
        <f t="shared" si="2"/>
        <v>0</v>
      </c>
      <c r="CY14" s="40">
        <f t="shared" si="3"/>
        <v>0</v>
      </c>
      <c r="CZ14" s="40">
        <f t="shared" si="4"/>
        <v>0</v>
      </c>
      <c r="DA14" s="40">
        <f t="shared" si="5"/>
        <v>0</v>
      </c>
      <c r="DB14" s="40">
        <f t="shared" si="6"/>
        <v>0</v>
      </c>
      <c r="DC14" s="40">
        <f t="shared" si="7"/>
        <v>0</v>
      </c>
      <c r="DD14" s="40">
        <f t="shared" si="8"/>
        <v>0</v>
      </c>
      <c r="DE14" s="40">
        <f t="shared" si="9"/>
        <v>0</v>
      </c>
      <c r="DF14" s="40">
        <f t="shared" si="10"/>
        <v>0</v>
      </c>
      <c r="DG14" s="40">
        <f t="shared" si="11"/>
        <v>0</v>
      </c>
      <c r="DH14" s="40">
        <f t="shared" si="12"/>
        <v>0</v>
      </c>
      <c r="DI14" s="40">
        <f t="shared" si="13"/>
        <v>0</v>
      </c>
      <c r="DJ14" s="40">
        <f t="shared" si="14"/>
        <v>0</v>
      </c>
      <c r="DK14" s="40">
        <f t="shared" si="15"/>
        <v>0</v>
      </c>
      <c r="DL14" s="40">
        <f t="shared" si="16"/>
        <v>0</v>
      </c>
      <c r="DM14" s="40">
        <f t="shared" si="17"/>
        <v>0</v>
      </c>
      <c r="DN14" s="40">
        <f t="shared" si="18"/>
        <v>0</v>
      </c>
      <c r="DO14" s="40">
        <f t="shared" si="19"/>
        <v>0</v>
      </c>
      <c r="DP14" s="40">
        <f t="shared" si="20"/>
        <v>0</v>
      </c>
      <c r="DQ14" s="40">
        <f t="shared" si="21"/>
        <v>0</v>
      </c>
      <c r="DR14" s="40">
        <f t="shared" si="22"/>
        <v>0</v>
      </c>
      <c r="DS14" s="40">
        <f t="shared" si="23"/>
        <v>0</v>
      </c>
      <c r="DT14" s="40">
        <f t="shared" si="24"/>
        <v>0</v>
      </c>
      <c r="DU14" s="40">
        <f t="shared" si="25"/>
        <v>0</v>
      </c>
      <c r="DV14" s="40">
        <f t="shared" si="26"/>
        <v>0</v>
      </c>
      <c r="DW14" s="40">
        <f t="shared" si="27"/>
        <v>0</v>
      </c>
      <c r="DX14" s="40">
        <f t="shared" si="28"/>
        <v>0</v>
      </c>
      <c r="DY14" s="40">
        <f t="shared" si="29"/>
        <v>0</v>
      </c>
    </row>
    <row r="15" spans="2:129">
      <c r="B15" s="7" t="str">
        <f>' B_Populations'!$A$20</f>
        <v>75-84</v>
      </c>
      <c r="C15" s="169"/>
      <c r="D15" s="170"/>
      <c r="E15" s="39"/>
      <c r="F15" s="30"/>
      <c r="G15" s="30"/>
      <c r="H15" s="30"/>
      <c r="I15" s="30"/>
      <c r="J15" s="48"/>
      <c r="K15" s="48"/>
      <c r="L15" s="31"/>
      <c r="M15" s="56"/>
      <c r="N15" s="56"/>
      <c r="O15" s="56"/>
      <c r="P15" s="56"/>
      <c r="Q15" s="56"/>
      <c r="R15" s="56"/>
      <c r="S15" s="56"/>
      <c r="T15" s="56"/>
      <c r="U15" s="56"/>
      <c r="V15" s="56"/>
      <c r="W15" s="56"/>
      <c r="X15" s="56"/>
      <c r="Y15" s="56"/>
      <c r="Z15" s="57"/>
      <c r="AA15" s="57"/>
      <c r="AB15" s="57"/>
      <c r="AC15" s="57"/>
      <c r="AD15" s="57"/>
      <c r="AE15" s="57"/>
      <c r="AF15" s="57"/>
      <c r="AG15" s="9"/>
      <c r="AH15" s="66">
        <f>' B_Populations'!B20</f>
        <v>0</v>
      </c>
      <c r="AI15" s="66">
        <f>IF(AH15=0,0,($C$15/$AH$15)*100000)</f>
        <v>0</v>
      </c>
      <c r="AJ15" s="66">
        <f>' B_Populations'!D20</f>
        <v>0</v>
      </c>
      <c r="AK15" s="66">
        <f>IF(AJ15=0,0,($D$15/$AJ$15)*100000)</f>
        <v>0</v>
      </c>
      <c r="AL15" s="66">
        <f>' B_Populations'!F20</f>
        <v>0</v>
      </c>
      <c r="AM15" s="66">
        <f>IF(AL15=0,0,($E$15/$AL$15)*100000)</f>
        <v>0</v>
      </c>
      <c r="AN15" s="66">
        <f>' B_Populations'!H20</f>
        <v>0</v>
      </c>
      <c r="AO15" s="66">
        <f>IF(AN15=0,0,($F$15/$AN$15)*100000)</f>
        <v>0</v>
      </c>
      <c r="AP15" s="66">
        <f>' B_Populations'!J20</f>
        <v>0</v>
      </c>
      <c r="AQ15" s="66">
        <f>IF(AP15=0,0,($G$15/$AP$15)*100000)</f>
        <v>0</v>
      </c>
      <c r="AR15" s="66">
        <f>' B_Populations'!L20</f>
        <v>0</v>
      </c>
      <c r="AS15" s="66">
        <f>IF(AR15=0,0,($G$15/$AR$15)*100000)</f>
        <v>0</v>
      </c>
      <c r="AT15" s="66">
        <f>' B_Populations'!N20</f>
        <v>0</v>
      </c>
      <c r="AU15" s="66">
        <f>IF(AT15=0,0,($I$15/$AT$15)*100000)</f>
        <v>0</v>
      </c>
      <c r="AV15" s="66">
        <f>' B_Populations'!P20</f>
        <v>0</v>
      </c>
      <c r="AW15" s="66">
        <f>IF(AV15=0,0,($J$15/$AV$15)*100000)</f>
        <v>0</v>
      </c>
      <c r="AX15" s="66">
        <f>' B_Populations'!R20</f>
        <v>0</v>
      </c>
      <c r="AY15" s="66">
        <f>IF(AX15=0,0,($K$15/$AX$15)*100000)</f>
        <v>0</v>
      </c>
      <c r="AZ15" s="66">
        <f>' B_Populations'!T20</f>
        <v>0</v>
      </c>
      <c r="BA15" s="66">
        <f>IF(AZ15=0,0,($L$15/$AZ$15)*100000)</f>
        <v>0</v>
      </c>
      <c r="BB15" s="4"/>
      <c r="BC15" s="66">
        <f>'C_Health Regions'!B16</f>
        <v>0</v>
      </c>
      <c r="BD15" s="66">
        <f>IF(BC15=0,0,($M$15/$BC$15)*100000)</f>
        <v>0</v>
      </c>
      <c r="BE15" s="66">
        <f>'C_Health Regions'!D16</f>
        <v>0</v>
      </c>
      <c r="BF15" s="66">
        <f>IF(BE15=0,0,($N$15/$BE$15)*100000)</f>
        <v>0</v>
      </c>
      <c r="BG15" s="66">
        <f>'C_Health Regions'!F16</f>
        <v>0</v>
      </c>
      <c r="BH15" s="66">
        <f>IF(BG15=0,0,($O$15/$BG$15)*100000)</f>
        <v>0</v>
      </c>
      <c r="BI15" s="66">
        <f>'C_Health Regions'!H16</f>
        <v>0</v>
      </c>
      <c r="BJ15" s="66">
        <f>IF(BI15=0,0,($P$15/$BI$15)*100000)</f>
        <v>0</v>
      </c>
      <c r="BK15" s="66">
        <f>'C_Health Regions'!J16</f>
        <v>0</v>
      </c>
      <c r="BL15" s="66">
        <f>IF(BK15=0,0,($Q$15/$BK$15)*100000)</f>
        <v>0</v>
      </c>
      <c r="BM15" s="66">
        <f>'C_Health Regions'!L16</f>
        <v>0</v>
      </c>
      <c r="BN15" s="66">
        <f>IF(BM15=0,0,($R$15/$BM$15)*100000)</f>
        <v>0</v>
      </c>
      <c r="BO15" s="66">
        <f>'C_Health Regions'!N16</f>
        <v>0</v>
      </c>
      <c r="BP15" s="66">
        <f>IF(BO15=0,0,($S$15/$BO$15)*100000)</f>
        <v>0</v>
      </c>
      <c r="BQ15" s="66">
        <f>'C_Health Regions'!P16</f>
        <v>0</v>
      </c>
      <c r="BR15" s="66">
        <f>IF(BQ15=0,0,($T$15/$BQ$15)*100000)</f>
        <v>0</v>
      </c>
      <c r="BS15" s="66">
        <f>'C_Health Regions'!R16</f>
        <v>0</v>
      </c>
      <c r="BT15" s="66">
        <f>IF(BS15=0,0,($U$15/$BS$15)*100000)</f>
        <v>0</v>
      </c>
      <c r="BU15" s="66">
        <f>'C_Health Regions'!T16</f>
        <v>0</v>
      </c>
      <c r="BV15" s="66">
        <f>IF(BU15=0,0,($V$15/$BU$15)*100000)</f>
        <v>0</v>
      </c>
      <c r="BW15" s="66">
        <f>'C_Health Regions'!V16</f>
        <v>0</v>
      </c>
      <c r="BX15" s="66">
        <f>IF(BW15=0,0,($W$15/$BW$15)*100000)</f>
        <v>0</v>
      </c>
      <c r="BY15" s="66">
        <f>'C_Health Regions'!X16</f>
        <v>0</v>
      </c>
      <c r="BZ15" s="66">
        <f>IF(BY15=0,0,($X$15/$BY$15)*100000)</f>
        <v>0</v>
      </c>
      <c r="CA15" s="66">
        <f>'C_Health Regions'!Z16</f>
        <v>0</v>
      </c>
      <c r="CB15" s="66">
        <f>IF(CA15=0,0,($Y$15/$CA$15)*100000)</f>
        <v>0</v>
      </c>
      <c r="CC15" s="66">
        <f>'C_Health Regions'!AB16</f>
        <v>0</v>
      </c>
      <c r="CD15" s="66">
        <f>IF(CC15=0,0,($Z$15/$CC$15)*100000)</f>
        <v>0</v>
      </c>
      <c r="CE15" s="66">
        <f>'C_Health Regions'!AD16</f>
        <v>0</v>
      </c>
      <c r="CF15" s="66">
        <f>IF(CE15=0,0,($AA$15/$CE$15)*100000)</f>
        <v>0</v>
      </c>
      <c r="CG15" s="66">
        <f>'C_Health Regions'!AF16</f>
        <v>0</v>
      </c>
      <c r="CH15" s="66">
        <f>IF(CG15=0,0,($AB$4/$CG$15)*100000)</f>
        <v>0</v>
      </c>
      <c r="CI15" s="66">
        <f>'C_Health Regions'!AH16</f>
        <v>0</v>
      </c>
      <c r="CJ15" s="66">
        <f>IF(CI15=0,0,($AC$4/$CI$15)*100000)</f>
        <v>0</v>
      </c>
      <c r="CK15" s="66">
        <f>'C_Health Regions'!AJ65</f>
        <v>0</v>
      </c>
      <c r="CL15" s="66">
        <f>IF(CK15=0,0,($AD$4/$CK$15)*100000)</f>
        <v>0</v>
      </c>
      <c r="CM15" s="66">
        <f>'C_Health Regions'!AL65</f>
        <v>0</v>
      </c>
      <c r="CN15" s="66">
        <f>IF(CM15=0,0,($AE$4/$CM$15)*100000)</f>
        <v>0</v>
      </c>
      <c r="CO15" s="66">
        <f>'C_Health Regions'!AN16</f>
        <v>0</v>
      </c>
      <c r="CP15" s="66">
        <f>IF(CO15=0,0,($AF$4/$CO$15)*100000)</f>
        <v>0</v>
      </c>
      <c r="CQ15" s="9"/>
      <c r="CR15" s="64">
        <v>12315</v>
      </c>
      <c r="CS15" s="65">
        <v>4.4840999999999999E-2</v>
      </c>
      <c r="CT15" s="9"/>
      <c r="CU15" s="7" t="str">
        <f>' B_Populations'!$A$20</f>
        <v>75-84</v>
      </c>
      <c r="CV15" s="72">
        <f t="shared" si="0"/>
        <v>0</v>
      </c>
      <c r="CW15" s="73">
        <f t="shared" si="1"/>
        <v>0</v>
      </c>
      <c r="CX15" s="73">
        <f t="shared" si="2"/>
        <v>0</v>
      </c>
      <c r="CY15" s="40">
        <f t="shared" si="3"/>
        <v>0</v>
      </c>
      <c r="CZ15" s="40">
        <f t="shared" si="4"/>
        <v>0</v>
      </c>
      <c r="DA15" s="40">
        <f t="shared" si="5"/>
        <v>0</v>
      </c>
      <c r="DB15" s="40">
        <f t="shared" si="6"/>
        <v>0</v>
      </c>
      <c r="DC15" s="40">
        <f t="shared" si="7"/>
        <v>0</v>
      </c>
      <c r="DD15" s="40">
        <f t="shared" si="8"/>
        <v>0</v>
      </c>
      <c r="DE15" s="40">
        <f t="shared" si="9"/>
        <v>0</v>
      </c>
      <c r="DF15" s="40">
        <f t="shared" si="10"/>
        <v>0</v>
      </c>
      <c r="DG15" s="40">
        <f t="shared" si="11"/>
        <v>0</v>
      </c>
      <c r="DH15" s="40">
        <f t="shared" si="12"/>
        <v>0</v>
      </c>
      <c r="DI15" s="40">
        <f t="shared" si="13"/>
        <v>0</v>
      </c>
      <c r="DJ15" s="40">
        <f t="shared" si="14"/>
        <v>0</v>
      </c>
      <c r="DK15" s="40">
        <f t="shared" si="15"/>
        <v>0</v>
      </c>
      <c r="DL15" s="40">
        <f t="shared" si="16"/>
        <v>0</v>
      </c>
      <c r="DM15" s="40">
        <f t="shared" si="17"/>
        <v>0</v>
      </c>
      <c r="DN15" s="40">
        <f t="shared" si="18"/>
        <v>0</v>
      </c>
      <c r="DO15" s="40">
        <f t="shared" si="19"/>
        <v>0</v>
      </c>
      <c r="DP15" s="40">
        <f t="shared" si="20"/>
        <v>0</v>
      </c>
      <c r="DQ15" s="40">
        <f t="shared" si="21"/>
        <v>0</v>
      </c>
      <c r="DR15" s="40">
        <f t="shared" si="22"/>
        <v>0</v>
      </c>
      <c r="DS15" s="40">
        <f t="shared" si="23"/>
        <v>0</v>
      </c>
      <c r="DT15" s="40">
        <f t="shared" si="24"/>
        <v>0</v>
      </c>
      <c r="DU15" s="40">
        <f t="shared" si="25"/>
        <v>0</v>
      </c>
      <c r="DV15" s="40">
        <f t="shared" si="26"/>
        <v>0</v>
      </c>
      <c r="DW15" s="40">
        <f t="shared" si="27"/>
        <v>0</v>
      </c>
      <c r="DX15" s="40">
        <f t="shared" si="28"/>
        <v>0</v>
      </c>
      <c r="DY15" s="40">
        <f t="shared" si="29"/>
        <v>0</v>
      </c>
    </row>
    <row r="16" spans="2:129">
      <c r="B16" s="7" t="str">
        <f>' B_Populations'!$A$21</f>
        <v>85+</v>
      </c>
      <c r="C16" s="169"/>
      <c r="D16" s="170"/>
      <c r="E16" s="38"/>
      <c r="F16" s="28"/>
      <c r="G16" s="28"/>
      <c r="H16" s="28"/>
      <c r="I16" s="28"/>
      <c r="J16" s="47"/>
      <c r="K16" s="47"/>
      <c r="L16" s="31"/>
      <c r="M16" s="54"/>
      <c r="N16" s="54"/>
      <c r="O16" s="54"/>
      <c r="P16" s="54"/>
      <c r="Q16" s="54"/>
      <c r="R16" s="54"/>
      <c r="S16" s="54"/>
      <c r="T16" s="54"/>
      <c r="U16" s="54"/>
      <c r="V16" s="54"/>
      <c r="W16" s="54"/>
      <c r="X16" s="54"/>
      <c r="Y16" s="54"/>
      <c r="Z16" s="58"/>
      <c r="AA16" s="58"/>
      <c r="AB16" s="58"/>
      <c r="AC16" s="58"/>
      <c r="AD16" s="58"/>
      <c r="AE16" s="58"/>
      <c r="AF16" s="58"/>
      <c r="AG16" s="9"/>
      <c r="AH16" s="66">
        <f>' B_Populations'!B21</f>
        <v>0</v>
      </c>
      <c r="AI16" s="66">
        <f>IF(AH16=0,0,($C$16/$AH$16)*100000)</f>
        <v>0</v>
      </c>
      <c r="AJ16" s="66">
        <f>' B_Populations'!D21</f>
        <v>0</v>
      </c>
      <c r="AK16" s="66">
        <f>IF(AJ16=0,0,($D$16/$AJ$16)*100000)</f>
        <v>0</v>
      </c>
      <c r="AL16" s="66">
        <f>' B_Populations'!F21</f>
        <v>0</v>
      </c>
      <c r="AM16" s="66">
        <f>IF(AL16=0,0,($E$16/$AL$16)*100000)</f>
        <v>0</v>
      </c>
      <c r="AN16" s="66">
        <f>' B_Populations'!H21</f>
        <v>0</v>
      </c>
      <c r="AO16" s="66">
        <f>IF(AN16=0,0,($F$16/$AN$16)*100000)</f>
        <v>0</v>
      </c>
      <c r="AP16" s="66">
        <f>' B_Populations'!J21</f>
        <v>0</v>
      </c>
      <c r="AQ16" s="66">
        <f>IF(AP16=0,0,($G$16/$AP$16)*100000)</f>
        <v>0</v>
      </c>
      <c r="AR16" s="66">
        <f>' B_Populations'!L21</f>
        <v>0</v>
      </c>
      <c r="AS16" s="66">
        <f>IF(AR16=0,0,($G$16/$AR$16)*100000)</f>
        <v>0</v>
      </c>
      <c r="AT16" s="66">
        <f>' B_Populations'!N21</f>
        <v>0</v>
      </c>
      <c r="AU16" s="66">
        <f>IF(AT16=0,0,($I$16/$AT$16)*100000)</f>
        <v>0</v>
      </c>
      <c r="AV16" s="66">
        <f>' B_Populations'!P21</f>
        <v>0</v>
      </c>
      <c r="AW16" s="66">
        <f>IF(AV16=0,0,($J$16/$AV$16)*100000)</f>
        <v>0</v>
      </c>
      <c r="AX16" s="66">
        <f>' B_Populations'!R21</f>
        <v>0</v>
      </c>
      <c r="AY16" s="66">
        <f>IF(AX16=0,0,($K$16/$AX$16)*100000)</f>
        <v>0</v>
      </c>
      <c r="AZ16" s="66">
        <f>' B_Populations'!T21</f>
        <v>0</v>
      </c>
      <c r="BA16" s="66">
        <f>IF(AZ16=0,0,($L$16/$AZ$16)*100000)</f>
        <v>0</v>
      </c>
      <c r="BB16" s="4"/>
      <c r="BC16" s="66">
        <f>'C_Health Regions'!B17</f>
        <v>0</v>
      </c>
      <c r="BD16" s="66">
        <f>IF(BC16=0,0,($M$16/$BC$16)*100000)</f>
        <v>0</v>
      </c>
      <c r="BE16" s="66">
        <f>'C_Health Regions'!D17</f>
        <v>0</v>
      </c>
      <c r="BF16" s="66">
        <f>IF(BE16=0,0,($N$16/$BE$16)*100000)</f>
        <v>0</v>
      </c>
      <c r="BG16" s="66">
        <f>'C_Health Regions'!F17</f>
        <v>0</v>
      </c>
      <c r="BH16" s="66">
        <f>IF(BG16=0,0,($O$16/$BG$16)*100000)</f>
        <v>0</v>
      </c>
      <c r="BI16" s="66">
        <f>'C_Health Regions'!H17</f>
        <v>0</v>
      </c>
      <c r="BJ16" s="66">
        <f>IF(BI16=0,0,($P$16/$BI$16)*100000)</f>
        <v>0</v>
      </c>
      <c r="BK16" s="66">
        <f>'C_Health Regions'!J17</f>
        <v>0</v>
      </c>
      <c r="BL16" s="66">
        <f>IF(BK16=0,0,($Q$16/$BK$16)*100000)</f>
        <v>0</v>
      </c>
      <c r="BM16" s="66">
        <f>'C_Health Regions'!L17</f>
        <v>0</v>
      </c>
      <c r="BN16" s="66">
        <f>IF(BM16=0,0,($R$16/$BM$16)*100000)</f>
        <v>0</v>
      </c>
      <c r="BO16" s="66">
        <f>'C_Health Regions'!N17</f>
        <v>0</v>
      </c>
      <c r="BP16" s="66">
        <f>IF(BO16=0,0,($S$16/$BO$16)*100000)</f>
        <v>0</v>
      </c>
      <c r="BQ16" s="66">
        <f>'C_Health Regions'!P17</f>
        <v>0</v>
      </c>
      <c r="BR16" s="66">
        <f>IF(BQ16=0,0,($T$16/$BQ$16)*100000)</f>
        <v>0</v>
      </c>
      <c r="BS16" s="66">
        <f>'C_Health Regions'!R17</f>
        <v>0</v>
      </c>
      <c r="BT16" s="66">
        <f>IF(BS16=0,0,($U$16/$BS$16)*100000)</f>
        <v>0</v>
      </c>
      <c r="BU16" s="66">
        <f>'C_Health Regions'!T17</f>
        <v>0</v>
      </c>
      <c r="BV16" s="66">
        <f>IF(BU16=0,0,($V$16/$BU$16)*100000)</f>
        <v>0</v>
      </c>
      <c r="BW16" s="66">
        <f>'C_Health Regions'!V17</f>
        <v>0</v>
      </c>
      <c r="BX16" s="66">
        <f>IF(BW16=0,0,($W$16/$BW$16)*100000)</f>
        <v>0</v>
      </c>
      <c r="BY16" s="66">
        <f>'C_Health Regions'!X17</f>
        <v>0</v>
      </c>
      <c r="BZ16" s="66">
        <f>IF(BY16=0,0,($X$16/$BY$16)*100000)</f>
        <v>0</v>
      </c>
      <c r="CA16" s="66">
        <f>'C_Health Regions'!Z17</f>
        <v>0</v>
      </c>
      <c r="CB16" s="66">
        <f>IF(CA16=0,0,($Y$16/$CA$16)*100000)</f>
        <v>0</v>
      </c>
      <c r="CC16" s="66">
        <f>'C_Health Regions'!AB17</f>
        <v>0</v>
      </c>
      <c r="CD16" s="66">
        <f>IF(CC16=0,0,($Z$16/$CC$16)*100000)</f>
        <v>0</v>
      </c>
      <c r="CE16" s="66">
        <f>'C_Health Regions'!AD17</f>
        <v>0</v>
      </c>
      <c r="CF16" s="66">
        <f>IF(CE16=0,0,($AA$16/$CE$16)*100000)</f>
        <v>0</v>
      </c>
      <c r="CG16" s="66">
        <f>'C_Health Regions'!AF17</f>
        <v>0</v>
      </c>
      <c r="CH16" s="66">
        <f>IF(CG16=0,0,($AB$4/$CG$16)*100000)</f>
        <v>0</v>
      </c>
      <c r="CI16" s="66">
        <f>'C_Health Regions'!AH17</f>
        <v>0</v>
      </c>
      <c r="CJ16" s="66">
        <f>IF(CI16=0,0,($AC$4/$CI$16)*100000)</f>
        <v>0</v>
      </c>
      <c r="CK16" s="66">
        <f>'C_Health Regions'!AJ66</f>
        <v>0</v>
      </c>
      <c r="CL16" s="66">
        <f>IF(CK16=0,0,($AD$4/$CK$16)*100000)</f>
        <v>0</v>
      </c>
      <c r="CM16" s="66">
        <f>'C_Health Regions'!AL66</f>
        <v>0</v>
      </c>
      <c r="CN16" s="66">
        <f>IF(CM16=0,0,($AE$4/$CM$16)*100000)</f>
        <v>0</v>
      </c>
      <c r="CO16" s="66">
        <f>'C_Health Regions'!AN17</f>
        <v>0</v>
      </c>
      <c r="CP16" s="66">
        <f>IF(CO16=0,0,($AF$4/$CO$16)*100000)</f>
        <v>0</v>
      </c>
      <c r="CQ16" s="9"/>
      <c r="CR16" s="64">
        <v>4259</v>
      </c>
      <c r="CS16" s="65">
        <v>1.5507999999999999E-2</v>
      </c>
      <c r="CT16" s="9"/>
      <c r="CU16" s="7" t="str">
        <f>' B_Populations'!$A$21</f>
        <v>85+</v>
      </c>
      <c r="CV16" s="72">
        <f t="shared" si="0"/>
        <v>0</v>
      </c>
      <c r="CW16" s="73">
        <f t="shared" si="1"/>
        <v>0</v>
      </c>
      <c r="CX16" s="73">
        <f t="shared" si="2"/>
        <v>0</v>
      </c>
      <c r="CY16" s="40">
        <f t="shared" si="3"/>
        <v>0</v>
      </c>
      <c r="CZ16" s="40">
        <f t="shared" si="4"/>
        <v>0</v>
      </c>
      <c r="DA16" s="40">
        <f t="shared" si="5"/>
        <v>0</v>
      </c>
      <c r="DB16" s="40">
        <f t="shared" si="6"/>
        <v>0</v>
      </c>
      <c r="DC16" s="40">
        <f t="shared" si="7"/>
        <v>0</v>
      </c>
      <c r="DD16" s="40">
        <f t="shared" si="8"/>
        <v>0</v>
      </c>
      <c r="DE16" s="40">
        <f t="shared" si="9"/>
        <v>0</v>
      </c>
      <c r="DF16" s="40">
        <f t="shared" si="10"/>
        <v>0</v>
      </c>
      <c r="DG16" s="40">
        <f t="shared" si="11"/>
        <v>0</v>
      </c>
      <c r="DH16" s="40">
        <f t="shared" si="12"/>
        <v>0</v>
      </c>
      <c r="DI16" s="40">
        <f t="shared" si="13"/>
        <v>0</v>
      </c>
      <c r="DJ16" s="40">
        <f t="shared" si="14"/>
        <v>0</v>
      </c>
      <c r="DK16" s="40">
        <f t="shared" si="15"/>
        <v>0</v>
      </c>
      <c r="DL16" s="40">
        <f t="shared" si="16"/>
        <v>0</v>
      </c>
      <c r="DM16" s="40">
        <f t="shared" si="17"/>
        <v>0</v>
      </c>
      <c r="DN16" s="40">
        <f t="shared" si="18"/>
        <v>0</v>
      </c>
      <c r="DO16" s="40">
        <f t="shared" si="19"/>
        <v>0</v>
      </c>
      <c r="DP16" s="40">
        <f t="shared" si="20"/>
        <v>0</v>
      </c>
      <c r="DQ16" s="40">
        <f t="shared" si="21"/>
        <v>0</v>
      </c>
      <c r="DR16" s="40">
        <f t="shared" si="22"/>
        <v>0</v>
      </c>
      <c r="DS16" s="40">
        <f t="shared" si="23"/>
        <v>0</v>
      </c>
      <c r="DT16" s="40">
        <f t="shared" si="24"/>
        <v>0</v>
      </c>
      <c r="DU16" s="40">
        <f t="shared" si="25"/>
        <v>0</v>
      </c>
      <c r="DV16" s="40">
        <f t="shared" si="26"/>
        <v>0</v>
      </c>
      <c r="DW16" s="40">
        <f t="shared" si="27"/>
        <v>0</v>
      </c>
      <c r="DX16" s="40">
        <f t="shared" si="28"/>
        <v>0</v>
      </c>
      <c r="DY16" s="40">
        <f t="shared" si="29"/>
        <v>0</v>
      </c>
    </row>
    <row r="17" spans="2:129">
      <c r="B17" s="14" t="s">
        <v>229</v>
      </c>
      <c r="C17" s="106">
        <f>SUM(C4:C16)</f>
        <v>0</v>
      </c>
      <c r="D17" s="106">
        <f t="shared" ref="D17:AF17" si="30">SUM(D4:D16)</f>
        <v>0</v>
      </c>
      <c r="E17" s="106">
        <f t="shared" si="30"/>
        <v>0</v>
      </c>
      <c r="F17" s="106">
        <f t="shared" si="30"/>
        <v>0</v>
      </c>
      <c r="G17" s="106">
        <f t="shared" si="30"/>
        <v>0</v>
      </c>
      <c r="H17" s="106">
        <f t="shared" si="30"/>
        <v>0</v>
      </c>
      <c r="I17" s="106">
        <f t="shared" si="30"/>
        <v>0</v>
      </c>
      <c r="J17" s="106">
        <f t="shared" si="30"/>
        <v>0</v>
      </c>
      <c r="K17" s="106">
        <f t="shared" si="30"/>
        <v>0</v>
      </c>
      <c r="L17" s="106">
        <f t="shared" si="30"/>
        <v>0</v>
      </c>
      <c r="M17" s="106">
        <f t="shared" si="30"/>
        <v>0</v>
      </c>
      <c r="N17" s="67">
        <f t="shared" si="30"/>
        <v>0</v>
      </c>
      <c r="O17" s="67">
        <f t="shared" si="30"/>
        <v>0</v>
      </c>
      <c r="P17" s="67">
        <f t="shared" si="30"/>
        <v>0</v>
      </c>
      <c r="Q17" s="67">
        <f t="shared" si="30"/>
        <v>0</v>
      </c>
      <c r="R17" s="67">
        <f t="shared" si="30"/>
        <v>0</v>
      </c>
      <c r="S17" s="67">
        <f t="shared" si="30"/>
        <v>0</v>
      </c>
      <c r="T17" s="67">
        <f t="shared" si="30"/>
        <v>0</v>
      </c>
      <c r="U17" s="67">
        <f t="shared" si="30"/>
        <v>0</v>
      </c>
      <c r="V17" s="67">
        <f t="shared" si="30"/>
        <v>0</v>
      </c>
      <c r="W17" s="67">
        <f t="shared" si="30"/>
        <v>0</v>
      </c>
      <c r="X17" s="67">
        <f t="shared" si="30"/>
        <v>0</v>
      </c>
      <c r="Y17" s="67">
        <f t="shared" si="30"/>
        <v>0</v>
      </c>
      <c r="Z17" s="67">
        <f t="shared" si="30"/>
        <v>0</v>
      </c>
      <c r="AA17" s="67">
        <f t="shared" si="30"/>
        <v>0</v>
      </c>
      <c r="AB17" s="67">
        <f t="shared" si="30"/>
        <v>0</v>
      </c>
      <c r="AC17" s="67">
        <f t="shared" si="30"/>
        <v>0</v>
      </c>
      <c r="AD17" s="67">
        <f t="shared" si="30"/>
        <v>0</v>
      </c>
      <c r="AE17" s="67">
        <f t="shared" si="30"/>
        <v>0</v>
      </c>
      <c r="AF17" s="67">
        <f t="shared" si="30"/>
        <v>0</v>
      </c>
      <c r="AH17" s="75">
        <f t="shared" ref="AH17:AZ17" si="31">SUM(AH4:AH16)</f>
        <v>0</v>
      </c>
      <c r="AI17" s="66">
        <f>IF(AH17=0,0,($C$17/$AH$17)*100000)</f>
        <v>0</v>
      </c>
      <c r="AJ17" s="76">
        <f t="shared" si="31"/>
        <v>0</v>
      </c>
      <c r="AK17" s="66">
        <f>IF(AJ17=0,0,($D$17/$AJ$17)*100000)</f>
        <v>0</v>
      </c>
      <c r="AL17" s="76">
        <f t="shared" si="31"/>
        <v>0</v>
      </c>
      <c r="AM17" s="66">
        <f>IF(AL17=0,0,($E$17/$AL$17)*100000)</f>
        <v>0</v>
      </c>
      <c r="AN17" s="76">
        <f t="shared" si="31"/>
        <v>0</v>
      </c>
      <c r="AO17" s="66">
        <f>IF(AN17=0,0,($F$17/$AN$17)*100000)</f>
        <v>0</v>
      </c>
      <c r="AP17" s="76">
        <f t="shared" si="31"/>
        <v>0</v>
      </c>
      <c r="AQ17" s="66">
        <f>IF(AP17=0,0,($G$17/$AP$17)*100000)</f>
        <v>0</v>
      </c>
      <c r="AR17" s="76">
        <f t="shared" si="31"/>
        <v>0</v>
      </c>
      <c r="AS17" s="66">
        <f>IF(AR17=0,0,($G$17/$AR$17)*100000)</f>
        <v>0</v>
      </c>
      <c r="AT17" s="76">
        <f t="shared" si="31"/>
        <v>0</v>
      </c>
      <c r="AU17" s="66">
        <f>IF(AT17=0,0,($I$17/$AT$17)*100000)</f>
        <v>0</v>
      </c>
      <c r="AV17" s="76">
        <f t="shared" si="31"/>
        <v>0</v>
      </c>
      <c r="AW17" s="66">
        <f>IF(AV17=0,0,($J$17/$AV$17)*100000)</f>
        <v>0</v>
      </c>
      <c r="AX17" s="76">
        <f t="shared" si="31"/>
        <v>0</v>
      </c>
      <c r="AY17" s="66">
        <f>IF(AX17=0,0,($K$17/$AX$17)*100000)</f>
        <v>0</v>
      </c>
      <c r="AZ17" s="76">
        <f t="shared" si="31"/>
        <v>0</v>
      </c>
      <c r="BA17" s="66">
        <f>IF(AZ17=0,0,($L$17/$AZ$17)*100000)</f>
        <v>0</v>
      </c>
      <c r="BB17" s="77"/>
      <c r="BC17" s="76">
        <f>SUM(BC4:BC16)</f>
        <v>0</v>
      </c>
      <c r="BD17" s="66">
        <f>IF(BC17=0,0,($M$17/$BC$17)*100000)</f>
        <v>0</v>
      </c>
      <c r="BE17" s="76">
        <f t="shared" ref="BE17:CC17" si="32">SUM(BE4:BE16)</f>
        <v>0</v>
      </c>
      <c r="BF17" s="66">
        <f>IF(BE17=0,0,($N$17/$BE$17)*100000)</f>
        <v>0</v>
      </c>
      <c r="BG17" s="76">
        <f t="shared" si="32"/>
        <v>0</v>
      </c>
      <c r="BH17" s="66">
        <f>IF(BG17=0,0,($O$17/$BG$17)*100000)</f>
        <v>0</v>
      </c>
      <c r="BI17" s="76">
        <f t="shared" si="32"/>
        <v>0</v>
      </c>
      <c r="BJ17" s="66">
        <f>IF(BI17=0,0,($P$17/$BI$17)*100000)</f>
        <v>0</v>
      </c>
      <c r="BK17" s="76">
        <f t="shared" si="32"/>
        <v>0</v>
      </c>
      <c r="BL17" s="66">
        <f>IF(BK17=0,0,($Q$17/$BK$17)*100000)</f>
        <v>0</v>
      </c>
      <c r="BM17" s="76">
        <f t="shared" si="32"/>
        <v>0</v>
      </c>
      <c r="BN17" s="66">
        <f>IF(BM17=0,0,($R$17/$BM$17)*100000)</f>
        <v>0</v>
      </c>
      <c r="BO17" s="76">
        <f t="shared" si="32"/>
        <v>0</v>
      </c>
      <c r="BP17" s="66">
        <f>IF(BO17=0,0,($S$17/$BO$17)*100000)</f>
        <v>0</v>
      </c>
      <c r="BQ17" s="76">
        <f t="shared" si="32"/>
        <v>0</v>
      </c>
      <c r="BR17" s="66">
        <f>IF(BQ17=0,0,($T$17/$BQ$17)*100000)</f>
        <v>0</v>
      </c>
      <c r="BS17" s="76">
        <f t="shared" si="32"/>
        <v>0</v>
      </c>
      <c r="BT17" s="66">
        <f>IF(BS17=0,0,($U$17/$BS$17)*100000)</f>
        <v>0</v>
      </c>
      <c r="BU17" s="76">
        <f t="shared" si="32"/>
        <v>0</v>
      </c>
      <c r="BV17" s="66">
        <f>IF(BU17=0,0,($V$17/$BU$17)*100000)</f>
        <v>0</v>
      </c>
      <c r="BW17" s="76">
        <f t="shared" si="32"/>
        <v>0</v>
      </c>
      <c r="BX17" s="66">
        <f>IF(BW17=0,0,($W$17/$BW$17)*100000)</f>
        <v>0</v>
      </c>
      <c r="BY17" s="76">
        <f t="shared" si="32"/>
        <v>0</v>
      </c>
      <c r="BZ17" s="66">
        <f>IF(BY17=0,0,($X$17/$BY$17)*100000)</f>
        <v>0</v>
      </c>
      <c r="CA17" s="76">
        <f t="shared" si="32"/>
        <v>0</v>
      </c>
      <c r="CB17" s="66">
        <f>IF(CA17=0,0,($Y$17/$CA$17)*100000)</f>
        <v>0</v>
      </c>
      <c r="CC17" s="76">
        <f t="shared" si="32"/>
        <v>0</v>
      </c>
      <c r="CD17" s="66">
        <f>IF(CC17=0,0,($Z$17/$CC$17)*100000)</f>
        <v>0</v>
      </c>
      <c r="CE17" s="66">
        <f>'C_Health Regions'!AD18</f>
        <v>0</v>
      </c>
      <c r="CF17" s="66">
        <f>IF(CE17=0,0,($AA$17/$CE$17)*100000)</f>
        <v>0</v>
      </c>
      <c r="CG17" s="66">
        <f>'C_Health Regions'!AF18</f>
        <v>0</v>
      </c>
      <c r="CH17" s="66">
        <f>IF(CG17=0,0,($AB$17/$CG$17)*100000)</f>
        <v>0</v>
      </c>
      <c r="CI17" s="66">
        <f>'C_Health Regions'!AH18</f>
        <v>0</v>
      </c>
      <c r="CJ17" s="66">
        <f>IF(CI17=0,0,($AC$17/$CI$17)*100000)</f>
        <v>0</v>
      </c>
      <c r="CK17" s="66">
        <f>'C_Health Regions'!AJ67</f>
        <v>0</v>
      </c>
      <c r="CL17" s="66">
        <f>IF(CK17=0,0,($AD$17/$CK$17)*100000)</f>
        <v>0</v>
      </c>
      <c r="CM17" s="66">
        <f>'C_Health Regions'!AL67</f>
        <v>0</v>
      </c>
      <c r="CN17" s="66">
        <f>IF(CM17=0,0,($AE$17/$CM$17)*100000)</f>
        <v>0</v>
      </c>
      <c r="CO17" s="66">
        <f>'C_Health Regions'!AN18</f>
        <v>0</v>
      </c>
      <c r="CP17" s="66">
        <f>IF(CO17=0,0,($AF$17/$CO$17)*100000)</f>
        <v>0</v>
      </c>
      <c r="CR17" s="74">
        <f>SUM(CR4:CR16)</f>
        <v>274634</v>
      </c>
      <c r="CS17" s="63"/>
      <c r="CU17" s="45" t="s">
        <v>229</v>
      </c>
      <c r="CV17" s="72">
        <f>SUM(CV4:CV16)</f>
        <v>0</v>
      </c>
      <c r="CW17" s="72">
        <f t="shared" ref="CW17:DY17" si="33">SUM(CW4:CW16)</f>
        <v>0</v>
      </c>
      <c r="CX17" s="72">
        <f t="shared" si="33"/>
        <v>0</v>
      </c>
      <c r="CY17" s="72">
        <f t="shared" si="33"/>
        <v>0</v>
      </c>
      <c r="CZ17" s="72">
        <f t="shared" si="33"/>
        <v>0</v>
      </c>
      <c r="DA17" s="72">
        <f t="shared" si="33"/>
        <v>0</v>
      </c>
      <c r="DB17" s="72">
        <f t="shared" si="33"/>
        <v>0</v>
      </c>
      <c r="DC17" s="72">
        <f t="shared" si="33"/>
        <v>0</v>
      </c>
      <c r="DD17" s="72">
        <f t="shared" si="33"/>
        <v>0</v>
      </c>
      <c r="DE17" s="72">
        <f t="shared" si="33"/>
        <v>0</v>
      </c>
      <c r="DF17" s="72">
        <f t="shared" si="33"/>
        <v>0</v>
      </c>
      <c r="DG17" s="72">
        <f t="shared" si="33"/>
        <v>0</v>
      </c>
      <c r="DH17" s="72">
        <f t="shared" si="33"/>
        <v>0</v>
      </c>
      <c r="DI17" s="72">
        <f t="shared" si="33"/>
        <v>0</v>
      </c>
      <c r="DJ17" s="72">
        <f t="shared" si="33"/>
        <v>0</v>
      </c>
      <c r="DK17" s="72">
        <f t="shared" si="33"/>
        <v>0</v>
      </c>
      <c r="DL17" s="72">
        <f t="shared" si="33"/>
        <v>0</v>
      </c>
      <c r="DM17" s="72">
        <f t="shared" si="33"/>
        <v>0</v>
      </c>
      <c r="DN17" s="72">
        <f t="shared" si="33"/>
        <v>0</v>
      </c>
      <c r="DO17" s="72">
        <f t="shared" si="33"/>
        <v>0</v>
      </c>
      <c r="DP17" s="72">
        <f t="shared" si="33"/>
        <v>0</v>
      </c>
      <c r="DQ17" s="72">
        <f t="shared" si="33"/>
        <v>0</v>
      </c>
      <c r="DR17" s="72">
        <f t="shared" si="33"/>
        <v>0</v>
      </c>
      <c r="DS17" s="72">
        <f t="shared" si="33"/>
        <v>0</v>
      </c>
      <c r="DT17" s="72">
        <f t="shared" si="33"/>
        <v>0</v>
      </c>
      <c r="DU17" s="72">
        <f t="shared" si="33"/>
        <v>0</v>
      </c>
      <c r="DV17" s="72">
        <f t="shared" si="33"/>
        <v>0</v>
      </c>
      <c r="DW17" s="72">
        <f t="shared" si="33"/>
        <v>0</v>
      </c>
      <c r="DX17" s="72">
        <f t="shared" si="33"/>
        <v>0</v>
      </c>
      <c r="DY17" s="72">
        <f t="shared" si="33"/>
        <v>0</v>
      </c>
    </row>
    <row r="19" spans="2:129">
      <c r="B19" s="17"/>
      <c r="C19" s="17"/>
      <c r="D19" s="18" t="s">
        <v>216</v>
      </c>
      <c r="E19" s="18"/>
      <c r="F19" s="19" t="s">
        <v>217</v>
      </c>
      <c r="G19" s="20"/>
      <c r="H19" s="20"/>
      <c r="I19" s="20"/>
      <c r="J19" s="20"/>
      <c r="K19" s="20"/>
      <c r="L19" s="20"/>
      <c r="M19" s="51" t="s">
        <v>218</v>
      </c>
      <c r="N19" s="52"/>
      <c r="O19" s="52"/>
      <c r="P19" s="52"/>
      <c r="Q19" s="52"/>
      <c r="R19" s="52"/>
      <c r="S19" s="52"/>
      <c r="T19" s="52"/>
      <c r="U19" s="52"/>
      <c r="V19" s="52"/>
      <c r="W19" s="52"/>
      <c r="X19" s="52"/>
      <c r="Y19" s="52"/>
      <c r="Z19" s="52"/>
      <c r="AA19" s="52"/>
      <c r="AB19" s="52"/>
      <c r="AC19" s="52"/>
      <c r="AD19" s="52"/>
      <c r="AE19" s="52"/>
      <c r="AF19" s="52"/>
      <c r="CV19" s="6" t="s">
        <v>219</v>
      </c>
    </row>
    <row r="20" spans="2:129" ht="39">
      <c r="B20" s="13" t="s">
        <v>164</v>
      </c>
      <c r="C20" s="10" t="s">
        <v>230</v>
      </c>
      <c r="D20" s="36" t="s">
        <v>231</v>
      </c>
      <c r="E20" s="36" t="s">
        <v>232</v>
      </c>
      <c r="F20" s="27" t="str">
        <f>' B_Populations'!$H$8</f>
        <v>White-Not Hispanic</v>
      </c>
      <c r="G20" s="27" t="str">
        <f>' B_Populations'!$J$8</f>
        <v>Hispanic</v>
      </c>
      <c r="H20" s="27" t="str">
        <f>' B_Populations'!$L$8</f>
        <v>Black-Not Hispanic</v>
      </c>
      <c r="I20" s="27" t="str">
        <f>' B_Populations'!$N$8</f>
        <v>Asian</v>
      </c>
      <c r="J20" s="27" t="str">
        <f>' B_Populations'!$P$8</f>
        <v>American Indian/Alaska Native</v>
      </c>
      <c r="K20" s="27" t="str">
        <f>' B_Populations'!$R$8</f>
        <v>Other</v>
      </c>
      <c r="L20" s="27" t="str">
        <f>' B_Populations'!$T$8</f>
        <v>Other</v>
      </c>
      <c r="M20" s="53" t="str">
        <f>'C_Health Regions'!$B$4</f>
        <v>Region 1</v>
      </c>
      <c r="N20" s="53" t="str">
        <f>'C_Health Regions'!$D$4</f>
        <v>Region 2</v>
      </c>
      <c r="O20" s="53" t="str">
        <f>'C_Health Regions'!$F$4</f>
        <v>Region 3</v>
      </c>
      <c r="P20" s="53" t="str">
        <f>'C_Health Regions'!$H$4</f>
        <v>Region 4</v>
      </c>
      <c r="Q20" s="53" t="str">
        <f>'C_Health Regions'!$J$4</f>
        <v>Region 5</v>
      </c>
      <c r="R20" s="53" t="str">
        <f>'C_Health Regions'!$L$4</f>
        <v>Region 6</v>
      </c>
      <c r="S20" s="53" t="str">
        <f>'C_Health Regions'!$N$4</f>
        <v>Region 7</v>
      </c>
      <c r="T20" s="53" t="str">
        <f>'C_Health Regions'!$P$4</f>
        <v>Region 8</v>
      </c>
      <c r="U20" s="53" t="str">
        <f>'C_Health Regions'!$R$4</f>
        <v>Region 9</v>
      </c>
      <c r="V20" s="53" t="str">
        <f>'C_Health Regions'!$T$4</f>
        <v>Region 10</v>
      </c>
      <c r="W20" s="53" t="str">
        <f>'C_Health Regions'!$V$4</f>
        <v>Region 11</v>
      </c>
      <c r="X20" s="53" t="str">
        <f>'C_Health Regions'!$X$4</f>
        <v>Region 12</v>
      </c>
      <c r="Y20" s="53" t="str">
        <f>'C_Health Regions'!$Z$4</f>
        <v>Region 13</v>
      </c>
      <c r="Z20" s="53" t="str">
        <f>'C_Health Regions'!$AB$4</f>
        <v>Region 14</v>
      </c>
      <c r="AA20" s="53" t="str">
        <f>'C_Health Regions'!$AD$4</f>
        <v>Region 15</v>
      </c>
      <c r="AB20" s="53" t="str">
        <f>'C_Health Regions'!$AF$4</f>
        <v>Region 16</v>
      </c>
      <c r="AC20" s="53" t="str">
        <f>'C_Health Regions'!$AH$4</f>
        <v>Region 17</v>
      </c>
      <c r="AD20" s="53" t="str">
        <f>'C_Health Regions'!$AJ$4</f>
        <v>Region 18</v>
      </c>
      <c r="AE20" s="53" t="str">
        <f>'C_Health Regions'!$AL$4</f>
        <v>Region 19</v>
      </c>
      <c r="AF20" s="53" t="str">
        <f>'C_Health Regions'!$AN$4</f>
        <v>Region 20</v>
      </c>
      <c r="AG20" s="2"/>
      <c r="AH20" s="41" t="s">
        <v>223</v>
      </c>
      <c r="AI20" s="41" t="s">
        <v>224</v>
      </c>
      <c r="AJ20" s="41" t="s">
        <v>225</v>
      </c>
      <c r="AK20" s="41" t="s">
        <v>224</v>
      </c>
      <c r="AL20" s="41" t="s">
        <v>226</v>
      </c>
      <c r="AM20" s="41" t="s">
        <v>224</v>
      </c>
      <c r="AN20" s="41" t="str">
        <f>' B_Populations'!$H$8</f>
        <v>White-Not Hispanic</v>
      </c>
      <c r="AO20" s="41" t="s">
        <v>224</v>
      </c>
      <c r="AP20" s="41" t="str">
        <f>' B_Populations'!$J$8</f>
        <v>Hispanic</v>
      </c>
      <c r="AQ20" s="41" t="s">
        <v>224</v>
      </c>
      <c r="AR20" s="41" t="str">
        <f>' B_Populations'!$L$8</f>
        <v>Black-Not Hispanic</v>
      </c>
      <c r="AS20" s="41" t="s">
        <v>224</v>
      </c>
      <c r="AT20" s="41" t="str">
        <f>' B_Populations'!$N$8</f>
        <v>Asian</v>
      </c>
      <c r="AU20" s="41" t="s">
        <v>224</v>
      </c>
      <c r="AV20" s="41" t="str">
        <f>' B_Populations'!$P$8</f>
        <v>American Indian/Alaska Native</v>
      </c>
      <c r="AW20" s="41" t="s">
        <v>224</v>
      </c>
      <c r="AX20" s="41" t="str">
        <f>' B_Populations'!$R$8</f>
        <v>Other</v>
      </c>
      <c r="AY20" s="41" t="s">
        <v>224</v>
      </c>
      <c r="AZ20" s="41" t="str">
        <f>' B_Populations'!$T$8</f>
        <v>Other</v>
      </c>
      <c r="BA20" s="41" t="s">
        <v>224</v>
      </c>
      <c r="BB20" s="2"/>
      <c r="BC20" s="41" t="str">
        <f>'C_Health Regions'!$B$4</f>
        <v>Region 1</v>
      </c>
      <c r="BD20" s="41" t="s">
        <v>224</v>
      </c>
      <c r="BE20" s="41" t="str">
        <f>'C_Health Regions'!$D$4</f>
        <v>Region 2</v>
      </c>
      <c r="BF20" s="41" t="s">
        <v>224</v>
      </c>
      <c r="BG20" s="41" t="str">
        <f>'C_Health Regions'!$F$4</f>
        <v>Region 3</v>
      </c>
      <c r="BH20" s="41" t="s">
        <v>224</v>
      </c>
      <c r="BI20" s="41" t="str">
        <f>'C_Health Regions'!$H$4</f>
        <v>Region 4</v>
      </c>
      <c r="BJ20" s="41" t="s">
        <v>224</v>
      </c>
      <c r="BK20" s="41" t="str">
        <f>'C_Health Regions'!$J$4</f>
        <v>Region 5</v>
      </c>
      <c r="BL20" s="41" t="s">
        <v>224</v>
      </c>
      <c r="BM20" s="41" t="str">
        <f>'C_Health Regions'!$L$4</f>
        <v>Region 6</v>
      </c>
      <c r="BN20" s="41" t="s">
        <v>224</v>
      </c>
      <c r="BO20" s="41" t="str">
        <f>'C_Health Regions'!$N$4</f>
        <v>Region 7</v>
      </c>
      <c r="BP20" s="41" t="s">
        <v>224</v>
      </c>
      <c r="BQ20" s="41" t="str">
        <f>'C_Health Regions'!$P$4</f>
        <v>Region 8</v>
      </c>
      <c r="BR20" s="41" t="s">
        <v>224</v>
      </c>
      <c r="BS20" s="41" t="str">
        <f>'C_Health Regions'!$R$4</f>
        <v>Region 9</v>
      </c>
      <c r="BT20" s="41" t="s">
        <v>224</v>
      </c>
      <c r="BU20" s="41" t="str">
        <f>'C_Health Regions'!$T$4</f>
        <v>Region 10</v>
      </c>
      <c r="BV20" s="41" t="s">
        <v>224</v>
      </c>
      <c r="BW20" s="41" t="str">
        <f>'C_Health Regions'!$V$4</f>
        <v>Region 11</v>
      </c>
      <c r="BX20" s="41" t="s">
        <v>224</v>
      </c>
      <c r="BY20" s="41" t="str">
        <f>'C_Health Regions'!$X$4</f>
        <v>Region 12</v>
      </c>
      <c r="BZ20" s="41" t="s">
        <v>224</v>
      </c>
      <c r="CA20" s="41" t="str">
        <f>'C_Health Regions'!$Z$4</f>
        <v>Region 13</v>
      </c>
      <c r="CB20" s="41" t="s">
        <v>224</v>
      </c>
      <c r="CC20" s="41" t="str">
        <f>'C_Health Regions'!$AB$4</f>
        <v>Region 14</v>
      </c>
      <c r="CD20" s="41" t="s">
        <v>224</v>
      </c>
      <c r="CE20" s="41" t="str">
        <f>'C_Health Regions'!$AD$4</f>
        <v>Region 15</v>
      </c>
      <c r="CF20" s="41" t="s">
        <v>224</v>
      </c>
      <c r="CG20" s="41" t="str">
        <f>'C_Health Regions'!$AF$4</f>
        <v>Region 16</v>
      </c>
      <c r="CH20" s="41" t="s">
        <v>224</v>
      </c>
      <c r="CI20" s="41" t="str">
        <f>'C_Health Regions'!$AH$4</f>
        <v>Region 17</v>
      </c>
      <c r="CJ20" s="41" t="s">
        <v>224</v>
      </c>
      <c r="CK20" s="41" t="str">
        <f>'C_Health Regions'!$AJ$4</f>
        <v>Region 18</v>
      </c>
      <c r="CL20" s="41" t="s">
        <v>224</v>
      </c>
      <c r="CM20" s="41" t="str">
        <f>'C_Health Regions'!$AL$4</f>
        <v>Region 19</v>
      </c>
      <c r="CN20" s="41" t="s">
        <v>224</v>
      </c>
      <c r="CO20" s="41" t="str">
        <f>'C_Health Regions'!$AN$4</f>
        <v>Region 20</v>
      </c>
      <c r="CP20" s="41" t="s">
        <v>224</v>
      </c>
      <c r="CQ20" s="2"/>
      <c r="CR20" s="41" t="s">
        <v>227</v>
      </c>
      <c r="CS20" s="41" t="s">
        <v>228</v>
      </c>
      <c r="CU20" s="41" t="s">
        <v>164</v>
      </c>
      <c r="CV20" s="42" t="s">
        <v>165</v>
      </c>
      <c r="CW20" s="43" t="s">
        <v>166</v>
      </c>
      <c r="CX20" s="43" t="s">
        <v>167</v>
      </c>
      <c r="CY20" s="27" t="str">
        <f>' B_Populations'!$H$8</f>
        <v>White-Not Hispanic</v>
      </c>
      <c r="CZ20" s="27" t="str">
        <f>' B_Populations'!$J$8</f>
        <v>Hispanic</v>
      </c>
      <c r="DA20" s="27" t="str">
        <f>' B_Populations'!$L$8</f>
        <v>Black-Not Hispanic</v>
      </c>
      <c r="DB20" s="27" t="str">
        <f>' B_Populations'!$N$8</f>
        <v>Asian</v>
      </c>
      <c r="DC20" s="27" t="str">
        <f>' B_Populations'!$P$8</f>
        <v>American Indian/Alaska Native</v>
      </c>
      <c r="DD20" s="27" t="str">
        <f>' B_Populations'!$R$8</f>
        <v>Other</v>
      </c>
      <c r="DE20" s="27" t="str">
        <f>' B_Populations'!$T$8</f>
        <v>Other</v>
      </c>
      <c r="DF20" s="44" t="str">
        <f>'C_Health Regions'!$B$4</f>
        <v>Region 1</v>
      </c>
      <c r="DG20" s="44" t="str">
        <f>'C_Health Regions'!$D$4</f>
        <v>Region 2</v>
      </c>
      <c r="DH20" s="44" t="str">
        <f>'C_Health Regions'!$F$4</f>
        <v>Region 3</v>
      </c>
      <c r="DI20" s="44" t="str">
        <f>'C_Health Regions'!$H$4</f>
        <v>Region 4</v>
      </c>
      <c r="DJ20" s="44" t="str">
        <f>'C_Health Regions'!$J$4</f>
        <v>Region 5</v>
      </c>
      <c r="DK20" s="44" t="str">
        <f>'C_Health Regions'!$L$4</f>
        <v>Region 6</v>
      </c>
      <c r="DL20" s="44" t="str">
        <f>'C_Health Regions'!$N$4</f>
        <v>Region 7</v>
      </c>
      <c r="DM20" s="44" t="str">
        <f>'C_Health Regions'!$P$4</f>
        <v>Region 8</v>
      </c>
      <c r="DN20" s="44" t="str">
        <f>'C_Health Regions'!$R$4</f>
        <v>Region 9</v>
      </c>
      <c r="DO20" s="44" t="str">
        <f>'C_Health Regions'!$T$4</f>
        <v>Region 10</v>
      </c>
      <c r="DP20" s="44" t="str">
        <f>'C_Health Regions'!$V$4</f>
        <v>Region 11</v>
      </c>
      <c r="DQ20" s="44" t="str">
        <f>'C_Health Regions'!$X$4</f>
        <v>Region 12</v>
      </c>
      <c r="DR20" s="44" t="str">
        <f>'C_Health Regions'!$Z$4</f>
        <v>Region 13</v>
      </c>
      <c r="DS20" s="44" t="str">
        <f>'C_Health Regions'!$AB$4</f>
        <v>Region 14</v>
      </c>
      <c r="DT20" s="44" t="str">
        <f>'C_Health Regions'!$AD$4</f>
        <v>Region 15</v>
      </c>
      <c r="DU20" s="44" t="str">
        <f>'C_Health Regions'!$AF$4</f>
        <v>Region 16</v>
      </c>
      <c r="DV20" s="44" t="str">
        <f>'C_Health Regions'!$AH$4</f>
        <v>Region 17</v>
      </c>
      <c r="DW20" s="44" t="str">
        <f>'C_Health Regions'!$AJ$4</f>
        <v>Region 18</v>
      </c>
      <c r="DX20" s="44" t="str">
        <f>'C_Health Regions'!$AL$4</f>
        <v>Region 19</v>
      </c>
      <c r="DY20" s="44" t="str">
        <f>'C_Health Regions'!$AN$4</f>
        <v>Region 20</v>
      </c>
    </row>
    <row r="21" spans="2:129">
      <c r="B21" s="7" t="str">
        <f>' B_Populations'!$A$9</f>
        <v>&lt;1</v>
      </c>
      <c r="C21" s="46"/>
      <c r="D21" s="37"/>
      <c r="E21" s="38"/>
      <c r="F21" s="28"/>
      <c r="G21" s="28"/>
      <c r="H21" s="28"/>
      <c r="I21" s="28"/>
      <c r="J21" s="47"/>
      <c r="K21" s="47"/>
      <c r="L21" s="32"/>
      <c r="M21" s="54"/>
      <c r="N21" s="54"/>
      <c r="O21" s="54"/>
      <c r="P21" s="54"/>
      <c r="Q21" s="54"/>
      <c r="R21" s="54"/>
      <c r="S21" s="54"/>
      <c r="T21" s="54"/>
      <c r="U21" s="54"/>
      <c r="V21" s="54"/>
      <c r="W21" s="54"/>
      <c r="X21" s="54"/>
      <c r="Y21" s="54"/>
      <c r="Z21" s="59"/>
      <c r="AA21" s="55"/>
      <c r="AB21" s="55"/>
      <c r="AC21" s="55"/>
      <c r="AD21" s="55"/>
      <c r="AE21" s="55"/>
      <c r="AF21" s="55"/>
      <c r="AG21" s="9"/>
      <c r="AH21" s="66">
        <f>' B_Populations'!B9</f>
        <v>0</v>
      </c>
      <c r="AI21" s="66">
        <f>IF(AH21=0,0,($C$21/$AH$21)*100000)</f>
        <v>0</v>
      </c>
      <c r="AJ21" s="66">
        <f>' B_Populations'!D9</f>
        <v>0</v>
      </c>
      <c r="AK21" s="66">
        <f>IF(AJ21=0,0,($D$21/$AJ$21)*100000)</f>
        <v>0</v>
      </c>
      <c r="AL21" s="66">
        <f>' B_Populations'!F9</f>
        <v>0</v>
      </c>
      <c r="AM21" s="66">
        <f>IF(AL21=0,0,($E$21/$AL$21)*100000)</f>
        <v>0</v>
      </c>
      <c r="AN21" s="66">
        <f>' B_Populations'!H9</f>
        <v>0</v>
      </c>
      <c r="AO21" s="66">
        <f>IF(AN21=0,0,($F$21/$AN$21)*100000)</f>
        <v>0</v>
      </c>
      <c r="AP21" s="66">
        <f>' B_Populations'!J9</f>
        <v>0</v>
      </c>
      <c r="AQ21" s="66">
        <f>IF(AP21=0,0,($G$21/$AP$21)*100000)</f>
        <v>0</v>
      </c>
      <c r="AR21" s="66">
        <f>' B_Populations'!L9</f>
        <v>0</v>
      </c>
      <c r="AS21" s="66">
        <f>IF(AR21=0,0,($H$21/$AR$21)*100000)</f>
        <v>0</v>
      </c>
      <c r="AT21" s="66">
        <f>' B_Populations'!N9</f>
        <v>0</v>
      </c>
      <c r="AU21" s="66">
        <f>IF(AT21=0,0,($I$21/$AT$21)*100000)</f>
        <v>0</v>
      </c>
      <c r="AV21" s="66">
        <f>' B_Populations'!P9</f>
        <v>0</v>
      </c>
      <c r="AW21" s="66">
        <f>IF(AV21=0,0,($J$21/$AV$21)*100000)</f>
        <v>0</v>
      </c>
      <c r="AX21" s="66">
        <f>' B_Populations'!R9</f>
        <v>0</v>
      </c>
      <c r="AY21" s="66">
        <f>IF(AX21=0,0,($K$21/$AX$21)*100000)</f>
        <v>0</v>
      </c>
      <c r="AZ21" s="66">
        <f>' B_Populations'!T9</f>
        <v>0</v>
      </c>
      <c r="BA21" s="66">
        <f>IF(AZ21=0,0,($L$21/$AZ$21)*100000)</f>
        <v>0</v>
      </c>
      <c r="BB21" s="4"/>
      <c r="BC21" s="66">
        <f>'C_Health Regions'!B5</f>
        <v>0</v>
      </c>
      <c r="BD21" s="66">
        <f>IF(BC21=0,0,($M$21/$BC$21)*100000)</f>
        <v>0</v>
      </c>
      <c r="BE21" s="66">
        <f>'C_Health Regions'!D5</f>
        <v>0</v>
      </c>
      <c r="BF21" s="66">
        <f>IF(BE21=0,0,($N$21/$BE$21)*100000)</f>
        <v>0</v>
      </c>
      <c r="BG21" s="66">
        <f>'C_Health Regions'!F5</f>
        <v>0</v>
      </c>
      <c r="BH21" s="66">
        <f>IF(BG21=0,0,($O$21/$BG$21)*100000)</f>
        <v>0</v>
      </c>
      <c r="BI21" s="66">
        <f>'C_Health Regions'!H5</f>
        <v>0</v>
      </c>
      <c r="BJ21" s="66">
        <f>IF(BI21=0,0,($P$21/$BI$21)*100000)</f>
        <v>0</v>
      </c>
      <c r="BK21" s="66">
        <f>'C_Health Regions'!J5</f>
        <v>0</v>
      </c>
      <c r="BL21" s="66">
        <f>IF(BK21=0,0,($Q$21/$BK$21)*100000)</f>
        <v>0</v>
      </c>
      <c r="BM21" s="66">
        <f>'C_Health Regions'!L5</f>
        <v>0</v>
      </c>
      <c r="BN21" s="66">
        <f>IF(BM21=0,0,($R$21/$BM$21)*100000)</f>
        <v>0</v>
      </c>
      <c r="BO21" s="66">
        <f>'C_Health Regions'!N5</f>
        <v>0</v>
      </c>
      <c r="BP21" s="66">
        <f>IF(BO21=0,0,($S$21/$BO$21)*100000)</f>
        <v>0</v>
      </c>
      <c r="BQ21" s="66">
        <f>'C_Health Regions'!P5</f>
        <v>0</v>
      </c>
      <c r="BR21" s="66">
        <f>IF(BQ21=0,0,($T$21/$BQ$21)*100000)</f>
        <v>0</v>
      </c>
      <c r="BS21" s="66">
        <f>'C_Health Regions'!R5</f>
        <v>0</v>
      </c>
      <c r="BT21" s="66">
        <f>IF(BS21=0,0,($U$21/$BS$21)*100000)</f>
        <v>0</v>
      </c>
      <c r="BU21" s="66">
        <f>'C_Health Regions'!T5</f>
        <v>0</v>
      </c>
      <c r="BV21" s="66">
        <f>IF(BU21=0,0,($V$21/$BU21)*100000)</f>
        <v>0</v>
      </c>
      <c r="BW21" s="66">
        <f>'C_Health Regions'!V5</f>
        <v>0</v>
      </c>
      <c r="BX21" s="66">
        <f>IF(BW21=0,0,($W$21/$BW$21)*100000)</f>
        <v>0</v>
      </c>
      <c r="BY21" s="66">
        <f>'C_Health Regions'!X5</f>
        <v>0</v>
      </c>
      <c r="BZ21" s="66">
        <f>IF(BY21=0,0,($X$21/$BY$21)*100000)</f>
        <v>0</v>
      </c>
      <c r="CA21" s="66">
        <f>'C_Health Regions'!Z5</f>
        <v>0</v>
      </c>
      <c r="CB21" s="66">
        <f>IF(CA21=0,0,($Y$21/$CA$21)*100000)</f>
        <v>0</v>
      </c>
      <c r="CC21" s="66">
        <f>'C_Health Regions'!AB5</f>
        <v>0</v>
      </c>
      <c r="CD21" s="66">
        <f>IF(CC21=0,0,($Z$21/$CC$21)*100000)</f>
        <v>0</v>
      </c>
      <c r="CE21" s="66">
        <f>'C_Health Regions'!AD22</f>
        <v>0</v>
      </c>
      <c r="CF21" s="66">
        <f>IF(CE21=0,0,($AA$21/$CE$21)*100000)</f>
        <v>0</v>
      </c>
      <c r="CG21" s="66">
        <f>'C_Health Regions'!AF22</f>
        <v>0</v>
      </c>
      <c r="CH21" s="66">
        <f>IF(CG21=0,0,($AB$21/$CG$21)*100000)</f>
        <v>0</v>
      </c>
      <c r="CI21" s="66">
        <f>'C_Health Regions'!AH22</f>
        <v>0</v>
      </c>
      <c r="CJ21" s="66">
        <f>IF(CI21=0,0,($AC$21/$CI$21)*100000)</f>
        <v>0</v>
      </c>
      <c r="CK21" s="66">
        <f>'C_Health Regions'!AJ71</f>
        <v>0</v>
      </c>
      <c r="CL21" s="66">
        <f>IF(CK21=0,0,($AD$21/$CK$21)*100000)</f>
        <v>0</v>
      </c>
      <c r="CM21" s="66">
        <f>'C_Health Regions'!AL71</f>
        <v>0</v>
      </c>
      <c r="CN21" s="66">
        <f>IF(CM21=0,0,($AE$21/$CM$21)*100000)</f>
        <v>0</v>
      </c>
      <c r="CO21" s="66">
        <f>'C_Health Regions'!AN22</f>
        <v>0</v>
      </c>
      <c r="CP21" s="66">
        <f>IF(CO21=0,0,($AF$21/$CO$21)*100000)</f>
        <v>0</v>
      </c>
      <c r="CQ21" s="9"/>
      <c r="CR21" s="64">
        <v>3795</v>
      </c>
      <c r="CS21" s="65">
        <v>1.3818E-2</v>
      </c>
      <c r="CU21" s="7" t="str">
        <f>' B_Populations'!$A$9</f>
        <v>&lt;1</v>
      </c>
      <c r="CV21" s="72">
        <f t="shared" ref="CV21:CV33" si="34">AI21*CS21</f>
        <v>0</v>
      </c>
      <c r="CW21" s="73">
        <f t="shared" ref="CW21:CW33" si="35">AK21*CS21</f>
        <v>0</v>
      </c>
      <c r="CX21" s="73">
        <f t="shared" ref="CX21:CX33" si="36">AM21*CS21</f>
        <v>0</v>
      </c>
      <c r="CY21" s="40">
        <f t="shared" ref="CY21:CY33" si="37">AO21*CS21</f>
        <v>0</v>
      </c>
      <c r="CZ21" s="40">
        <f t="shared" ref="CZ21:CZ33" si="38">AQ21*CS21</f>
        <v>0</v>
      </c>
      <c r="DA21" s="40">
        <f t="shared" ref="DA21:DA33" si="39">AS21*CS21</f>
        <v>0</v>
      </c>
      <c r="DB21" s="40">
        <f t="shared" ref="DB21:DB33" si="40">AU21*CS21</f>
        <v>0</v>
      </c>
      <c r="DC21" s="40">
        <f t="shared" ref="DC21:DC33" si="41">AW21*CS21</f>
        <v>0</v>
      </c>
      <c r="DD21" s="40">
        <f t="shared" ref="DD21:DD33" si="42">AY21*CS21</f>
        <v>0</v>
      </c>
      <c r="DE21" s="40">
        <f t="shared" ref="DE21:DE33" si="43">BA21*CS21</f>
        <v>0</v>
      </c>
      <c r="DF21" s="40">
        <f>BD21*CS21</f>
        <v>0</v>
      </c>
      <c r="DG21" s="40">
        <f>BF21*CS21</f>
        <v>0</v>
      </c>
      <c r="DH21" s="40">
        <f>BH21*CS21</f>
        <v>0</v>
      </c>
      <c r="DI21" s="40">
        <f>BJ21*CS21</f>
        <v>0</v>
      </c>
      <c r="DJ21" s="40">
        <f>BL21*CS21</f>
        <v>0</v>
      </c>
      <c r="DK21" s="40">
        <f>BN21*CS21</f>
        <v>0</v>
      </c>
      <c r="DL21" s="40">
        <f>BO21*CS21</f>
        <v>0</v>
      </c>
      <c r="DM21" s="40">
        <f>BR21*CS21</f>
        <v>0</v>
      </c>
      <c r="DN21" s="40">
        <f>BT21*CS21</f>
        <v>0</v>
      </c>
      <c r="DO21" s="40">
        <f>BV21*CS21</f>
        <v>0</v>
      </c>
      <c r="DP21" s="40">
        <f>BX21*CS21</f>
        <v>0</v>
      </c>
      <c r="DQ21" s="40">
        <f>BZ21*CS21</f>
        <v>0</v>
      </c>
      <c r="DR21" s="40">
        <f>CB21*CS21</f>
        <v>0</v>
      </c>
      <c r="DS21" s="40">
        <f>CD21*CS21</f>
        <v>0</v>
      </c>
      <c r="DT21" s="40">
        <f>CE21*CS21</f>
        <v>0</v>
      </c>
      <c r="DU21" s="40">
        <f>CF21*CS21</f>
        <v>0</v>
      </c>
      <c r="DV21" s="40">
        <f>CG21*CS21</f>
        <v>0</v>
      </c>
      <c r="DW21" s="40">
        <f>CH21*CS21</f>
        <v>0</v>
      </c>
      <c r="DX21" s="40">
        <f>CI21*CS21</f>
        <v>0</v>
      </c>
      <c r="DY21" s="40">
        <f>CJ21*CS21</f>
        <v>0</v>
      </c>
    </row>
    <row r="22" spans="2:129">
      <c r="B22" s="8" t="str">
        <f>' B_Populations'!$A$10</f>
        <v>1-4</v>
      </c>
      <c r="C22" s="169"/>
      <c r="D22" s="170"/>
      <c r="E22" s="39"/>
      <c r="F22" s="30"/>
      <c r="G22" s="30"/>
      <c r="H22" s="30"/>
      <c r="I22" s="30"/>
      <c r="J22" s="48"/>
      <c r="K22" s="48"/>
      <c r="L22" s="33"/>
      <c r="M22" s="56"/>
      <c r="N22" s="56"/>
      <c r="O22" s="56"/>
      <c r="P22" s="56"/>
      <c r="Q22" s="56"/>
      <c r="R22" s="56"/>
      <c r="S22" s="56"/>
      <c r="T22" s="56"/>
      <c r="U22" s="56"/>
      <c r="V22" s="56"/>
      <c r="W22" s="56"/>
      <c r="X22" s="56"/>
      <c r="Y22" s="56"/>
      <c r="Z22" s="60"/>
      <c r="AA22" s="57"/>
      <c r="AB22" s="57"/>
      <c r="AC22" s="57"/>
      <c r="AD22" s="57"/>
      <c r="AE22" s="57"/>
      <c r="AF22" s="57"/>
      <c r="AG22" s="9"/>
      <c r="AH22" s="66">
        <f>' B_Populations'!B10</f>
        <v>0</v>
      </c>
      <c r="AI22" s="66">
        <f>IF(AH22=0,0,($C$22/$AH$22)*100000)</f>
        <v>0</v>
      </c>
      <c r="AJ22" s="66">
        <f>' B_Populations'!D10</f>
        <v>0</v>
      </c>
      <c r="AK22" s="66">
        <f>IF(AJ22=0,0,($D$22/$AJ$22)*100000)</f>
        <v>0</v>
      </c>
      <c r="AL22" s="66">
        <f>' B_Populations'!F10</f>
        <v>0</v>
      </c>
      <c r="AM22" s="66">
        <f>IF(AL22=0,0,($E$22/$AL$22)*100000)</f>
        <v>0</v>
      </c>
      <c r="AN22" s="66">
        <f>' B_Populations'!H10</f>
        <v>0</v>
      </c>
      <c r="AO22" s="66">
        <f>IF(AN22=0,0,($F$22/$AN$22)*100000)</f>
        <v>0</v>
      </c>
      <c r="AP22" s="66">
        <f>' B_Populations'!J10</f>
        <v>0</v>
      </c>
      <c r="AQ22" s="66">
        <f>IF(AP22=0,0,($G$22/$AP$22)*100000)</f>
        <v>0</v>
      </c>
      <c r="AR22" s="66">
        <f>' B_Populations'!L10</f>
        <v>0</v>
      </c>
      <c r="AS22" s="66">
        <f>IF(AR22=0,0,($H$22/$AR$22)*100000)</f>
        <v>0</v>
      </c>
      <c r="AT22" s="66">
        <f>' B_Populations'!N10</f>
        <v>0</v>
      </c>
      <c r="AU22" s="66">
        <f>IF(AT22=0,0,($I$22/$AT$22)*100000)</f>
        <v>0</v>
      </c>
      <c r="AV22" s="66">
        <f>' B_Populations'!P10</f>
        <v>0</v>
      </c>
      <c r="AW22" s="66">
        <f>IF(AV22=0,0,($J$22/$AV$22)*100000)</f>
        <v>0</v>
      </c>
      <c r="AX22" s="66">
        <f>' B_Populations'!R10</f>
        <v>0</v>
      </c>
      <c r="AY22" s="66">
        <f>IF(AX22=0,0,($K$22/$AX$22)*100000)</f>
        <v>0</v>
      </c>
      <c r="AZ22" s="66">
        <f>' B_Populations'!T10</f>
        <v>0</v>
      </c>
      <c r="BA22" s="66">
        <f>IF(AZ22=0,0,($L$22/$AZ$22)*100000)</f>
        <v>0</v>
      </c>
      <c r="BB22" s="4"/>
      <c r="BC22" s="66">
        <f>'C_Health Regions'!B6</f>
        <v>0</v>
      </c>
      <c r="BD22" s="66">
        <f>IF(BC22=0,0,($M$22/$BC$22)*100000)</f>
        <v>0</v>
      </c>
      <c r="BE22" s="66">
        <f>'C_Health Regions'!D6</f>
        <v>0</v>
      </c>
      <c r="BF22" s="66">
        <f>IF(BE22=0,0,($N$22/$BE$22)*100000)</f>
        <v>0</v>
      </c>
      <c r="BG22" s="66">
        <f>'C_Health Regions'!F6</f>
        <v>0</v>
      </c>
      <c r="BH22" s="66">
        <f>IF(BG22=0,0,($O$22/$BG$22)*100000)</f>
        <v>0</v>
      </c>
      <c r="BI22" s="66">
        <f>'C_Health Regions'!H6</f>
        <v>0</v>
      </c>
      <c r="BJ22" s="66">
        <f>IF(BI22=0,0,($P$22/$BI$22)*100000)</f>
        <v>0</v>
      </c>
      <c r="BK22" s="66">
        <f>'C_Health Regions'!J6</f>
        <v>0</v>
      </c>
      <c r="BL22" s="66">
        <f>IF(BK22=0,0,($Q$22/$BK$22)*100000)</f>
        <v>0</v>
      </c>
      <c r="BM22" s="66">
        <f>'C_Health Regions'!L6</f>
        <v>0</v>
      </c>
      <c r="BN22" s="66">
        <f>IF(BM22=0,0,($R$22/$BM$22)*100000)</f>
        <v>0</v>
      </c>
      <c r="BO22" s="66">
        <f>'C_Health Regions'!N6</f>
        <v>0</v>
      </c>
      <c r="BP22" s="66">
        <f>IF(BO22=0,0,($S$22/$BO$22)*100000)</f>
        <v>0</v>
      </c>
      <c r="BQ22" s="66">
        <f>'C_Health Regions'!P6</f>
        <v>0</v>
      </c>
      <c r="BR22" s="66">
        <f>IF(BQ22=0,0,($T$22/$BQ$22)*100000)</f>
        <v>0</v>
      </c>
      <c r="BS22" s="66">
        <f>'C_Health Regions'!R6</f>
        <v>0</v>
      </c>
      <c r="BT22" s="66">
        <f>IF(BS22=0,0,($U$22/$BS$22)*100000)</f>
        <v>0</v>
      </c>
      <c r="BU22" s="66">
        <f>'C_Health Regions'!T6</f>
        <v>0</v>
      </c>
      <c r="BV22" s="66">
        <f>IF(BU22=0,0,($V$22/$BU$22)*100000)</f>
        <v>0</v>
      </c>
      <c r="BW22" s="66">
        <f>'C_Health Regions'!V6</f>
        <v>0</v>
      </c>
      <c r="BX22" s="66">
        <f>IF(BW22=0,0,($W$22/$BW$22)*100000)</f>
        <v>0</v>
      </c>
      <c r="BY22" s="66">
        <f>'C_Health Regions'!X6</f>
        <v>0</v>
      </c>
      <c r="BZ22" s="66">
        <f>IF(BY22=0,0,($X$22/$BY$22)*100000)</f>
        <v>0</v>
      </c>
      <c r="CA22" s="66">
        <f>'C_Health Regions'!Z6</f>
        <v>0</v>
      </c>
      <c r="CB22" s="66">
        <f>IF(CA22=0,0,($Y$22/$CA$22)*100000)</f>
        <v>0</v>
      </c>
      <c r="CC22" s="66">
        <f>'C_Health Regions'!AB6</f>
        <v>0</v>
      </c>
      <c r="CD22" s="66">
        <f>IF(CC22=0,0,($Z$22/$CC$22)*100000)</f>
        <v>0</v>
      </c>
      <c r="CE22" s="66">
        <f>'C_Health Regions'!AD23</f>
        <v>0</v>
      </c>
      <c r="CF22" s="66">
        <f>IF(CE22=0,0,($AA$22/$CE$22)*100000)</f>
        <v>0</v>
      </c>
      <c r="CG22" s="66">
        <f>'C_Health Regions'!AF23</f>
        <v>0</v>
      </c>
      <c r="CH22" s="66">
        <f>IF(CG22=0,0,($AB$22/$CG$22)*100000)</f>
        <v>0</v>
      </c>
      <c r="CI22" s="66">
        <f>'C_Health Regions'!AH23</f>
        <v>0</v>
      </c>
      <c r="CJ22" s="66">
        <f>IF(CI22=0,0,($AC$22/$CI$22)*100000)</f>
        <v>0</v>
      </c>
      <c r="CK22" s="66">
        <f>'C_Health Regions'!AJ72</f>
        <v>0</v>
      </c>
      <c r="CL22" s="66">
        <f>IF(CK22=0,0,($AD$22/$CK$22)*100000)</f>
        <v>0</v>
      </c>
      <c r="CM22" s="66">
        <f>'C_Health Regions'!AL72</f>
        <v>0</v>
      </c>
      <c r="CN22" s="66">
        <f>IF(CM22=0,0,($AE$22/$CM$22)*100000)</f>
        <v>0</v>
      </c>
      <c r="CO22" s="66">
        <f>'C_Health Regions'!AN23</f>
        <v>0</v>
      </c>
      <c r="CP22" s="66">
        <f>IF(CO22=0,0,($AF$22/$CO$22)*100000)</f>
        <v>0</v>
      </c>
      <c r="CQ22" s="9"/>
      <c r="CR22" s="64">
        <v>15192</v>
      </c>
      <c r="CS22" s="65">
        <v>5.5316999999999998E-2</v>
      </c>
      <c r="CU22" s="8" t="str">
        <f>' B_Populations'!$A$10</f>
        <v>1-4</v>
      </c>
      <c r="CV22" s="72">
        <f t="shared" si="34"/>
        <v>0</v>
      </c>
      <c r="CW22" s="73">
        <f t="shared" si="35"/>
        <v>0</v>
      </c>
      <c r="CX22" s="73">
        <f t="shared" si="36"/>
        <v>0</v>
      </c>
      <c r="CY22" s="40">
        <f t="shared" si="37"/>
        <v>0</v>
      </c>
      <c r="CZ22" s="40">
        <f t="shared" si="38"/>
        <v>0</v>
      </c>
      <c r="DA22" s="40">
        <f t="shared" si="39"/>
        <v>0</v>
      </c>
      <c r="DB22" s="40">
        <f t="shared" si="40"/>
        <v>0</v>
      </c>
      <c r="DC22" s="40">
        <f t="shared" si="41"/>
        <v>0</v>
      </c>
      <c r="DD22" s="40">
        <f t="shared" si="42"/>
        <v>0</v>
      </c>
      <c r="DE22" s="40">
        <f t="shared" si="43"/>
        <v>0</v>
      </c>
      <c r="DF22" s="40">
        <f t="shared" ref="DF22:DF32" si="44">BD22*CS22</f>
        <v>0</v>
      </c>
      <c r="DG22" s="40">
        <f t="shared" ref="DG22:DG33" si="45">BF22*CS22</f>
        <v>0</v>
      </c>
      <c r="DH22" s="40">
        <f t="shared" ref="DH22:DH33" si="46">BH22*CS22</f>
        <v>0</v>
      </c>
      <c r="DI22" s="40">
        <f t="shared" ref="DI22:DI33" si="47">BJ22*CS22</f>
        <v>0</v>
      </c>
      <c r="DJ22" s="40">
        <f t="shared" ref="DJ22:DJ33" si="48">BL22*CS22</f>
        <v>0</v>
      </c>
      <c r="DK22" s="40">
        <f t="shared" ref="DK22:DK33" si="49">BN22*CS22</f>
        <v>0</v>
      </c>
      <c r="DL22" s="40">
        <f t="shared" ref="DL22:DL33" si="50">BO22*CS22</f>
        <v>0</v>
      </c>
      <c r="DM22" s="40">
        <f t="shared" ref="DM22:DM33" si="51">BR22*CS22</f>
        <v>0</v>
      </c>
      <c r="DN22" s="40">
        <f t="shared" ref="DN22:DN33" si="52">BT22*CS22</f>
        <v>0</v>
      </c>
      <c r="DO22" s="40">
        <f t="shared" ref="DO22:DO33" si="53">BV22*CS22</f>
        <v>0</v>
      </c>
      <c r="DP22" s="40">
        <f t="shared" ref="DP22:DP33" si="54">BX22*CS22</f>
        <v>0</v>
      </c>
      <c r="DQ22" s="40">
        <f t="shared" ref="DQ22:DQ33" si="55">BZ22*CS22</f>
        <v>0</v>
      </c>
      <c r="DR22" s="40">
        <f t="shared" ref="DR22:DR33" si="56">CB22*CS22</f>
        <v>0</v>
      </c>
      <c r="DS22" s="40">
        <f t="shared" ref="DS22:DS33" si="57">CD22*CS22</f>
        <v>0</v>
      </c>
      <c r="DT22" s="40">
        <f t="shared" ref="DT22:DT33" si="58">CE22*CS22</f>
        <v>0</v>
      </c>
      <c r="DU22" s="40">
        <f t="shared" ref="DU22:DU33" si="59">CF22*CS22</f>
        <v>0</v>
      </c>
      <c r="DV22" s="40">
        <f t="shared" ref="DV22:DV33" si="60">CG22*CS22</f>
        <v>0</v>
      </c>
      <c r="DW22" s="40">
        <f t="shared" ref="DW22:DW33" si="61">CH22*CS22</f>
        <v>0</v>
      </c>
      <c r="DX22" s="40">
        <f t="shared" ref="DX22:DX33" si="62">CI22*CS22</f>
        <v>0</v>
      </c>
      <c r="DY22" s="40">
        <f t="shared" ref="DY22:DY33" si="63">CJ22*CS22</f>
        <v>0</v>
      </c>
    </row>
    <row r="23" spans="2:129">
      <c r="B23" s="7" t="str">
        <f>' B_Populations'!$A$11</f>
        <v>5-9</v>
      </c>
      <c r="C23" s="169"/>
      <c r="D23" s="170"/>
      <c r="E23" s="39"/>
      <c r="F23" s="30"/>
      <c r="G23" s="30"/>
      <c r="H23" s="30"/>
      <c r="I23" s="30"/>
      <c r="J23" s="48"/>
      <c r="K23" s="48"/>
      <c r="L23" s="33"/>
      <c r="M23" s="56"/>
      <c r="N23" s="56"/>
      <c r="O23" s="56"/>
      <c r="P23" s="56"/>
      <c r="Q23" s="56"/>
      <c r="R23" s="56"/>
      <c r="S23" s="56"/>
      <c r="T23" s="56"/>
      <c r="U23" s="56"/>
      <c r="V23" s="56"/>
      <c r="W23" s="56"/>
      <c r="X23" s="56"/>
      <c r="Y23" s="56"/>
      <c r="Z23" s="60"/>
      <c r="AA23" s="57"/>
      <c r="AB23" s="57"/>
      <c r="AC23" s="57"/>
      <c r="AD23" s="57"/>
      <c r="AE23" s="57"/>
      <c r="AF23" s="57"/>
      <c r="AG23" s="9"/>
      <c r="AH23" s="66">
        <f>' B_Populations'!B11</f>
        <v>0</v>
      </c>
      <c r="AI23" s="66">
        <f>IF(AH23=0,0,($C$23/$AH$23)*100000)</f>
        <v>0</v>
      </c>
      <c r="AJ23" s="66">
        <f>' B_Populations'!D11</f>
        <v>0</v>
      </c>
      <c r="AK23" s="66">
        <f>IF(AJ23=0,0,($D$23/$AJ$23)*100000)</f>
        <v>0</v>
      </c>
      <c r="AL23" s="66">
        <f>' B_Populations'!F11</f>
        <v>0</v>
      </c>
      <c r="AM23" s="66">
        <f>IF(AL23=0,0,($E$23/$AL$23)*100000)</f>
        <v>0</v>
      </c>
      <c r="AN23" s="66">
        <f>' B_Populations'!H11</f>
        <v>0</v>
      </c>
      <c r="AO23" s="66">
        <f>IF(AN23=0,0,($F$23/$AN$23)*100000)</f>
        <v>0</v>
      </c>
      <c r="AP23" s="66">
        <f>' B_Populations'!J11</f>
        <v>0</v>
      </c>
      <c r="AQ23" s="66">
        <f>IF(AP23=0,0,($G$23/$AP$23)*100000)</f>
        <v>0</v>
      </c>
      <c r="AR23" s="66">
        <f>' B_Populations'!L11</f>
        <v>0</v>
      </c>
      <c r="AS23" s="66">
        <f>IF(AR23=0,0,($H$23/$AR$23)*100000)</f>
        <v>0</v>
      </c>
      <c r="AT23" s="66">
        <f>' B_Populations'!N11</f>
        <v>0</v>
      </c>
      <c r="AU23" s="66">
        <f>IF(AT23=0,0,($I$23/$AT$23)*100000)</f>
        <v>0</v>
      </c>
      <c r="AV23" s="66">
        <f>' B_Populations'!P11</f>
        <v>0</v>
      </c>
      <c r="AW23" s="66">
        <f>IF(AV23=0,0,($J$23/$AV$23)*100000)</f>
        <v>0</v>
      </c>
      <c r="AX23" s="66">
        <f>' B_Populations'!R11</f>
        <v>0</v>
      </c>
      <c r="AY23" s="66">
        <f>IF(AX23=0,0,($K$23/$AX$23)*100000)</f>
        <v>0</v>
      </c>
      <c r="AZ23" s="66">
        <f>' B_Populations'!T11</f>
        <v>0</v>
      </c>
      <c r="BA23" s="66">
        <f>IF(AZ23=0,0,($L$23/$AZ$23)*100000)</f>
        <v>0</v>
      </c>
      <c r="BB23" s="4"/>
      <c r="BC23" s="66">
        <f>'C_Health Regions'!B7</f>
        <v>0</v>
      </c>
      <c r="BD23" s="66">
        <f>IF(BC23=0,0,($M$23/$BC$23)*100000)</f>
        <v>0</v>
      </c>
      <c r="BE23" s="66">
        <f>'C_Health Regions'!D7</f>
        <v>0</v>
      </c>
      <c r="BF23" s="66">
        <f>IF(BE23=0,0,($N$23/$BE$23)*100000)</f>
        <v>0</v>
      </c>
      <c r="BG23" s="66">
        <f>'C_Health Regions'!F7</f>
        <v>0</v>
      </c>
      <c r="BH23" s="66">
        <f>IF(BG23=0,0,($O$23/$BG$23)*100000)</f>
        <v>0</v>
      </c>
      <c r="BI23" s="66">
        <f>'C_Health Regions'!H7</f>
        <v>0</v>
      </c>
      <c r="BJ23" s="66">
        <f>IF(BI23=0,0,($P$23/$BI$23)*100000)</f>
        <v>0</v>
      </c>
      <c r="BK23" s="66">
        <f>'C_Health Regions'!J7</f>
        <v>0</v>
      </c>
      <c r="BL23" s="66">
        <f>IF(BK23=0,0,($Q$23/$BK$23)*100000)</f>
        <v>0</v>
      </c>
      <c r="BM23" s="66">
        <f>'C_Health Regions'!L7</f>
        <v>0</v>
      </c>
      <c r="BN23" s="66">
        <f>IF(BM23=0,0,($R$23/$BM$23)*100000)</f>
        <v>0</v>
      </c>
      <c r="BO23" s="66">
        <f>'C_Health Regions'!N7</f>
        <v>0</v>
      </c>
      <c r="BP23" s="66">
        <f>IF(BO23=0,0,($S$23/$BO$23)*100000)</f>
        <v>0</v>
      </c>
      <c r="BQ23" s="66">
        <f>'C_Health Regions'!P7</f>
        <v>0</v>
      </c>
      <c r="BR23" s="66">
        <f>IF(BQ23=0,0,($T$23/$BQ$23)*100000)</f>
        <v>0</v>
      </c>
      <c r="BS23" s="66">
        <f>'C_Health Regions'!R7</f>
        <v>0</v>
      </c>
      <c r="BT23" s="66">
        <f>IF(BS23=0,0,($U$23/$BS$23)*100000)</f>
        <v>0</v>
      </c>
      <c r="BU23" s="66">
        <f>'C_Health Regions'!T7</f>
        <v>0</v>
      </c>
      <c r="BV23" s="66">
        <f>IF(BU23=0,0,($V$23/$BU$23)*100000)</f>
        <v>0</v>
      </c>
      <c r="BW23" s="66">
        <f>'C_Health Regions'!V7</f>
        <v>0</v>
      </c>
      <c r="BX23" s="66">
        <f>IF(BW23=0,0,($W$23/$BW$23)*100000)</f>
        <v>0</v>
      </c>
      <c r="BY23" s="66">
        <f>'C_Health Regions'!X7</f>
        <v>0</v>
      </c>
      <c r="BZ23" s="66">
        <f>IF(BY23=0,0,($X$23/$BY$23)*100000)</f>
        <v>0</v>
      </c>
      <c r="CA23" s="66">
        <f>'C_Health Regions'!Z7</f>
        <v>0</v>
      </c>
      <c r="CB23" s="66">
        <f>IF(CA23=0,0,($Y$23/$CA$23)*100000)</f>
        <v>0</v>
      </c>
      <c r="CC23" s="66">
        <f>'C_Health Regions'!AB7</f>
        <v>0</v>
      </c>
      <c r="CD23" s="66">
        <f>IF(CC23=0,0,($Z$23/$CC$23)*100000)</f>
        <v>0</v>
      </c>
      <c r="CE23" s="66">
        <f>'C_Health Regions'!AD24</f>
        <v>0</v>
      </c>
      <c r="CF23" s="66">
        <f>IF(CE23=0,0,($AA$23/$CE$23)*100000)</f>
        <v>0</v>
      </c>
      <c r="CG23" s="66">
        <f>'C_Health Regions'!AF24</f>
        <v>0</v>
      </c>
      <c r="CH23" s="66">
        <f>IF(CG23=0,0,($AB$23/$CG$23)*100000)</f>
        <v>0</v>
      </c>
      <c r="CI23" s="66">
        <f>'C_Health Regions'!AH24</f>
        <v>0</v>
      </c>
      <c r="CJ23" s="66">
        <f>IF(CI23=0,0,($AC$23/$CI$23)*100000)</f>
        <v>0</v>
      </c>
      <c r="CK23" s="66">
        <f>'C_Health Regions'!AJ73</f>
        <v>0</v>
      </c>
      <c r="CL23" s="66">
        <f>IF(CK23=0,0,($AD$23/$CK$23)*100000)</f>
        <v>0</v>
      </c>
      <c r="CM23" s="66">
        <f>'C_Health Regions'!AL73</f>
        <v>0</v>
      </c>
      <c r="CN23" s="66">
        <f>IF(CM23=0,0,($AE$23/$CM$23)*100000)</f>
        <v>0</v>
      </c>
      <c r="CO23" s="66">
        <f>'C_Health Regions'!AN24</f>
        <v>0</v>
      </c>
      <c r="CP23" s="66">
        <f>IF(CO23=0,0,($AF$23/$CO$23)*100000)</f>
        <v>0</v>
      </c>
      <c r="CQ23" s="9"/>
      <c r="CR23" s="64">
        <v>19920</v>
      </c>
      <c r="CS23" s="65">
        <v>7.2533E-2</v>
      </c>
      <c r="CU23" s="7" t="str">
        <f>' B_Populations'!$A$11</f>
        <v>5-9</v>
      </c>
      <c r="CV23" s="72">
        <f t="shared" si="34"/>
        <v>0</v>
      </c>
      <c r="CW23" s="73">
        <f t="shared" si="35"/>
        <v>0</v>
      </c>
      <c r="CX23" s="73">
        <f t="shared" si="36"/>
        <v>0</v>
      </c>
      <c r="CY23" s="40">
        <f t="shared" si="37"/>
        <v>0</v>
      </c>
      <c r="CZ23" s="40">
        <f t="shared" si="38"/>
        <v>0</v>
      </c>
      <c r="DA23" s="40">
        <f t="shared" si="39"/>
        <v>0</v>
      </c>
      <c r="DB23" s="40">
        <f t="shared" si="40"/>
        <v>0</v>
      </c>
      <c r="DC23" s="40">
        <f t="shared" si="41"/>
        <v>0</v>
      </c>
      <c r="DD23" s="40">
        <f t="shared" si="42"/>
        <v>0</v>
      </c>
      <c r="DE23" s="40">
        <f t="shared" si="43"/>
        <v>0</v>
      </c>
      <c r="DF23" s="40">
        <f t="shared" si="44"/>
        <v>0</v>
      </c>
      <c r="DG23" s="40">
        <f t="shared" si="45"/>
        <v>0</v>
      </c>
      <c r="DH23" s="40">
        <f t="shared" si="46"/>
        <v>0</v>
      </c>
      <c r="DI23" s="40">
        <f t="shared" si="47"/>
        <v>0</v>
      </c>
      <c r="DJ23" s="40">
        <f t="shared" si="48"/>
        <v>0</v>
      </c>
      <c r="DK23" s="40">
        <f t="shared" si="49"/>
        <v>0</v>
      </c>
      <c r="DL23" s="40">
        <f t="shared" si="50"/>
        <v>0</v>
      </c>
      <c r="DM23" s="40">
        <f t="shared" si="51"/>
        <v>0</v>
      </c>
      <c r="DN23" s="40">
        <f t="shared" si="52"/>
        <v>0</v>
      </c>
      <c r="DO23" s="40">
        <f t="shared" si="53"/>
        <v>0</v>
      </c>
      <c r="DP23" s="40">
        <f t="shared" si="54"/>
        <v>0</v>
      </c>
      <c r="DQ23" s="40">
        <f t="shared" si="55"/>
        <v>0</v>
      </c>
      <c r="DR23" s="40">
        <f t="shared" si="56"/>
        <v>0</v>
      </c>
      <c r="DS23" s="40">
        <f t="shared" si="57"/>
        <v>0</v>
      </c>
      <c r="DT23" s="40">
        <f t="shared" si="58"/>
        <v>0</v>
      </c>
      <c r="DU23" s="40">
        <f t="shared" si="59"/>
        <v>0</v>
      </c>
      <c r="DV23" s="40">
        <f t="shared" si="60"/>
        <v>0</v>
      </c>
      <c r="DW23" s="40">
        <f t="shared" si="61"/>
        <v>0</v>
      </c>
      <c r="DX23" s="40">
        <f t="shared" si="62"/>
        <v>0</v>
      </c>
      <c r="DY23" s="40">
        <f t="shared" si="63"/>
        <v>0</v>
      </c>
    </row>
    <row r="24" spans="2:129">
      <c r="B24" s="7" t="str">
        <f>' B_Populations'!$A$12</f>
        <v>10-14</v>
      </c>
      <c r="C24" s="169"/>
      <c r="D24" s="170"/>
      <c r="E24" s="39"/>
      <c r="F24" s="30"/>
      <c r="G24" s="30"/>
      <c r="H24" s="30"/>
      <c r="I24" s="30"/>
      <c r="J24" s="48"/>
      <c r="K24" s="48"/>
      <c r="L24" s="33"/>
      <c r="M24" s="56"/>
      <c r="N24" s="56"/>
      <c r="O24" s="56"/>
      <c r="P24" s="56"/>
      <c r="Q24" s="56"/>
      <c r="R24" s="56"/>
      <c r="S24" s="56"/>
      <c r="T24" s="56"/>
      <c r="U24" s="56"/>
      <c r="V24" s="56"/>
      <c r="W24" s="56"/>
      <c r="X24" s="56"/>
      <c r="Y24" s="56"/>
      <c r="Z24" s="60"/>
      <c r="AA24" s="57"/>
      <c r="AB24" s="57"/>
      <c r="AC24" s="57"/>
      <c r="AD24" s="57"/>
      <c r="AE24" s="57"/>
      <c r="AF24" s="57"/>
      <c r="AG24" s="9"/>
      <c r="AH24" s="66">
        <f>' B_Populations'!B12</f>
        <v>0</v>
      </c>
      <c r="AI24" s="66">
        <f>IF(AH24=0,0,($C$24/$AH$24)*100000)</f>
        <v>0</v>
      </c>
      <c r="AJ24" s="66">
        <f>' B_Populations'!D12</f>
        <v>0</v>
      </c>
      <c r="AK24" s="66">
        <f>IF(AJ24=0,0,($D$24/$AJ$24)*100000)</f>
        <v>0</v>
      </c>
      <c r="AL24" s="66">
        <f>' B_Populations'!F12</f>
        <v>0</v>
      </c>
      <c r="AM24" s="66">
        <f>IF(AL24=0,0,($E$24/$AL$24)*100000)</f>
        <v>0</v>
      </c>
      <c r="AN24" s="66">
        <f>' B_Populations'!H12</f>
        <v>0</v>
      </c>
      <c r="AO24" s="66">
        <f>IF(AN24=0,0,($F$24/$AN$24)*100000)</f>
        <v>0</v>
      </c>
      <c r="AP24" s="66">
        <f>' B_Populations'!J12</f>
        <v>0</v>
      </c>
      <c r="AQ24" s="66">
        <f>IF(AP24=0,0,($G$24/$AP$24)*100000)</f>
        <v>0</v>
      </c>
      <c r="AR24" s="66">
        <f>' B_Populations'!L12</f>
        <v>0</v>
      </c>
      <c r="AS24" s="66">
        <f>IF(AR24=0,0,($H$24/$AR$24)*100000)</f>
        <v>0</v>
      </c>
      <c r="AT24" s="66">
        <f>' B_Populations'!N12</f>
        <v>0</v>
      </c>
      <c r="AU24" s="66">
        <f>IF(AT24=0,0,($I$24/$AT$24)*100000)</f>
        <v>0</v>
      </c>
      <c r="AV24" s="66">
        <f>' B_Populations'!P12</f>
        <v>0</v>
      </c>
      <c r="AW24" s="66">
        <f>IF(AV24=0,0,($J$24/$AV$24)*100000)</f>
        <v>0</v>
      </c>
      <c r="AX24" s="66">
        <f>' B_Populations'!R12</f>
        <v>0</v>
      </c>
      <c r="AY24" s="66">
        <f>IF(AX24=0,0,($K$24/$AX$24)*100000)</f>
        <v>0</v>
      </c>
      <c r="AZ24" s="66">
        <f>' B_Populations'!T12</f>
        <v>0</v>
      </c>
      <c r="BA24" s="66">
        <f>IF(AZ24=0,0,($L$24/$AZ$24)*100000)</f>
        <v>0</v>
      </c>
      <c r="BB24" s="4"/>
      <c r="BC24" s="66">
        <f>'C_Health Regions'!B8</f>
        <v>0</v>
      </c>
      <c r="BD24" s="66">
        <f>IF(BC24=0,0,($M$24/$BC$24)*100000)</f>
        <v>0</v>
      </c>
      <c r="BE24" s="66">
        <f>'C_Health Regions'!D8</f>
        <v>0</v>
      </c>
      <c r="BF24" s="66">
        <f>IF(BE24=0,0,($N$24/$BE$24)*100000)</f>
        <v>0</v>
      </c>
      <c r="BG24" s="66">
        <f>'C_Health Regions'!F8</f>
        <v>0</v>
      </c>
      <c r="BH24" s="66">
        <f>IF(BG24=0,0,($O$24/$BG$24)*100000)</f>
        <v>0</v>
      </c>
      <c r="BI24" s="66">
        <f>'C_Health Regions'!H8</f>
        <v>0</v>
      </c>
      <c r="BJ24" s="66">
        <f>IF(BI24=0,0,($P$24/$BI$24)*100000)</f>
        <v>0</v>
      </c>
      <c r="BK24" s="66">
        <f>'C_Health Regions'!J8</f>
        <v>0</v>
      </c>
      <c r="BL24" s="66">
        <f>IF(BK24=0,0,($Q$24/$BK$24)*100000)</f>
        <v>0</v>
      </c>
      <c r="BM24" s="66">
        <f>'C_Health Regions'!L8</f>
        <v>0</v>
      </c>
      <c r="BN24" s="66">
        <f>IF(BM24=0,0,($R$24/$BM$24)*100000)</f>
        <v>0</v>
      </c>
      <c r="BO24" s="66">
        <f>'C_Health Regions'!N8</f>
        <v>0</v>
      </c>
      <c r="BP24" s="66">
        <f>IF(BO24=0,0,($S$24/$BO$24)*100000)</f>
        <v>0</v>
      </c>
      <c r="BQ24" s="66">
        <f>'C_Health Regions'!P8</f>
        <v>0</v>
      </c>
      <c r="BR24" s="66">
        <f>IF(BQ24=0,0,($T$24/$BQ$24)*100000)</f>
        <v>0</v>
      </c>
      <c r="BS24" s="66">
        <f>'C_Health Regions'!R8</f>
        <v>0</v>
      </c>
      <c r="BT24" s="66">
        <f>IF(BS24=0,0,($U$24/$BS$24)*100000)</f>
        <v>0</v>
      </c>
      <c r="BU24" s="66">
        <f>'C_Health Regions'!T8</f>
        <v>0</v>
      </c>
      <c r="BV24" s="66">
        <f>IF(BU24=0,0,($V24/$BU$24)*100000)</f>
        <v>0</v>
      </c>
      <c r="BW24" s="66">
        <f>'C_Health Regions'!V8</f>
        <v>0</v>
      </c>
      <c r="BX24" s="66">
        <f>IF(BW24=0,0,($W$24/$BW$24)*100000)</f>
        <v>0</v>
      </c>
      <c r="BY24" s="66">
        <f>'C_Health Regions'!X8</f>
        <v>0</v>
      </c>
      <c r="BZ24" s="66">
        <f>IF(BY24=0,0,($X$24/$BY$24)*100000)</f>
        <v>0</v>
      </c>
      <c r="CA24" s="66">
        <f>'C_Health Regions'!Z8</f>
        <v>0</v>
      </c>
      <c r="CB24" s="66">
        <f>IF(CA24=0,0,($Y$24/$CA$24)*100000)</f>
        <v>0</v>
      </c>
      <c r="CC24" s="66">
        <f>'C_Health Regions'!AB8</f>
        <v>0</v>
      </c>
      <c r="CD24" s="66">
        <f>IF(CC24=0,0,($Z$24/$CC$24)*100000)</f>
        <v>0</v>
      </c>
      <c r="CE24" s="66">
        <f>'C_Health Regions'!AD25</f>
        <v>0</v>
      </c>
      <c r="CF24" s="66">
        <f>IF(CE24=0,0,($AA$24/$CE$24)*100000)</f>
        <v>0</v>
      </c>
      <c r="CG24" s="66">
        <f>'C_Health Regions'!AF25</f>
        <v>0</v>
      </c>
      <c r="CH24" s="66">
        <f>IF(CG24=0,0,($AB$24/$CG$24)*100000)</f>
        <v>0</v>
      </c>
      <c r="CI24" s="66">
        <f>'C_Health Regions'!AH25</f>
        <v>0</v>
      </c>
      <c r="CJ24" s="66">
        <f>IF(CI24=0,0,($AC$24/$CI$24)*100000)</f>
        <v>0</v>
      </c>
      <c r="CK24" s="66">
        <f>'C_Health Regions'!AJ74</f>
        <v>0</v>
      </c>
      <c r="CL24" s="66">
        <f>IF(CK24=0,0,($AD$24/$CK$24)*100000)</f>
        <v>0</v>
      </c>
      <c r="CM24" s="66">
        <f>'C_Health Regions'!AL74</f>
        <v>0</v>
      </c>
      <c r="CN24" s="66">
        <f>IF(CM24=0,0,($AE$24/$CM$24)*100000)</f>
        <v>0</v>
      </c>
      <c r="CO24" s="66">
        <f>'C_Health Regions'!AN25</f>
        <v>0</v>
      </c>
      <c r="CP24" s="66">
        <f>IF(CO24=0,0,($AF$24/$CO$24)*100000)</f>
        <v>0</v>
      </c>
      <c r="CQ24" s="9"/>
      <c r="CR24" s="64">
        <v>20057</v>
      </c>
      <c r="CS24" s="65">
        <v>7.3032E-2</v>
      </c>
      <c r="CU24" s="7" t="str">
        <f>' B_Populations'!$A$12</f>
        <v>10-14</v>
      </c>
      <c r="CV24" s="72">
        <f t="shared" si="34"/>
        <v>0</v>
      </c>
      <c r="CW24" s="73">
        <f t="shared" si="35"/>
        <v>0</v>
      </c>
      <c r="CX24" s="73">
        <f t="shared" si="36"/>
        <v>0</v>
      </c>
      <c r="CY24" s="40">
        <f t="shared" si="37"/>
        <v>0</v>
      </c>
      <c r="CZ24" s="40">
        <f t="shared" si="38"/>
        <v>0</v>
      </c>
      <c r="DA24" s="40">
        <f t="shared" si="39"/>
        <v>0</v>
      </c>
      <c r="DB24" s="40">
        <f t="shared" si="40"/>
        <v>0</v>
      </c>
      <c r="DC24" s="40">
        <f t="shared" si="41"/>
        <v>0</v>
      </c>
      <c r="DD24" s="40">
        <f t="shared" si="42"/>
        <v>0</v>
      </c>
      <c r="DE24" s="40">
        <f t="shared" si="43"/>
        <v>0</v>
      </c>
      <c r="DF24" s="40">
        <f t="shared" si="44"/>
        <v>0</v>
      </c>
      <c r="DG24" s="40">
        <f t="shared" si="45"/>
        <v>0</v>
      </c>
      <c r="DH24" s="40">
        <f t="shared" si="46"/>
        <v>0</v>
      </c>
      <c r="DI24" s="40">
        <f t="shared" si="47"/>
        <v>0</v>
      </c>
      <c r="DJ24" s="40">
        <f t="shared" si="48"/>
        <v>0</v>
      </c>
      <c r="DK24" s="40">
        <f t="shared" si="49"/>
        <v>0</v>
      </c>
      <c r="DL24" s="40">
        <f t="shared" si="50"/>
        <v>0</v>
      </c>
      <c r="DM24" s="40">
        <f t="shared" si="51"/>
        <v>0</v>
      </c>
      <c r="DN24" s="40">
        <f t="shared" si="52"/>
        <v>0</v>
      </c>
      <c r="DO24" s="40">
        <f t="shared" si="53"/>
        <v>0</v>
      </c>
      <c r="DP24" s="40">
        <f t="shared" si="54"/>
        <v>0</v>
      </c>
      <c r="DQ24" s="40">
        <f t="shared" si="55"/>
        <v>0</v>
      </c>
      <c r="DR24" s="40">
        <f t="shared" si="56"/>
        <v>0</v>
      </c>
      <c r="DS24" s="40">
        <f t="shared" si="57"/>
        <v>0</v>
      </c>
      <c r="DT24" s="40">
        <f t="shared" si="58"/>
        <v>0</v>
      </c>
      <c r="DU24" s="40">
        <f t="shared" si="59"/>
        <v>0</v>
      </c>
      <c r="DV24" s="40">
        <f t="shared" si="60"/>
        <v>0</v>
      </c>
      <c r="DW24" s="40">
        <f t="shared" si="61"/>
        <v>0</v>
      </c>
      <c r="DX24" s="40">
        <f t="shared" si="62"/>
        <v>0</v>
      </c>
      <c r="DY24" s="40">
        <f t="shared" si="63"/>
        <v>0</v>
      </c>
    </row>
    <row r="25" spans="2:129">
      <c r="B25" s="7" t="str">
        <f>' B_Populations'!$A$13</f>
        <v>15-19</v>
      </c>
      <c r="C25" s="169"/>
      <c r="D25" s="170"/>
      <c r="E25" s="39"/>
      <c r="F25" s="30"/>
      <c r="G25" s="30"/>
      <c r="H25" s="30"/>
      <c r="I25" s="30"/>
      <c r="J25" s="48"/>
      <c r="K25" s="48"/>
      <c r="L25" s="33"/>
      <c r="M25" s="56"/>
      <c r="N25" s="56"/>
      <c r="O25" s="56"/>
      <c r="P25" s="56"/>
      <c r="Q25" s="56"/>
      <c r="R25" s="56"/>
      <c r="S25" s="56"/>
      <c r="T25" s="56"/>
      <c r="U25" s="56"/>
      <c r="V25" s="56"/>
      <c r="W25" s="56"/>
      <c r="X25" s="56"/>
      <c r="Y25" s="56"/>
      <c r="Z25" s="60"/>
      <c r="AA25" s="57"/>
      <c r="AB25" s="57"/>
      <c r="AC25" s="57"/>
      <c r="AD25" s="57"/>
      <c r="AE25" s="57"/>
      <c r="AF25" s="57"/>
      <c r="AG25" s="9"/>
      <c r="AH25" s="66">
        <f>' B_Populations'!B13</f>
        <v>0</v>
      </c>
      <c r="AI25" s="66">
        <f>IF(AH25=0,0,($C$25/$AH$25)*100000)</f>
        <v>0</v>
      </c>
      <c r="AJ25" s="66">
        <f>' B_Populations'!D13</f>
        <v>0</v>
      </c>
      <c r="AK25" s="66">
        <f>IF(AJ25=0,0,($D$25/$AJ$25)*100000)</f>
        <v>0</v>
      </c>
      <c r="AL25" s="66">
        <f>' B_Populations'!F13</f>
        <v>0</v>
      </c>
      <c r="AM25" s="66">
        <f>IF(AL25=0,0,($E$25/$AL$25)*100000)</f>
        <v>0</v>
      </c>
      <c r="AN25" s="66">
        <f>' B_Populations'!H13</f>
        <v>0</v>
      </c>
      <c r="AO25" s="66">
        <f>IF(AN25=0,0,($F$25/$AN$25)*100000)</f>
        <v>0</v>
      </c>
      <c r="AP25" s="66">
        <f>' B_Populations'!J13</f>
        <v>0</v>
      </c>
      <c r="AQ25" s="66">
        <f>IF(AP25=0,0,($G$25/$AP$25)*100000)</f>
        <v>0</v>
      </c>
      <c r="AR25" s="66">
        <f>' B_Populations'!L13</f>
        <v>0</v>
      </c>
      <c r="AS25" s="66">
        <f>IF(AR25=0,0,($H$25/$AR$25)*100000)</f>
        <v>0</v>
      </c>
      <c r="AT25" s="66">
        <f>' B_Populations'!N13</f>
        <v>0</v>
      </c>
      <c r="AU25" s="66">
        <f>IF(AT25=0,0,($I$25/$AT$25)*100000)</f>
        <v>0</v>
      </c>
      <c r="AV25" s="66">
        <f>' B_Populations'!P13</f>
        <v>0</v>
      </c>
      <c r="AW25" s="66">
        <f>IF(AV25=0,0,($J$25/$AV$25)*100000)</f>
        <v>0</v>
      </c>
      <c r="AX25" s="66">
        <f>' B_Populations'!R13</f>
        <v>0</v>
      </c>
      <c r="AY25" s="66">
        <f>IF(AX25=0,0,($K$25/$AX$25)*100000)</f>
        <v>0</v>
      </c>
      <c r="AZ25" s="66">
        <f>' B_Populations'!T13</f>
        <v>0</v>
      </c>
      <c r="BA25" s="66">
        <f>IF(AZ25=0,0,($L$25/$AZ$25)*100000)</f>
        <v>0</v>
      </c>
      <c r="BB25" s="4"/>
      <c r="BC25" s="66">
        <f>'C_Health Regions'!B9</f>
        <v>0</v>
      </c>
      <c r="BD25" s="66">
        <f>IF(BC25=0,0,($M$25/$BC$25)*100000)</f>
        <v>0</v>
      </c>
      <c r="BE25" s="66">
        <f>'C_Health Regions'!D9</f>
        <v>0</v>
      </c>
      <c r="BF25" s="66">
        <f>IF(BE25=0,0,($N$25/$BE$25)*100000)</f>
        <v>0</v>
      </c>
      <c r="BG25" s="66">
        <f>'C_Health Regions'!F9</f>
        <v>0</v>
      </c>
      <c r="BH25" s="66">
        <f>IF(BG25=0,0,($O$25/$BG$25)*100000)</f>
        <v>0</v>
      </c>
      <c r="BI25" s="66">
        <f>'C_Health Regions'!H9</f>
        <v>0</v>
      </c>
      <c r="BJ25" s="66">
        <f>IF(BI25=0,0,($P$25/$BI$25)*100000)</f>
        <v>0</v>
      </c>
      <c r="BK25" s="66">
        <f>'C_Health Regions'!J9</f>
        <v>0</v>
      </c>
      <c r="BL25" s="66">
        <f>IF(BK25=0,0,($Q$25/$BK$25)*100000)</f>
        <v>0</v>
      </c>
      <c r="BM25" s="66">
        <f>'C_Health Regions'!L9</f>
        <v>0</v>
      </c>
      <c r="BN25" s="66">
        <f>IF(BM25=0,0,($R$25/$BM$25)*100000)</f>
        <v>0</v>
      </c>
      <c r="BO25" s="66">
        <f>'C_Health Regions'!N9</f>
        <v>0</v>
      </c>
      <c r="BP25" s="66">
        <f>IF(BO25=0,0,($S$25/$BO$25)*100000)</f>
        <v>0</v>
      </c>
      <c r="BQ25" s="66">
        <f>'C_Health Regions'!P9</f>
        <v>0</v>
      </c>
      <c r="BR25" s="66">
        <f>IF(BQ25=0,0,($T$25/$BQ$25)*100000)</f>
        <v>0</v>
      </c>
      <c r="BS25" s="66">
        <f>'C_Health Regions'!R9</f>
        <v>0</v>
      </c>
      <c r="BT25" s="66">
        <f>IF(BS25=0,0,($U$25/$BS$25)*100000)</f>
        <v>0</v>
      </c>
      <c r="BU25" s="66">
        <f>'C_Health Regions'!T9</f>
        <v>0</v>
      </c>
      <c r="BV25" s="66">
        <f>IF(BU25=0,0,($V$25/$BU$25)*100000)</f>
        <v>0</v>
      </c>
      <c r="BW25" s="66">
        <f>'C_Health Regions'!V9</f>
        <v>0</v>
      </c>
      <c r="BX25" s="66">
        <f>IF(BW25=0,0,($W$25/$BW$25)*100000)</f>
        <v>0</v>
      </c>
      <c r="BY25" s="66">
        <f>'C_Health Regions'!X9</f>
        <v>0</v>
      </c>
      <c r="BZ25" s="66">
        <f>IF(BY25=0,0,($X$25/$BY$25)*100000)</f>
        <v>0</v>
      </c>
      <c r="CA25" s="66">
        <f>'C_Health Regions'!Z9</f>
        <v>0</v>
      </c>
      <c r="CB25" s="66">
        <f>IF(CA25=0,0,($Y$25/$CA$25)*100000)</f>
        <v>0</v>
      </c>
      <c r="CC25" s="66">
        <f>'C_Health Regions'!AB9</f>
        <v>0</v>
      </c>
      <c r="CD25" s="66">
        <f>IF(CC25=0,0,($Z$25/$CC$25)*100000)</f>
        <v>0</v>
      </c>
      <c r="CE25" s="66">
        <f>'C_Health Regions'!AD26</f>
        <v>0</v>
      </c>
      <c r="CF25" s="66">
        <f>IF(CE25=0,0,($AA$25/$CE$25)*100000)</f>
        <v>0</v>
      </c>
      <c r="CG25" s="66">
        <f>'C_Health Regions'!AF26</f>
        <v>0</v>
      </c>
      <c r="CH25" s="66">
        <f>IF(CG25=0,0,($AB$25/$CG$25)*100000)</f>
        <v>0</v>
      </c>
      <c r="CI25" s="66">
        <f>'C_Health Regions'!AH26</f>
        <v>0</v>
      </c>
      <c r="CJ25" s="66">
        <f>IF(CI25=0,0,($AC$25/$CI$25)*100000)</f>
        <v>0</v>
      </c>
      <c r="CK25" s="66">
        <f>'C_Health Regions'!AJ75</f>
        <v>0</v>
      </c>
      <c r="CL25" s="66">
        <f>IF(CK25=0,0,($AD$25/$CK$25)*100000)</f>
        <v>0</v>
      </c>
      <c r="CM25" s="66">
        <f>'C_Health Regions'!AL75</f>
        <v>0</v>
      </c>
      <c r="CN25" s="66">
        <f>IF(CM25=0,0,($AE$25/$CM$25)*100000)</f>
        <v>0</v>
      </c>
      <c r="CO25" s="66">
        <f>'C_Health Regions'!AN26</f>
        <v>0</v>
      </c>
      <c r="CP25" s="66">
        <f>IF(CO25=0,0,($AF$25/$CO$25)*100000)</f>
        <v>0</v>
      </c>
      <c r="CQ25" s="9"/>
      <c r="CR25" s="64">
        <v>19820</v>
      </c>
      <c r="CS25" s="65">
        <v>7.2168999999999997E-2</v>
      </c>
      <c r="CU25" s="7" t="str">
        <f>' B_Populations'!$A$13</f>
        <v>15-19</v>
      </c>
      <c r="CV25" s="72">
        <f t="shared" si="34"/>
        <v>0</v>
      </c>
      <c r="CW25" s="73">
        <f t="shared" si="35"/>
        <v>0</v>
      </c>
      <c r="CX25" s="73">
        <f t="shared" si="36"/>
        <v>0</v>
      </c>
      <c r="CY25" s="40">
        <f t="shared" si="37"/>
        <v>0</v>
      </c>
      <c r="CZ25" s="40">
        <f t="shared" si="38"/>
        <v>0</v>
      </c>
      <c r="DA25" s="40">
        <f t="shared" si="39"/>
        <v>0</v>
      </c>
      <c r="DB25" s="40">
        <f t="shared" si="40"/>
        <v>0</v>
      </c>
      <c r="DC25" s="40">
        <f t="shared" si="41"/>
        <v>0</v>
      </c>
      <c r="DD25" s="40">
        <f t="shared" si="42"/>
        <v>0</v>
      </c>
      <c r="DE25" s="40">
        <f t="shared" si="43"/>
        <v>0</v>
      </c>
      <c r="DF25" s="40">
        <f t="shared" si="44"/>
        <v>0</v>
      </c>
      <c r="DG25" s="40">
        <f t="shared" si="45"/>
        <v>0</v>
      </c>
      <c r="DH25" s="40">
        <f t="shared" si="46"/>
        <v>0</v>
      </c>
      <c r="DI25" s="40">
        <f t="shared" si="47"/>
        <v>0</v>
      </c>
      <c r="DJ25" s="40">
        <f t="shared" si="48"/>
        <v>0</v>
      </c>
      <c r="DK25" s="40">
        <f t="shared" si="49"/>
        <v>0</v>
      </c>
      <c r="DL25" s="40">
        <f t="shared" si="50"/>
        <v>0</v>
      </c>
      <c r="DM25" s="40">
        <f t="shared" si="51"/>
        <v>0</v>
      </c>
      <c r="DN25" s="40">
        <f t="shared" si="52"/>
        <v>0</v>
      </c>
      <c r="DO25" s="40">
        <f t="shared" si="53"/>
        <v>0</v>
      </c>
      <c r="DP25" s="40">
        <f t="shared" si="54"/>
        <v>0</v>
      </c>
      <c r="DQ25" s="40">
        <f t="shared" si="55"/>
        <v>0</v>
      </c>
      <c r="DR25" s="40">
        <f t="shared" si="56"/>
        <v>0</v>
      </c>
      <c r="DS25" s="40">
        <f t="shared" si="57"/>
        <v>0</v>
      </c>
      <c r="DT25" s="40">
        <f t="shared" si="58"/>
        <v>0</v>
      </c>
      <c r="DU25" s="40">
        <f t="shared" si="59"/>
        <v>0</v>
      </c>
      <c r="DV25" s="40">
        <f t="shared" si="60"/>
        <v>0</v>
      </c>
      <c r="DW25" s="40">
        <f t="shared" si="61"/>
        <v>0</v>
      </c>
      <c r="DX25" s="40">
        <f t="shared" si="62"/>
        <v>0</v>
      </c>
      <c r="DY25" s="40">
        <f t="shared" si="63"/>
        <v>0</v>
      </c>
    </row>
    <row r="26" spans="2:129">
      <c r="B26" s="7" t="str">
        <f>' B_Populations'!$A$14</f>
        <v>20-24</v>
      </c>
      <c r="C26" s="169"/>
      <c r="D26" s="170"/>
      <c r="E26" s="39"/>
      <c r="F26" s="30"/>
      <c r="G26" s="30"/>
      <c r="H26" s="30"/>
      <c r="I26" s="30"/>
      <c r="J26" s="48"/>
      <c r="K26" s="48"/>
      <c r="L26" s="33"/>
      <c r="M26" s="56"/>
      <c r="N26" s="56"/>
      <c r="O26" s="56"/>
      <c r="P26" s="56"/>
      <c r="Q26" s="56"/>
      <c r="R26" s="56"/>
      <c r="S26" s="56"/>
      <c r="T26" s="56"/>
      <c r="U26" s="56"/>
      <c r="V26" s="56"/>
      <c r="W26" s="56"/>
      <c r="X26" s="56"/>
      <c r="Y26" s="56"/>
      <c r="Z26" s="60"/>
      <c r="AA26" s="57"/>
      <c r="AB26" s="57"/>
      <c r="AC26" s="57"/>
      <c r="AD26" s="57"/>
      <c r="AE26" s="57"/>
      <c r="AF26" s="57"/>
      <c r="AG26" s="9"/>
      <c r="AH26" s="66">
        <f>' B_Populations'!B14</f>
        <v>0</v>
      </c>
      <c r="AI26" s="66">
        <f>IF(AH26=0,0,($C$26/$AH$26)*100000)</f>
        <v>0</v>
      </c>
      <c r="AJ26" s="66">
        <f>' B_Populations'!D14</f>
        <v>0</v>
      </c>
      <c r="AK26" s="66">
        <f>IF(AJ26=0,0,($D$26/$AJ$26)*100000)</f>
        <v>0</v>
      </c>
      <c r="AL26" s="66">
        <f>' B_Populations'!F14</f>
        <v>0</v>
      </c>
      <c r="AM26" s="66">
        <f>IF(AL26=0,0,($E$26/$AL$26)*100000)</f>
        <v>0</v>
      </c>
      <c r="AN26" s="66">
        <f>' B_Populations'!H14</f>
        <v>0</v>
      </c>
      <c r="AO26" s="66">
        <f>IF(AN26=0,0,($F$26/$AN$26)*100000)</f>
        <v>0</v>
      </c>
      <c r="AP26" s="66">
        <f>' B_Populations'!J14</f>
        <v>0</v>
      </c>
      <c r="AQ26" s="66">
        <f>IF(AP26=0,0,($G$26/$AP$26)*100000)</f>
        <v>0</v>
      </c>
      <c r="AR26" s="66">
        <f>' B_Populations'!L14</f>
        <v>0</v>
      </c>
      <c r="AS26" s="66">
        <f>IF(AR26=0,0,($H$26/$AR$26)*100000)</f>
        <v>0</v>
      </c>
      <c r="AT26" s="66">
        <f>' B_Populations'!N14</f>
        <v>0</v>
      </c>
      <c r="AU26" s="66">
        <f>IF(AT26=0,0,($I$26/$AT$26)*100000)</f>
        <v>0</v>
      </c>
      <c r="AV26" s="66">
        <f>' B_Populations'!P14</f>
        <v>0</v>
      </c>
      <c r="AW26" s="66">
        <f>IF(AV26=0,0,($J$26/$AV$26)*100000)</f>
        <v>0</v>
      </c>
      <c r="AX26" s="66">
        <f>' B_Populations'!R14</f>
        <v>0</v>
      </c>
      <c r="AY26" s="66">
        <f>IF(AX26=0,0,($K$26/$AX$26)*100000)</f>
        <v>0</v>
      </c>
      <c r="AZ26" s="66">
        <f>' B_Populations'!T14</f>
        <v>0</v>
      </c>
      <c r="BA26" s="66">
        <f>IF(AZ26=0,0,($L$26/$AZ$26)*100000)</f>
        <v>0</v>
      </c>
      <c r="BB26" s="4"/>
      <c r="BC26" s="66">
        <f>'C_Health Regions'!B10</f>
        <v>0</v>
      </c>
      <c r="BD26" s="66">
        <f>IF(BC26=0,0,($M$26/$BC$26)*100000)</f>
        <v>0</v>
      </c>
      <c r="BE26" s="66">
        <f>'C_Health Regions'!D10</f>
        <v>0</v>
      </c>
      <c r="BF26" s="66">
        <f>IF(BE26=0,0,($N$26/$BE$26)*100000)</f>
        <v>0</v>
      </c>
      <c r="BG26" s="66">
        <f>'C_Health Regions'!F10</f>
        <v>0</v>
      </c>
      <c r="BH26" s="66">
        <f>IF(BG26=0,0,($O$26/$BG$26)*100000)</f>
        <v>0</v>
      </c>
      <c r="BI26" s="66">
        <f>'C_Health Regions'!H10</f>
        <v>0</v>
      </c>
      <c r="BJ26" s="66">
        <f>IF(BI26=0,0,($P$26/$BI$26)*100000)</f>
        <v>0</v>
      </c>
      <c r="BK26" s="66">
        <f>'C_Health Regions'!J10</f>
        <v>0</v>
      </c>
      <c r="BL26" s="66">
        <f>IF(BK26=0,0,($Q$26/$BK$26)*100000)</f>
        <v>0</v>
      </c>
      <c r="BM26" s="66">
        <f>'C_Health Regions'!L10</f>
        <v>0</v>
      </c>
      <c r="BN26" s="66">
        <f>IF(BM26=0,0,($R$26/$BM$26)*100000)</f>
        <v>0</v>
      </c>
      <c r="BO26" s="66">
        <f>'C_Health Regions'!N10</f>
        <v>0</v>
      </c>
      <c r="BP26" s="66">
        <f>IF(BO26=0,0,($S$26/$BO$26)*100000)</f>
        <v>0</v>
      </c>
      <c r="BQ26" s="66">
        <f>'C_Health Regions'!P10</f>
        <v>0</v>
      </c>
      <c r="BR26" s="66">
        <f>IF(BQ26=0,0,($T$26/$BQ$26)*100000)</f>
        <v>0</v>
      </c>
      <c r="BS26" s="66">
        <f>'C_Health Regions'!R10</f>
        <v>0</v>
      </c>
      <c r="BT26" s="66">
        <f>IF(BS26=0,0,($QM26/$BS$26)*100000)</f>
        <v>0</v>
      </c>
      <c r="BU26" s="66">
        <f>'C_Health Regions'!T10</f>
        <v>0</v>
      </c>
      <c r="BV26" s="66">
        <f>IF(BU26=0,0,($V$26/$BU$26)*100000)</f>
        <v>0</v>
      </c>
      <c r="BW26" s="66">
        <f>'C_Health Regions'!V10</f>
        <v>0</v>
      </c>
      <c r="BX26" s="66">
        <f>IF(BW26=0,0,($W$26/$BW$26)*100000)</f>
        <v>0</v>
      </c>
      <c r="BY26" s="66">
        <f>'C_Health Regions'!X10</f>
        <v>0</v>
      </c>
      <c r="BZ26" s="66">
        <f>IF(BY26=0,0,($X$26/$BY$26)*100000)</f>
        <v>0</v>
      </c>
      <c r="CA26" s="66">
        <f>'C_Health Regions'!Z10</f>
        <v>0</v>
      </c>
      <c r="CB26" s="66">
        <f>IF(CA26=0,0,($Y$26/$CA$26)*100000)</f>
        <v>0</v>
      </c>
      <c r="CC26" s="66">
        <f>'C_Health Regions'!AB10</f>
        <v>0</v>
      </c>
      <c r="CD26" s="66">
        <f>IF(CC26=0,0,($Z$26/$CC$26)*100000)</f>
        <v>0</v>
      </c>
      <c r="CE26" s="66">
        <f>'C_Health Regions'!AD27</f>
        <v>0</v>
      </c>
      <c r="CF26" s="66">
        <f>IF(CE26=0,0,($AA$26/$CE$26)*100000)</f>
        <v>0</v>
      </c>
      <c r="CG26" s="66">
        <f>'C_Health Regions'!AF27</f>
        <v>0</v>
      </c>
      <c r="CH26" s="66">
        <f>IF(CG26=0,0,($AB$26/$CG$26)*100000)</f>
        <v>0</v>
      </c>
      <c r="CI26" s="66">
        <f>'C_Health Regions'!AH27</f>
        <v>0</v>
      </c>
      <c r="CJ26" s="66">
        <f>IF(CI26=0,0,($AC$26/$CI$26)*100000)</f>
        <v>0</v>
      </c>
      <c r="CK26" s="66">
        <f>'C_Health Regions'!AJ76</f>
        <v>0</v>
      </c>
      <c r="CL26" s="66">
        <f>IF(CK26=0,0,($AD$26/$CK$26)*100000)</f>
        <v>0</v>
      </c>
      <c r="CM26" s="66">
        <f>'C_Health Regions'!AL76</f>
        <v>0</v>
      </c>
      <c r="CN26" s="66">
        <f>IF(CM26=0,0,($AE$26/$CM$26)*100000)</f>
        <v>0</v>
      </c>
      <c r="CO26" s="66">
        <f>'C_Health Regions'!AN27</f>
        <v>0</v>
      </c>
      <c r="CP26" s="66">
        <f>IF(CO26=0,0,($AF$26/$CO$26)*100000)</f>
        <v>0</v>
      </c>
      <c r="CQ26" s="9"/>
      <c r="CR26" s="64">
        <v>18257</v>
      </c>
      <c r="CS26" s="65">
        <v>6.6477999999999995E-2</v>
      </c>
      <c r="CU26" s="7" t="str">
        <f>' B_Populations'!$A$14</f>
        <v>20-24</v>
      </c>
      <c r="CV26" s="72">
        <f t="shared" si="34"/>
        <v>0</v>
      </c>
      <c r="CW26" s="73">
        <f t="shared" si="35"/>
        <v>0</v>
      </c>
      <c r="CX26" s="73">
        <f t="shared" si="36"/>
        <v>0</v>
      </c>
      <c r="CY26" s="40">
        <f t="shared" si="37"/>
        <v>0</v>
      </c>
      <c r="CZ26" s="40">
        <f t="shared" si="38"/>
        <v>0</v>
      </c>
      <c r="DA26" s="40">
        <f t="shared" si="39"/>
        <v>0</v>
      </c>
      <c r="DB26" s="40">
        <f t="shared" si="40"/>
        <v>0</v>
      </c>
      <c r="DC26" s="40">
        <f t="shared" si="41"/>
        <v>0</v>
      </c>
      <c r="DD26" s="40">
        <f t="shared" si="42"/>
        <v>0</v>
      </c>
      <c r="DE26" s="40">
        <f t="shared" si="43"/>
        <v>0</v>
      </c>
      <c r="DF26" s="40">
        <f t="shared" si="44"/>
        <v>0</v>
      </c>
      <c r="DG26" s="40">
        <f t="shared" si="45"/>
        <v>0</v>
      </c>
      <c r="DH26" s="40">
        <f t="shared" si="46"/>
        <v>0</v>
      </c>
      <c r="DI26" s="40">
        <f t="shared" si="47"/>
        <v>0</v>
      </c>
      <c r="DJ26" s="40">
        <f t="shared" si="48"/>
        <v>0</v>
      </c>
      <c r="DK26" s="40">
        <f t="shared" si="49"/>
        <v>0</v>
      </c>
      <c r="DL26" s="40">
        <f t="shared" si="50"/>
        <v>0</v>
      </c>
      <c r="DM26" s="40">
        <f t="shared" si="51"/>
        <v>0</v>
      </c>
      <c r="DN26" s="40">
        <f t="shared" si="52"/>
        <v>0</v>
      </c>
      <c r="DO26" s="40">
        <f t="shared" si="53"/>
        <v>0</v>
      </c>
      <c r="DP26" s="40">
        <f t="shared" si="54"/>
        <v>0</v>
      </c>
      <c r="DQ26" s="40">
        <f t="shared" si="55"/>
        <v>0</v>
      </c>
      <c r="DR26" s="40">
        <f t="shared" si="56"/>
        <v>0</v>
      </c>
      <c r="DS26" s="40">
        <f t="shared" si="57"/>
        <v>0</v>
      </c>
      <c r="DT26" s="40">
        <f t="shared" si="58"/>
        <v>0</v>
      </c>
      <c r="DU26" s="40">
        <f t="shared" si="59"/>
        <v>0</v>
      </c>
      <c r="DV26" s="40">
        <f t="shared" si="60"/>
        <v>0</v>
      </c>
      <c r="DW26" s="40">
        <f t="shared" si="61"/>
        <v>0</v>
      </c>
      <c r="DX26" s="40">
        <f t="shared" si="62"/>
        <v>0</v>
      </c>
      <c r="DY26" s="40">
        <f t="shared" si="63"/>
        <v>0</v>
      </c>
    </row>
    <row r="27" spans="2:129">
      <c r="B27" s="7" t="str">
        <f>' B_Populations'!$A$15</f>
        <v>25-34</v>
      </c>
      <c r="C27" s="169"/>
      <c r="D27" s="170"/>
      <c r="E27" s="39"/>
      <c r="F27" s="30"/>
      <c r="G27" s="30"/>
      <c r="H27" s="30"/>
      <c r="I27" s="30"/>
      <c r="J27" s="48"/>
      <c r="K27" s="48"/>
      <c r="L27" s="33"/>
      <c r="M27" s="56"/>
      <c r="N27" s="56"/>
      <c r="O27" s="56"/>
      <c r="P27" s="56"/>
      <c r="Q27" s="56"/>
      <c r="R27" s="56"/>
      <c r="S27" s="56"/>
      <c r="T27" s="56"/>
      <c r="U27" s="56"/>
      <c r="V27" s="56"/>
      <c r="W27" s="56"/>
      <c r="X27" s="56"/>
      <c r="Y27" s="56"/>
      <c r="Z27" s="60"/>
      <c r="AA27" s="57"/>
      <c r="AB27" s="57"/>
      <c r="AC27" s="57"/>
      <c r="AD27" s="57"/>
      <c r="AE27" s="57"/>
      <c r="AF27" s="57"/>
      <c r="AG27" s="9"/>
      <c r="AH27" s="66">
        <f>' B_Populations'!B15</f>
        <v>0</v>
      </c>
      <c r="AI27" s="66">
        <f>IF(AH27=0,0,($C$27/$AH$27)*100000)</f>
        <v>0</v>
      </c>
      <c r="AJ27" s="66">
        <f>' B_Populations'!D15</f>
        <v>0</v>
      </c>
      <c r="AK27" s="66">
        <f>IF(AJ27=0,0,($D$27/$AJ$27)*100000)</f>
        <v>0</v>
      </c>
      <c r="AL27" s="66">
        <f>' B_Populations'!F15</f>
        <v>0</v>
      </c>
      <c r="AM27" s="66">
        <f>IF(AL27=0,0,($E$27/$AL$27)*100000)</f>
        <v>0</v>
      </c>
      <c r="AN27" s="66">
        <f>' B_Populations'!H15</f>
        <v>0</v>
      </c>
      <c r="AO27" s="66">
        <f>IF(AN27=0,0,($F$27/$AN$27)*100000)</f>
        <v>0</v>
      </c>
      <c r="AP27" s="66">
        <f>' B_Populations'!J15</f>
        <v>0</v>
      </c>
      <c r="AQ27" s="66">
        <f>IF(AP27=0,0,($G$27/$AP$27)*100000)</f>
        <v>0</v>
      </c>
      <c r="AR27" s="66">
        <f>' B_Populations'!L15</f>
        <v>0</v>
      </c>
      <c r="AS27" s="66">
        <f>IF(AR27=0,0,($H$27/$AR$27)*100000)</f>
        <v>0</v>
      </c>
      <c r="AT27" s="66">
        <f>' B_Populations'!N15</f>
        <v>0</v>
      </c>
      <c r="AU27" s="66">
        <f>IF(AT27=0,0,($I$27/$AT$27)*100000)</f>
        <v>0</v>
      </c>
      <c r="AV27" s="66">
        <f>' B_Populations'!P15</f>
        <v>0</v>
      </c>
      <c r="AW27" s="66">
        <f>IF(AV27=0,0,($J$27/$AV$27)*100000)</f>
        <v>0</v>
      </c>
      <c r="AX27" s="66">
        <f>' B_Populations'!R15</f>
        <v>0</v>
      </c>
      <c r="AY27" s="66">
        <f>IF(AX27=0,0,($K$27/$AX$27)*100000)</f>
        <v>0</v>
      </c>
      <c r="AZ27" s="66">
        <f>' B_Populations'!T15</f>
        <v>0</v>
      </c>
      <c r="BA27" s="66">
        <f>IF(AZ27=0,0,($L$272/$AZ$27)*100000)</f>
        <v>0</v>
      </c>
      <c r="BB27" s="4"/>
      <c r="BC27" s="66">
        <f>'C_Health Regions'!B11</f>
        <v>0</v>
      </c>
      <c r="BD27" s="66">
        <f>IF(BC27=0,0,($M$27/$BC$27)*100000)</f>
        <v>0</v>
      </c>
      <c r="BE27" s="66">
        <f>'C_Health Regions'!D11</f>
        <v>0</v>
      </c>
      <c r="BF27" s="66">
        <f>IF(BE27=0,0,($N$27/$BE$27)*100000)</f>
        <v>0</v>
      </c>
      <c r="BG27" s="66">
        <f>'C_Health Regions'!F11</f>
        <v>0</v>
      </c>
      <c r="BH27" s="66">
        <f>IF(BG27=0,0,($O$27/$BG$27)*100000)</f>
        <v>0</v>
      </c>
      <c r="BI27" s="66">
        <f>'C_Health Regions'!H11</f>
        <v>0</v>
      </c>
      <c r="BJ27" s="66">
        <f>IF(BI27=0,0,($P$27/$BI$27)*100000)</f>
        <v>0</v>
      </c>
      <c r="BK27" s="66">
        <f>'C_Health Regions'!J11</f>
        <v>0</v>
      </c>
      <c r="BL27" s="66">
        <f>IF(BK27=0,0,($Q$27/$BK$27)*100000)</f>
        <v>0</v>
      </c>
      <c r="BM27" s="66">
        <f>'C_Health Regions'!L11</f>
        <v>0</v>
      </c>
      <c r="BN27" s="66">
        <f>IF(BM27=0,0,($R$27/$BM$27)*100000)</f>
        <v>0</v>
      </c>
      <c r="BO27" s="66">
        <f>'C_Health Regions'!N11</f>
        <v>0</v>
      </c>
      <c r="BP27" s="66">
        <f>IF(BO27=0,0,($S$27/$BO$27)*100000)</f>
        <v>0</v>
      </c>
      <c r="BQ27" s="66">
        <f>'C_Health Regions'!P11</f>
        <v>0</v>
      </c>
      <c r="BR27" s="66">
        <f>IF(BQ27=0,0,($T$27/$BQ$27)*100000)</f>
        <v>0</v>
      </c>
      <c r="BS27" s="66">
        <f>'C_Health Regions'!R11</f>
        <v>0</v>
      </c>
      <c r="BT27" s="66">
        <f>IF(BS27=0,0,($U$27/$BS$27)*100000)</f>
        <v>0</v>
      </c>
      <c r="BU27" s="66">
        <f>'C_Health Regions'!T11</f>
        <v>0</v>
      </c>
      <c r="BV27" s="66">
        <f>IF(BU27=0,0,($V$27/$BU$27)*100000)</f>
        <v>0</v>
      </c>
      <c r="BW27" s="66">
        <f>'C_Health Regions'!V11</f>
        <v>0</v>
      </c>
      <c r="BX27" s="66">
        <f>IF(BW27=0,0,($W$27/$BW$27)*100000)</f>
        <v>0</v>
      </c>
      <c r="BY27" s="66">
        <f>'C_Health Regions'!X11</f>
        <v>0</v>
      </c>
      <c r="BZ27" s="66">
        <f>IF(BY27=0,0,($X$27/$BY$27)*100000)</f>
        <v>0</v>
      </c>
      <c r="CA27" s="66">
        <f>'C_Health Regions'!Z11</f>
        <v>0</v>
      </c>
      <c r="CB27" s="66">
        <f>IF(CA27=0,0,($Y$27/$CA$27)*100000)</f>
        <v>0</v>
      </c>
      <c r="CC27" s="66">
        <f>'C_Health Regions'!AB11</f>
        <v>0</v>
      </c>
      <c r="CD27" s="66">
        <f>IF(CC27=0,0,($Z$27/$CC$27)*100000)</f>
        <v>0</v>
      </c>
      <c r="CE27" s="66">
        <f>'C_Health Regions'!AD28</f>
        <v>0</v>
      </c>
      <c r="CF27" s="66">
        <f>IF(CE27=0,0,($AA$27/$CE$27)*100000)</f>
        <v>0</v>
      </c>
      <c r="CG27" s="66">
        <f>'C_Health Regions'!AF28</f>
        <v>0</v>
      </c>
      <c r="CH27" s="66">
        <f>IF(CG27=0,0,($AB$27/$CG$27)*100000)</f>
        <v>0</v>
      </c>
      <c r="CI27" s="66">
        <f>'C_Health Regions'!AH28</f>
        <v>0</v>
      </c>
      <c r="CJ27" s="66">
        <f>IF(CI27=0,0,($AC$27/$CI$27)*100000)</f>
        <v>0</v>
      </c>
      <c r="CK27" s="66">
        <f>'C_Health Regions'!AJ77</f>
        <v>0</v>
      </c>
      <c r="CL27" s="66">
        <f>IF(CK27=0,0,($AD$27/$CK$27)*100000)</f>
        <v>0</v>
      </c>
      <c r="CM27" s="66">
        <f>'C_Health Regions'!AL77</f>
        <v>0</v>
      </c>
      <c r="CN27" s="66">
        <f>IF(CM27=0,0,($AE$27/$CM$27)*100000)</f>
        <v>0</v>
      </c>
      <c r="CO27" s="66">
        <f>'C_Health Regions'!AN28</f>
        <v>0</v>
      </c>
      <c r="CP27" s="66">
        <f>IF(CO27=0,0,($AF$27/$CO$27)*100000)</f>
        <v>0</v>
      </c>
      <c r="CQ27" s="9"/>
      <c r="CR27" s="64">
        <v>37233</v>
      </c>
      <c r="CS27" s="65">
        <v>0.135573</v>
      </c>
      <c r="CU27" s="7" t="str">
        <f>' B_Populations'!$A$15</f>
        <v>25-34</v>
      </c>
      <c r="CV27" s="72">
        <f t="shared" si="34"/>
        <v>0</v>
      </c>
      <c r="CW27" s="73">
        <f t="shared" si="35"/>
        <v>0</v>
      </c>
      <c r="CX27" s="73">
        <f t="shared" si="36"/>
        <v>0</v>
      </c>
      <c r="CY27" s="40">
        <f t="shared" si="37"/>
        <v>0</v>
      </c>
      <c r="CZ27" s="40">
        <f t="shared" si="38"/>
        <v>0</v>
      </c>
      <c r="DA27" s="40">
        <f t="shared" si="39"/>
        <v>0</v>
      </c>
      <c r="DB27" s="40">
        <f t="shared" si="40"/>
        <v>0</v>
      </c>
      <c r="DC27" s="40">
        <f t="shared" si="41"/>
        <v>0</v>
      </c>
      <c r="DD27" s="40">
        <f t="shared" si="42"/>
        <v>0</v>
      </c>
      <c r="DE27" s="40">
        <f t="shared" si="43"/>
        <v>0</v>
      </c>
      <c r="DF27" s="40">
        <f t="shared" si="44"/>
        <v>0</v>
      </c>
      <c r="DG27" s="40">
        <f t="shared" si="45"/>
        <v>0</v>
      </c>
      <c r="DH27" s="40">
        <f t="shared" si="46"/>
        <v>0</v>
      </c>
      <c r="DI27" s="40">
        <f t="shared" si="47"/>
        <v>0</v>
      </c>
      <c r="DJ27" s="40">
        <f t="shared" si="48"/>
        <v>0</v>
      </c>
      <c r="DK27" s="40">
        <f t="shared" si="49"/>
        <v>0</v>
      </c>
      <c r="DL27" s="40">
        <f t="shared" si="50"/>
        <v>0</v>
      </c>
      <c r="DM27" s="40">
        <f t="shared" si="51"/>
        <v>0</v>
      </c>
      <c r="DN27" s="40">
        <f t="shared" si="52"/>
        <v>0</v>
      </c>
      <c r="DO27" s="40">
        <f t="shared" si="53"/>
        <v>0</v>
      </c>
      <c r="DP27" s="40">
        <f t="shared" si="54"/>
        <v>0</v>
      </c>
      <c r="DQ27" s="40">
        <f t="shared" si="55"/>
        <v>0</v>
      </c>
      <c r="DR27" s="40">
        <f t="shared" si="56"/>
        <v>0</v>
      </c>
      <c r="DS27" s="40">
        <f t="shared" si="57"/>
        <v>0</v>
      </c>
      <c r="DT27" s="40">
        <f t="shared" si="58"/>
        <v>0</v>
      </c>
      <c r="DU27" s="40">
        <f t="shared" si="59"/>
        <v>0</v>
      </c>
      <c r="DV27" s="40">
        <f t="shared" si="60"/>
        <v>0</v>
      </c>
      <c r="DW27" s="40">
        <f t="shared" si="61"/>
        <v>0</v>
      </c>
      <c r="DX27" s="40">
        <f t="shared" si="62"/>
        <v>0</v>
      </c>
      <c r="DY27" s="40">
        <f t="shared" si="63"/>
        <v>0</v>
      </c>
    </row>
    <row r="28" spans="2:129">
      <c r="B28" s="7" t="str">
        <f>' B_Populations'!$A$16</f>
        <v>35-44</v>
      </c>
      <c r="C28" s="169"/>
      <c r="D28" s="170"/>
      <c r="E28" s="39"/>
      <c r="F28" s="30"/>
      <c r="G28" s="30"/>
      <c r="H28" s="30"/>
      <c r="I28" s="30"/>
      <c r="J28" s="48"/>
      <c r="K28" s="48"/>
      <c r="L28" s="33"/>
      <c r="M28" s="56"/>
      <c r="N28" s="56"/>
      <c r="O28" s="56"/>
      <c r="P28" s="56"/>
      <c r="Q28" s="56"/>
      <c r="R28" s="56"/>
      <c r="S28" s="56"/>
      <c r="T28" s="56"/>
      <c r="U28" s="56"/>
      <c r="V28" s="56"/>
      <c r="W28" s="56"/>
      <c r="X28" s="56"/>
      <c r="Y28" s="56"/>
      <c r="Z28" s="60"/>
      <c r="AA28" s="57"/>
      <c r="AB28" s="57"/>
      <c r="AC28" s="57"/>
      <c r="AD28" s="57"/>
      <c r="AE28" s="57"/>
      <c r="AF28" s="57"/>
      <c r="AG28" s="9"/>
      <c r="AH28" s="66">
        <f>' B_Populations'!B16</f>
        <v>0</v>
      </c>
      <c r="AI28" s="66">
        <f>IF(AH28=0,0,($C$28/$AH$28)*100000)</f>
        <v>0</v>
      </c>
      <c r="AJ28" s="66">
        <f>' B_Populations'!D16</f>
        <v>0</v>
      </c>
      <c r="AK28" s="66">
        <f>IF(AJ28=0,0,($D$28/$AJ$28)*100000)</f>
        <v>0</v>
      </c>
      <c r="AL28" s="66">
        <f>' B_Populations'!F16</f>
        <v>0</v>
      </c>
      <c r="AM28" s="66">
        <f>IF(AL28=0,0,($E$28/$AL$28)*100000)</f>
        <v>0</v>
      </c>
      <c r="AN28" s="66">
        <f>' B_Populations'!H16</f>
        <v>0</v>
      </c>
      <c r="AO28" s="66">
        <f>IF(AN28=0,0,($F$28/$AN$28)*100000)</f>
        <v>0</v>
      </c>
      <c r="AP28" s="66">
        <f>' B_Populations'!J16</f>
        <v>0</v>
      </c>
      <c r="AQ28" s="66">
        <f>IF(AP28=0,0,($G$28/$AP$28)*100000)</f>
        <v>0</v>
      </c>
      <c r="AR28" s="66">
        <f>' B_Populations'!L16</f>
        <v>0</v>
      </c>
      <c r="AS28" s="66">
        <f>IF(AR28=0,0,($H$28/$AR$28)*100000)</f>
        <v>0</v>
      </c>
      <c r="AT28" s="66">
        <f>' B_Populations'!N16</f>
        <v>0</v>
      </c>
      <c r="AU28" s="66">
        <f>IF(AT28=0,0,($I$28/$AT$28)*100000)</f>
        <v>0</v>
      </c>
      <c r="AV28" s="66">
        <f>' B_Populations'!P16</f>
        <v>0</v>
      </c>
      <c r="AW28" s="66">
        <f>IF(AV28=0,0,($J$28/$AV$28)*100000)</f>
        <v>0</v>
      </c>
      <c r="AX28" s="66">
        <f>' B_Populations'!R16</f>
        <v>0</v>
      </c>
      <c r="AY28" s="66">
        <f>IF(AX28=0,0,($K$28/$AX$28)*100000)</f>
        <v>0</v>
      </c>
      <c r="AZ28" s="66">
        <f>' B_Populations'!T16</f>
        <v>0</v>
      </c>
      <c r="BA28" s="66">
        <f>IF(AZ28=0,0,($L$28/$AZ$28)*100000)</f>
        <v>0</v>
      </c>
      <c r="BB28" s="4"/>
      <c r="BC28" s="66">
        <f>'C_Health Regions'!B12</f>
        <v>0</v>
      </c>
      <c r="BD28" s="66">
        <f>IF(BC28=0,0,($M$28/$BC$28)*100000)</f>
        <v>0</v>
      </c>
      <c r="BE28" s="66">
        <f>'C_Health Regions'!D12</f>
        <v>0</v>
      </c>
      <c r="BF28" s="66">
        <f>IF(BE28=0,0,($N$28/$BC$28)*100000)</f>
        <v>0</v>
      </c>
      <c r="BG28" s="66">
        <f>'C_Health Regions'!F12</f>
        <v>0</v>
      </c>
      <c r="BH28" s="66">
        <f>IF(BG28=0,0,($O$28/$BG$28)*100000)</f>
        <v>0</v>
      </c>
      <c r="BI28" s="66">
        <f>'C_Health Regions'!H12</f>
        <v>0</v>
      </c>
      <c r="BJ28" s="66">
        <f>IF(BI28=0,0,($P$28/$BI$28)*100000)</f>
        <v>0</v>
      </c>
      <c r="BK28" s="66">
        <f>'C_Health Regions'!J12</f>
        <v>0</v>
      </c>
      <c r="BL28" s="66">
        <f>IF(BK28=0,0,($Q$28/$BK$28)*100000)</f>
        <v>0</v>
      </c>
      <c r="BM28" s="66">
        <f>'C_Health Regions'!L12</f>
        <v>0</v>
      </c>
      <c r="BN28" s="66">
        <f>IF(BM28=0,0,($R$28/$BM$28)*100000)</f>
        <v>0</v>
      </c>
      <c r="BO28" s="66">
        <f>'C_Health Regions'!N12</f>
        <v>0</v>
      </c>
      <c r="BP28" s="66">
        <f>IF(BO28=0,0,($S$28/$BO$28)*100000)</f>
        <v>0</v>
      </c>
      <c r="BQ28" s="66">
        <f>'C_Health Regions'!P12</f>
        <v>0</v>
      </c>
      <c r="BR28" s="66">
        <f>IF(BQ28=0,0,($T$28/$BQ$28)*100000)</f>
        <v>0</v>
      </c>
      <c r="BS28" s="66">
        <f>'C_Health Regions'!R12</f>
        <v>0</v>
      </c>
      <c r="BT28" s="66">
        <f>IF(BS28=0,0,($U$28/$BS$28)*100000)</f>
        <v>0</v>
      </c>
      <c r="BU28" s="66">
        <f>'C_Health Regions'!T12</f>
        <v>0</v>
      </c>
      <c r="BV28" s="66">
        <f>IF(BU28=0,0,($V$28/$BU$28)*100000)</f>
        <v>0</v>
      </c>
      <c r="BW28" s="66">
        <f>'C_Health Regions'!V12</f>
        <v>0</v>
      </c>
      <c r="BX28" s="66">
        <f>IF(BW28=0,0,($W$28/$BW$28)*100000)</f>
        <v>0</v>
      </c>
      <c r="BY28" s="66">
        <f>'C_Health Regions'!X12</f>
        <v>0</v>
      </c>
      <c r="BZ28" s="66">
        <f>IF(BY28=0,0,($X$28/$BY$28)*100000)</f>
        <v>0</v>
      </c>
      <c r="CA28" s="66">
        <f>'C_Health Regions'!Z12</f>
        <v>0</v>
      </c>
      <c r="CB28" s="66">
        <f>IF(CA28=0,0,($Y$28/$CA$28)*100000)</f>
        <v>0</v>
      </c>
      <c r="CC28" s="66">
        <f>'C_Health Regions'!AB12</f>
        <v>0</v>
      </c>
      <c r="CD28" s="66">
        <f>IF(CC28=0,0,($Z$28/$CC$28)*100000)</f>
        <v>0</v>
      </c>
      <c r="CE28" s="66">
        <f>'C_Health Regions'!AD29</f>
        <v>0</v>
      </c>
      <c r="CF28" s="66">
        <f>IF(CE28=0,0,($AA$28/$CE$28)*100000)</f>
        <v>0</v>
      </c>
      <c r="CG28" s="66">
        <f>'C_Health Regions'!AF29</f>
        <v>0</v>
      </c>
      <c r="CH28" s="66">
        <f>IF(CG28=0,0,($AB$28/$CG$28)*100000)</f>
        <v>0</v>
      </c>
      <c r="CI28" s="66">
        <f>'C_Health Regions'!AH29</f>
        <v>0</v>
      </c>
      <c r="CJ28" s="66">
        <f>IF(CI28=0,0,($AC$28/$CI$28)*100000)</f>
        <v>0</v>
      </c>
      <c r="CK28" s="66">
        <f>'C_Health Regions'!AJ78</f>
        <v>0</v>
      </c>
      <c r="CL28" s="66">
        <f>IF(CK28=0,0,($AD$28/$CK$28)*100000)</f>
        <v>0</v>
      </c>
      <c r="CM28" s="66">
        <f>'C_Health Regions'!AL78</f>
        <v>0</v>
      </c>
      <c r="CN28" s="66">
        <f>IF(CM28=0,0,($AE$28/$CM$28)*100000)</f>
        <v>0</v>
      </c>
      <c r="CO28" s="66">
        <f>'C_Health Regions'!AN29</f>
        <v>0</v>
      </c>
      <c r="CP28" s="66">
        <f>IF(CO28=0,0,($AF$28/$CO$28)*100000)</f>
        <v>0</v>
      </c>
      <c r="CQ28" s="9"/>
      <c r="CR28" s="64">
        <v>44659</v>
      </c>
      <c r="CS28" s="65">
        <v>0.16261300000000001</v>
      </c>
      <c r="CU28" s="7" t="str">
        <f>' B_Populations'!$A$16</f>
        <v>35-44</v>
      </c>
      <c r="CV28" s="72">
        <f t="shared" si="34"/>
        <v>0</v>
      </c>
      <c r="CW28" s="73">
        <f t="shared" si="35"/>
        <v>0</v>
      </c>
      <c r="CX28" s="73">
        <f t="shared" si="36"/>
        <v>0</v>
      </c>
      <c r="CY28" s="40">
        <f t="shared" si="37"/>
        <v>0</v>
      </c>
      <c r="CZ28" s="40">
        <f t="shared" si="38"/>
        <v>0</v>
      </c>
      <c r="DA28" s="40">
        <f t="shared" si="39"/>
        <v>0</v>
      </c>
      <c r="DB28" s="40">
        <f t="shared" si="40"/>
        <v>0</v>
      </c>
      <c r="DC28" s="40">
        <f t="shared" si="41"/>
        <v>0</v>
      </c>
      <c r="DD28" s="40">
        <f t="shared" si="42"/>
        <v>0</v>
      </c>
      <c r="DE28" s="40">
        <f t="shared" si="43"/>
        <v>0</v>
      </c>
      <c r="DF28" s="40">
        <f t="shared" si="44"/>
        <v>0</v>
      </c>
      <c r="DG28" s="40">
        <f t="shared" si="45"/>
        <v>0</v>
      </c>
      <c r="DH28" s="40">
        <f t="shared" si="46"/>
        <v>0</v>
      </c>
      <c r="DI28" s="40">
        <f t="shared" si="47"/>
        <v>0</v>
      </c>
      <c r="DJ28" s="40">
        <f t="shared" si="48"/>
        <v>0</v>
      </c>
      <c r="DK28" s="40">
        <f t="shared" si="49"/>
        <v>0</v>
      </c>
      <c r="DL28" s="40">
        <f t="shared" si="50"/>
        <v>0</v>
      </c>
      <c r="DM28" s="40">
        <f t="shared" si="51"/>
        <v>0</v>
      </c>
      <c r="DN28" s="40">
        <f t="shared" si="52"/>
        <v>0</v>
      </c>
      <c r="DO28" s="40">
        <f t="shared" si="53"/>
        <v>0</v>
      </c>
      <c r="DP28" s="40">
        <f t="shared" si="54"/>
        <v>0</v>
      </c>
      <c r="DQ28" s="40">
        <f t="shared" si="55"/>
        <v>0</v>
      </c>
      <c r="DR28" s="40">
        <f t="shared" si="56"/>
        <v>0</v>
      </c>
      <c r="DS28" s="40">
        <f t="shared" si="57"/>
        <v>0</v>
      </c>
      <c r="DT28" s="40">
        <f t="shared" si="58"/>
        <v>0</v>
      </c>
      <c r="DU28" s="40">
        <f t="shared" si="59"/>
        <v>0</v>
      </c>
      <c r="DV28" s="40">
        <f t="shared" si="60"/>
        <v>0</v>
      </c>
      <c r="DW28" s="40">
        <f t="shared" si="61"/>
        <v>0</v>
      </c>
      <c r="DX28" s="40">
        <f t="shared" si="62"/>
        <v>0</v>
      </c>
      <c r="DY28" s="40">
        <f t="shared" si="63"/>
        <v>0</v>
      </c>
    </row>
    <row r="29" spans="2:129">
      <c r="B29" s="7" t="str">
        <f>' B_Populations'!$A$17</f>
        <v>45-54</v>
      </c>
      <c r="C29" s="169"/>
      <c r="D29" s="170"/>
      <c r="E29" s="39"/>
      <c r="F29" s="30"/>
      <c r="G29" s="30"/>
      <c r="H29" s="30"/>
      <c r="I29" s="30"/>
      <c r="J29" s="48"/>
      <c r="K29" s="48"/>
      <c r="L29" s="33"/>
      <c r="M29" s="56"/>
      <c r="N29" s="56"/>
      <c r="O29" s="56"/>
      <c r="P29" s="56"/>
      <c r="Q29" s="56"/>
      <c r="R29" s="56"/>
      <c r="S29" s="56"/>
      <c r="T29" s="56"/>
      <c r="U29" s="56"/>
      <c r="V29" s="56"/>
      <c r="W29" s="56"/>
      <c r="X29" s="56"/>
      <c r="Y29" s="56"/>
      <c r="Z29" s="60"/>
      <c r="AA29" s="57"/>
      <c r="AB29" s="57"/>
      <c r="AC29" s="57"/>
      <c r="AD29" s="57"/>
      <c r="AE29" s="57"/>
      <c r="AF29" s="57"/>
      <c r="AG29" s="9"/>
      <c r="AH29" s="66">
        <f>' B_Populations'!B17</f>
        <v>0</v>
      </c>
      <c r="AI29" s="66">
        <f>IF(AH29=0,0,($C$29/$AH$29)*100000)</f>
        <v>0</v>
      </c>
      <c r="AJ29" s="66">
        <f>' B_Populations'!D17</f>
        <v>0</v>
      </c>
      <c r="AK29" s="66">
        <f>IF(AJ29=0,0,($D$29/$AJ$29)*100000)</f>
        <v>0</v>
      </c>
      <c r="AL29" s="66">
        <f>' B_Populations'!F17</f>
        <v>0</v>
      </c>
      <c r="AM29" s="66">
        <f>IF(AL29=0,0,($E$29/$AL$29)*100000)</f>
        <v>0</v>
      </c>
      <c r="AN29" s="66">
        <f>' B_Populations'!H17</f>
        <v>0</v>
      </c>
      <c r="AO29" s="66">
        <f>IF(AN29=0,0,($F$29/$AN$29)*100000)</f>
        <v>0</v>
      </c>
      <c r="AP29" s="66">
        <f>' B_Populations'!J17</f>
        <v>0</v>
      </c>
      <c r="AQ29" s="66">
        <f>IF(AP29=0,0,($G$29/$AP$29)*100000)</f>
        <v>0</v>
      </c>
      <c r="AR29" s="66">
        <f>' B_Populations'!L17</f>
        <v>0</v>
      </c>
      <c r="AS29" s="66">
        <f>IF(AR29=0,0,($H$29/$AR$29)*100000)</f>
        <v>0</v>
      </c>
      <c r="AT29" s="66">
        <f>' B_Populations'!N17</f>
        <v>0</v>
      </c>
      <c r="AU29" s="66">
        <f>IF(AT29=0,0,($I$29/$AT$29)*100000)</f>
        <v>0</v>
      </c>
      <c r="AV29" s="66">
        <f>' B_Populations'!P17</f>
        <v>0</v>
      </c>
      <c r="AW29" s="66">
        <f>IF(AV29=0,0,($J$29/$AV$29)*100000)</f>
        <v>0</v>
      </c>
      <c r="AX29" s="66">
        <f>' B_Populations'!R17</f>
        <v>0</v>
      </c>
      <c r="AY29" s="66">
        <f>IF(AX29=0,0,($K$29/$AX$29)*100000)</f>
        <v>0</v>
      </c>
      <c r="AZ29" s="66">
        <f>' B_Populations'!T17</f>
        <v>0</v>
      </c>
      <c r="BA29" s="66">
        <f>IF(AZ29=0,0,($L$29/$AZ$29)*100000)</f>
        <v>0</v>
      </c>
      <c r="BB29" s="4"/>
      <c r="BC29" s="66">
        <f>'C_Health Regions'!B13</f>
        <v>0</v>
      </c>
      <c r="BD29" s="66">
        <f>IF(BC29=0,0,($M$29/$BC$29)*100000)</f>
        <v>0</v>
      </c>
      <c r="BE29" s="66">
        <f>'C_Health Regions'!D13</f>
        <v>0</v>
      </c>
      <c r="BF29" s="66">
        <f>IF(BE29=0,0,($N$29/$BE$29)*100000)</f>
        <v>0</v>
      </c>
      <c r="BG29" s="66">
        <f>'C_Health Regions'!F13</f>
        <v>0</v>
      </c>
      <c r="BH29" s="66">
        <f>IF(BG29=0,0,($O$29/$BG$29)*100000)</f>
        <v>0</v>
      </c>
      <c r="BI29" s="66">
        <f>'C_Health Regions'!H13</f>
        <v>0</v>
      </c>
      <c r="BJ29" s="66">
        <f>IF(BI29=0,0,($P$29/$BI$29)*100000)</f>
        <v>0</v>
      </c>
      <c r="BK29" s="66">
        <f>'C_Health Regions'!J13</f>
        <v>0</v>
      </c>
      <c r="BL29" s="66">
        <f>IF(BK29=0,0,($Q$29/$BK$29)*100000)</f>
        <v>0</v>
      </c>
      <c r="BM29" s="66">
        <f>'C_Health Regions'!L13</f>
        <v>0</v>
      </c>
      <c r="BN29" s="66">
        <f>IF(BM29=0,0,($R$29/$BM$29)*100000)</f>
        <v>0</v>
      </c>
      <c r="BO29" s="66">
        <f>'C_Health Regions'!N13</f>
        <v>0</v>
      </c>
      <c r="BP29" s="66">
        <f>IF(BO29=0,0,($S$29/$BO$29)*100000)</f>
        <v>0</v>
      </c>
      <c r="BQ29" s="66">
        <f>'C_Health Regions'!P13</f>
        <v>0</v>
      </c>
      <c r="BR29" s="66">
        <f>IF(BQ29=0,0,($T$29/$BQ$29)*100000)</f>
        <v>0</v>
      </c>
      <c r="BS29" s="66">
        <f>'C_Health Regions'!R13</f>
        <v>0</v>
      </c>
      <c r="BT29" s="66">
        <f>IF(BS29=0,0,($U$29/$BS$29)*100000)</f>
        <v>0</v>
      </c>
      <c r="BU29" s="66">
        <f>'C_Health Regions'!T13</f>
        <v>0</v>
      </c>
      <c r="BV29" s="66">
        <f>IF(BU29=0,0,($V$29/$BU$29)*100000)</f>
        <v>0</v>
      </c>
      <c r="BW29" s="66">
        <f>'C_Health Regions'!V13</f>
        <v>0</v>
      </c>
      <c r="BX29" s="66">
        <f>IF(BW29=0,0,($W$29/$BW$29)*100000)</f>
        <v>0</v>
      </c>
      <c r="BY29" s="66">
        <f>'C_Health Regions'!X13</f>
        <v>0</v>
      </c>
      <c r="BZ29" s="66">
        <f>IF(BY29=0,0,($X$29/$BY$29)*100000)</f>
        <v>0</v>
      </c>
      <c r="CA29" s="66">
        <f>'C_Health Regions'!Z13</f>
        <v>0</v>
      </c>
      <c r="CB29" s="66">
        <f>IF(CA29=0,0,($Y$29/$CA$29)*100000)</f>
        <v>0</v>
      </c>
      <c r="CC29" s="66">
        <f>'C_Health Regions'!AB13</f>
        <v>0</v>
      </c>
      <c r="CD29" s="66">
        <f>IF(CC29=0,0,($Z$29/$CC$29)*100000)</f>
        <v>0</v>
      </c>
      <c r="CE29" s="66">
        <f>'C_Health Regions'!AD30</f>
        <v>0</v>
      </c>
      <c r="CF29" s="66">
        <f>IF(CE29=0,0,($AA$29/$CE$29)*100000)</f>
        <v>0</v>
      </c>
      <c r="CG29" s="66">
        <f>'C_Health Regions'!AF30</f>
        <v>0</v>
      </c>
      <c r="CH29" s="66">
        <f>IF(CG29=0,0,($AB$29/$CG$29)*100000)</f>
        <v>0</v>
      </c>
      <c r="CI29" s="66">
        <f>'C_Health Regions'!AH30</f>
        <v>0</v>
      </c>
      <c r="CJ29" s="66">
        <f>IF(CI29=0,0,($AC$29/$CI$29)*100000)</f>
        <v>0</v>
      </c>
      <c r="CK29" s="66">
        <f>'C_Health Regions'!AJ79</f>
        <v>0</v>
      </c>
      <c r="CL29" s="66">
        <f>IF(CK29=0,0,($AD$29/$CK$29)*100000)</f>
        <v>0</v>
      </c>
      <c r="CM29" s="66">
        <f>'C_Health Regions'!AL79</f>
        <v>0</v>
      </c>
      <c r="CN29" s="66">
        <f>IF(CM29=0,0,($AE$29/$CM$29)*100000)</f>
        <v>0</v>
      </c>
      <c r="CO29" s="66">
        <f>'C_Health Regions'!AN30</f>
        <v>0</v>
      </c>
      <c r="CP29" s="66">
        <f>IF(CO29=0,0,($AF$29/$CO$29)*100000)</f>
        <v>0</v>
      </c>
      <c r="CQ29" s="9"/>
      <c r="CR29" s="64">
        <v>37030</v>
      </c>
      <c r="CS29" s="65">
        <v>0.13483400000000001</v>
      </c>
      <c r="CU29" s="7" t="str">
        <f>' B_Populations'!$A$17</f>
        <v>45-54</v>
      </c>
      <c r="CV29" s="72">
        <f t="shared" si="34"/>
        <v>0</v>
      </c>
      <c r="CW29" s="73">
        <f t="shared" si="35"/>
        <v>0</v>
      </c>
      <c r="CX29" s="73">
        <f t="shared" si="36"/>
        <v>0</v>
      </c>
      <c r="CY29" s="40">
        <f t="shared" si="37"/>
        <v>0</v>
      </c>
      <c r="CZ29" s="40">
        <f t="shared" si="38"/>
        <v>0</v>
      </c>
      <c r="DA29" s="40">
        <f t="shared" si="39"/>
        <v>0</v>
      </c>
      <c r="DB29" s="40">
        <f t="shared" si="40"/>
        <v>0</v>
      </c>
      <c r="DC29" s="40">
        <f t="shared" si="41"/>
        <v>0</v>
      </c>
      <c r="DD29" s="40">
        <f t="shared" si="42"/>
        <v>0</v>
      </c>
      <c r="DE29" s="40">
        <f t="shared" si="43"/>
        <v>0</v>
      </c>
      <c r="DF29" s="40">
        <f t="shared" si="44"/>
        <v>0</v>
      </c>
      <c r="DG29" s="40">
        <f t="shared" si="45"/>
        <v>0</v>
      </c>
      <c r="DH29" s="40">
        <f t="shared" si="46"/>
        <v>0</v>
      </c>
      <c r="DI29" s="40">
        <f t="shared" si="47"/>
        <v>0</v>
      </c>
      <c r="DJ29" s="40">
        <f t="shared" si="48"/>
        <v>0</v>
      </c>
      <c r="DK29" s="40">
        <f t="shared" si="49"/>
        <v>0</v>
      </c>
      <c r="DL29" s="40">
        <f t="shared" si="50"/>
        <v>0</v>
      </c>
      <c r="DM29" s="40">
        <f t="shared" si="51"/>
        <v>0</v>
      </c>
      <c r="DN29" s="40">
        <f t="shared" si="52"/>
        <v>0</v>
      </c>
      <c r="DO29" s="40">
        <f t="shared" si="53"/>
        <v>0</v>
      </c>
      <c r="DP29" s="40">
        <f t="shared" si="54"/>
        <v>0</v>
      </c>
      <c r="DQ29" s="40">
        <f t="shared" si="55"/>
        <v>0</v>
      </c>
      <c r="DR29" s="40">
        <f t="shared" si="56"/>
        <v>0</v>
      </c>
      <c r="DS29" s="40">
        <f t="shared" si="57"/>
        <v>0</v>
      </c>
      <c r="DT29" s="40">
        <f t="shared" si="58"/>
        <v>0</v>
      </c>
      <c r="DU29" s="40">
        <f t="shared" si="59"/>
        <v>0</v>
      </c>
      <c r="DV29" s="40">
        <f t="shared" si="60"/>
        <v>0</v>
      </c>
      <c r="DW29" s="40">
        <f t="shared" si="61"/>
        <v>0</v>
      </c>
      <c r="DX29" s="40">
        <f t="shared" si="62"/>
        <v>0</v>
      </c>
      <c r="DY29" s="40">
        <f t="shared" si="63"/>
        <v>0</v>
      </c>
    </row>
    <row r="30" spans="2:129">
      <c r="B30" s="7" t="str">
        <f>' B_Populations'!$A$18</f>
        <v>55-64</v>
      </c>
      <c r="C30" s="169"/>
      <c r="D30" s="170"/>
      <c r="E30" s="39"/>
      <c r="F30" s="30"/>
      <c r="G30" s="30"/>
      <c r="H30" s="30"/>
      <c r="I30" s="30"/>
      <c r="J30" s="48"/>
      <c r="K30" s="48"/>
      <c r="L30" s="33"/>
      <c r="M30" s="56"/>
      <c r="N30" s="56"/>
      <c r="O30" s="56"/>
      <c r="P30" s="56"/>
      <c r="Q30" s="56"/>
      <c r="R30" s="56"/>
      <c r="S30" s="56"/>
      <c r="T30" s="56"/>
      <c r="U30" s="56"/>
      <c r="V30" s="56"/>
      <c r="W30" s="56"/>
      <c r="X30" s="56"/>
      <c r="Y30" s="56"/>
      <c r="Z30" s="60"/>
      <c r="AA30" s="57"/>
      <c r="AB30" s="57"/>
      <c r="AC30" s="57"/>
      <c r="AD30" s="57"/>
      <c r="AE30" s="57"/>
      <c r="AF30" s="57"/>
      <c r="AG30" s="9"/>
      <c r="AH30" s="66">
        <f>' B_Populations'!B18</f>
        <v>0</v>
      </c>
      <c r="AI30" s="66">
        <f>IF(AH30=0,0,($C$30/$AH$30)*100000)</f>
        <v>0</v>
      </c>
      <c r="AJ30" s="66">
        <f>' B_Populations'!D18</f>
        <v>0</v>
      </c>
      <c r="AK30" s="66">
        <f>IF(AJ30=0,0,($D$30/$AJ$30)*100000)</f>
        <v>0</v>
      </c>
      <c r="AL30" s="66">
        <f>' B_Populations'!F18</f>
        <v>0</v>
      </c>
      <c r="AM30" s="66">
        <f>IF(AL30=0,0,($E$30/$AL$30)*100000)</f>
        <v>0</v>
      </c>
      <c r="AN30" s="66">
        <f>' B_Populations'!H18</f>
        <v>0</v>
      </c>
      <c r="AO30" s="66">
        <f>IF(AN30=0,0,($F$30/$AN$30)*100000)</f>
        <v>0</v>
      </c>
      <c r="AP30" s="66">
        <f>' B_Populations'!J18</f>
        <v>0</v>
      </c>
      <c r="AQ30" s="66">
        <f>IF(AP30=0,0,($G$30/$AP$30)*100000)</f>
        <v>0</v>
      </c>
      <c r="AR30" s="66">
        <f>' B_Populations'!L18</f>
        <v>0</v>
      </c>
      <c r="AS30" s="66">
        <f>IF(AR30=0,0,($H$30/$AR$30)*100000)</f>
        <v>0</v>
      </c>
      <c r="AT30" s="66">
        <f>' B_Populations'!N18</f>
        <v>0</v>
      </c>
      <c r="AU30" s="66">
        <f>IF(AT30=0,0,($I$30/$AT$30)*100000)</f>
        <v>0</v>
      </c>
      <c r="AV30" s="66">
        <f>' B_Populations'!P18</f>
        <v>0</v>
      </c>
      <c r="AW30" s="66">
        <f>IF(AV30=0,0,($J$30/$AV$30)*100000)</f>
        <v>0</v>
      </c>
      <c r="AX30" s="66">
        <f>' B_Populations'!R18</f>
        <v>0</v>
      </c>
      <c r="AY30" s="66">
        <f>IF(AX30=0,0,($K$30/$AX$30)*100000)</f>
        <v>0</v>
      </c>
      <c r="AZ30" s="66">
        <f>' B_Populations'!T18</f>
        <v>0</v>
      </c>
      <c r="BA30" s="66">
        <f>IF(AZ30=0,0,($L$30/$AZ$30)*100000)</f>
        <v>0</v>
      </c>
      <c r="BB30" s="4"/>
      <c r="BC30" s="66">
        <f>'C_Health Regions'!B14</f>
        <v>0</v>
      </c>
      <c r="BD30" s="66">
        <f>IF(BC30=0,0,($M$30/$BC$30)*100000)</f>
        <v>0</v>
      </c>
      <c r="BE30" s="66">
        <f>'C_Health Regions'!D14</f>
        <v>0</v>
      </c>
      <c r="BF30" s="66">
        <f>IF(BE30=0,0,($N$30/$BE$30)*100000)</f>
        <v>0</v>
      </c>
      <c r="BG30" s="66">
        <f>'C_Health Regions'!F14</f>
        <v>0</v>
      </c>
      <c r="BH30" s="66">
        <f>IF(BG30=0,0,($O$30/$BG$30)*100000)</f>
        <v>0</v>
      </c>
      <c r="BI30" s="66">
        <f>'C_Health Regions'!H14</f>
        <v>0</v>
      </c>
      <c r="BJ30" s="66">
        <f>IF(BI30=0,0,($P$30/$BI$30)*100000)</f>
        <v>0</v>
      </c>
      <c r="BK30" s="66">
        <f>'C_Health Regions'!J14</f>
        <v>0</v>
      </c>
      <c r="BL30" s="66">
        <f>IF(BK30=0,0,($Q$30/$BK$30)*100000)</f>
        <v>0</v>
      </c>
      <c r="BM30" s="66">
        <f>'C_Health Regions'!L14</f>
        <v>0</v>
      </c>
      <c r="BN30" s="66">
        <f>IF(BM30=0,0,($R$30/$BM$30)*100000)</f>
        <v>0</v>
      </c>
      <c r="BO30" s="66">
        <f>'C_Health Regions'!N14</f>
        <v>0</v>
      </c>
      <c r="BP30" s="66">
        <f>IF(BO30=0,0,($S$30/$BO$30)*100000)</f>
        <v>0</v>
      </c>
      <c r="BQ30" s="66">
        <f>'C_Health Regions'!P14</f>
        <v>0</v>
      </c>
      <c r="BR30" s="66">
        <f>IF(BQ30=0,0,($T$30/$BQ$30)*100000)</f>
        <v>0</v>
      </c>
      <c r="BS30" s="66">
        <f>'C_Health Regions'!R14</f>
        <v>0</v>
      </c>
      <c r="BT30" s="66">
        <f>IF(BS30=0,0,($U$30/$BS$30)*100000)</f>
        <v>0</v>
      </c>
      <c r="BU30" s="66">
        <f>'C_Health Regions'!T14</f>
        <v>0</v>
      </c>
      <c r="BV30" s="66">
        <f>IF(BU30=0,0,($V$30/$BU$30)*100000)</f>
        <v>0</v>
      </c>
      <c r="BW30" s="66">
        <f>'C_Health Regions'!V14</f>
        <v>0</v>
      </c>
      <c r="BX30" s="66">
        <f>IF(BW30=0,0,($W$30/$BW$30)*100000)</f>
        <v>0</v>
      </c>
      <c r="BY30" s="66">
        <f>'C_Health Regions'!X14</f>
        <v>0</v>
      </c>
      <c r="BZ30" s="66">
        <f>IF(BY30=0,0,($X$30/$BY$30)*100000)</f>
        <v>0</v>
      </c>
      <c r="CA30" s="66">
        <f>'C_Health Regions'!Z14</f>
        <v>0</v>
      </c>
      <c r="CB30" s="66">
        <f>IF(CA30=0,0,($Y$30/$CA$30)*100000)</f>
        <v>0</v>
      </c>
      <c r="CC30" s="66">
        <f>'C_Health Regions'!AB14</f>
        <v>0</v>
      </c>
      <c r="CD30" s="66">
        <f>IF(CC30=0,0,($Z$30/$CC$30)*100000)</f>
        <v>0</v>
      </c>
      <c r="CE30" s="66">
        <f>'C_Health Regions'!AD31</f>
        <v>0</v>
      </c>
      <c r="CF30" s="66">
        <f>IF(CE30=0,0,($AA$30/$CE$30)*100000)</f>
        <v>0</v>
      </c>
      <c r="CG30" s="66">
        <f>'C_Health Regions'!AF31</f>
        <v>0</v>
      </c>
      <c r="CH30" s="66">
        <f>IF(CG30=0,0,($AB$30/$CG$30)*100000)</f>
        <v>0</v>
      </c>
      <c r="CI30" s="66">
        <f>'C_Health Regions'!AH31</f>
        <v>0</v>
      </c>
      <c r="CJ30" s="66">
        <f>IF(CI30=0,0,($AC$30/$CI$30)*100000)</f>
        <v>0</v>
      </c>
      <c r="CK30" s="66">
        <f>'C_Health Regions'!AJ80</f>
        <v>0</v>
      </c>
      <c r="CL30" s="66">
        <f>IF(CK30=0,0,($AD$30/$CK$30)*100000)</f>
        <v>0</v>
      </c>
      <c r="CM30" s="66">
        <f>'C_Health Regions'!AL80</f>
        <v>0</v>
      </c>
      <c r="CN30" s="66">
        <f>IF(CM30=0,0,($AE$30/$CM$30)*100000)</f>
        <v>0</v>
      </c>
      <c r="CO30" s="66">
        <f>'C_Health Regions'!AN31</f>
        <v>0</v>
      </c>
      <c r="CP30" s="66">
        <f>IF(CO30=0,0,($AF$30/$CO$30)*100000)</f>
        <v>0</v>
      </c>
      <c r="CQ30" s="9"/>
      <c r="CR30" s="64">
        <v>23961</v>
      </c>
      <c r="CS30" s="65">
        <v>8.7247000000000005E-2</v>
      </c>
      <c r="CU30" s="7" t="str">
        <f>' B_Populations'!$A$18</f>
        <v>55-64</v>
      </c>
      <c r="CV30" s="72">
        <f t="shared" si="34"/>
        <v>0</v>
      </c>
      <c r="CW30" s="73">
        <f t="shared" si="35"/>
        <v>0</v>
      </c>
      <c r="CX30" s="73">
        <f t="shared" si="36"/>
        <v>0</v>
      </c>
      <c r="CY30" s="40">
        <f t="shared" si="37"/>
        <v>0</v>
      </c>
      <c r="CZ30" s="40">
        <f t="shared" si="38"/>
        <v>0</v>
      </c>
      <c r="DA30" s="40">
        <f t="shared" si="39"/>
        <v>0</v>
      </c>
      <c r="DB30" s="40">
        <f t="shared" si="40"/>
        <v>0</v>
      </c>
      <c r="DC30" s="40">
        <f t="shared" si="41"/>
        <v>0</v>
      </c>
      <c r="DD30" s="40">
        <f t="shared" si="42"/>
        <v>0</v>
      </c>
      <c r="DE30" s="40">
        <f t="shared" si="43"/>
        <v>0</v>
      </c>
      <c r="DF30" s="40">
        <f t="shared" si="44"/>
        <v>0</v>
      </c>
      <c r="DG30" s="40">
        <f t="shared" si="45"/>
        <v>0</v>
      </c>
      <c r="DH30" s="40">
        <f t="shared" si="46"/>
        <v>0</v>
      </c>
      <c r="DI30" s="40">
        <f t="shared" si="47"/>
        <v>0</v>
      </c>
      <c r="DJ30" s="40">
        <f t="shared" si="48"/>
        <v>0</v>
      </c>
      <c r="DK30" s="40">
        <f t="shared" si="49"/>
        <v>0</v>
      </c>
      <c r="DL30" s="40">
        <f t="shared" si="50"/>
        <v>0</v>
      </c>
      <c r="DM30" s="40">
        <f t="shared" si="51"/>
        <v>0</v>
      </c>
      <c r="DN30" s="40">
        <f t="shared" si="52"/>
        <v>0</v>
      </c>
      <c r="DO30" s="40">
        <f t="shared" si="53"/>
        <v>0</v>
      </c>
      <c r="DP30" s="40">
        <f t="shared" si="54"/>
        <v>0</v>
      </c>
      <c r="DQ30" s="40">
        <f t="shared" si="55"/>
        <v>0</v>
      </c>
      <c r="DR30" s="40">
        <f t="shared" si="56"/>
        <v>0</v>
      </c>
      <c r="DS30" s="40">
        <f t="shared" si="57"/>
        <v>0</v>
      </c>
      <c r="DT30" s="40">
        <f t="shared" si="58"/>
        <v>0</v>
      </c>
      <c r="DU30" s="40">
        <f t="shared" si="59"/>
        <v>0</v>
      </c>
      <c r="DV30" s="40">
        <f t="shared" si="60"/>
        <v>0</v>
      </c>
      <c r="DW30" s="40">
        <f t="shared" si="61"/>
        <v>0</v>
      </c>
      <c r="DX30" s="40">
        <f t="shared" si="62"/>
        <v>0</v>
      </c>
      <c r="DY30" s="40">
        <f t="shared" si="63"/>
        <v>0</v>
      </c>
    </row>
    <row r="31" spans="2:129">
      <c r="B31" s="7" t="str">
        <f>' B_Populations'!$A$19</f>
        <v>65-74</v>
      </c>
      <c r="C31" s="169"/>
      <c r="D31" s="170"/>
      <c r="E31" s="39"/>
      <c r="F31" s="30"/>
      <c r="G31" s="30"/>
      <c r="H31" s="30"/>
      <c r="I31" s="30"/>
      <c r="J31" s="48"/>
      <c r="K31" s="48"/>
      <c r="L31" s="33"/>
      <c r="M31" s="56"/>
      <c r="N31" s="56"/>
      <c r="O31" s="56"/>
      <c r="P31" s="56"/>
      <c r="Q31" s="56"/>
      <c r="R31" s="56"/>
      <c r="S31" s="56"/>
      <c r="T31" s="56"/>
      <c r="U31" s="56"/>
      <c r="V31" s="56"/>
      <c r="W31" s="56"/>
      <c r="X31" s="56"/>
      <c r="Y31" s="56"/>
      <c r="Z31" s="60"/>
      <c r="AA31" s="57"/>
      <c r="AB31" s="57"/>
      <c r="AC31" s="57"/>
      <c r="AD31" s="57"/>
      <c r="AE31" s="57"/>
      <c r="AF31" s="57"/>
      <c r="AG31" s="9"/>
      <c r="AH31" s="66">
        <f>' B_Populations'!B19</f>
        <v>0</v>
      </c>
      <c r="AI31" s="66">
        <f>IF(AH31=0,0,($C$31/$AH$31)*100000)</f>
        <v>0</v>
      </c>
      <c r="AJ31" s="66">
        <f>' B_Populations'!D19</f>
        <v>0</v>
      </c>
      <c r="AK31" s="66">
        <f>IF(AJ31=0,0,($D$31/$AJ$31)*100000)</f>
        <v>0</v>
      </c>
      <c r="AL31" s="66">
        <f>' B_Populations'!F19</f>
        <v>0</v>
      </c>
      <c r="AM31" s="66">
        <f>IF(AL31=0,0,($E$31/$AL$31)*100000)</f>
        <v>0</v>
      </c>
      <c r="AN31" s="66">
        <f>' B_Populations'!H19</f>
        <v>0</v>
      </c>
      <c r="AO31" s="66">
        <f>IF(AN31=0,0,($F$31/$AN$31)*100000)</f>
        <v>0</v>
      </c>
      <c r="AP31" s="66">
        <f>' B_Populations'!J19</f>
        <v>0</v>
      </c>
      <c r="AQ31" s="66">
        <f>IF(AP31=0,0,($G$31/$AP$31)*100000)</f>
        <v>0</v>
      </c>
      <c r="AR31" s="66">
        <f>' B_Populations'!L19</f>
        <v>0</v>
      </c>
      <c r="AS31" s="66">
        <f>IF(AR31=0,0,($H$31/$AR$31)*100000)</f>
        <v>0</v>
      </c>
      <c r="AT31" s="66">
        <f>' B_Populations'!N19</f>
        <v>0</v>
      </c>
      <c r="AU31" s="66">
        <f>IF(AT31=0,0,($I$31/$AT$31)*100000)</f>
        <v>0</v>
      </c>
      <c r="AV31" s="66">
        <f>' B_Populations'!P19</f>
        <v>0</v>
      </c>
      <c r="AW31" s="66">
        <f>IF(AV31=0,0,($J$31/$AV$31)*100000)</f>
        <v>0</v>
      </c>
      <c r="AX31" s="66">
        <f>' B_Populations'!R19</f>
        <v>0</v>
      </c>
      <c r="AY31" s="66">
        <f>IF(AX31=0,0,($K$31/$AX$31)*100000)</f>
        <v>0</v>
      </c>
      <c r="AZ31" s="66">
        <f>' B_Populations'!T19</f>
        <v>0</v>
      </c>
      <c r="BA31" s="66">
        <f>IF(AZ31=0,0,($L$31/$AZ$31)*100000)</f>
        <v>0</v>
      </c>
      <c r="BB31" s="4"/>
      <c r="BC31" s="66">
        <f>'C_Health Regions'!B15</f>
        <v>0</v>
      </c>
      <c r="BD31" s="66">
        <f>IF(BC31=0,0,($M$31/$BC$31)*100000)</f>
        <v>0</v>
      </c>
      <c r="BE31" s="66">
        <f>'C_Health Regions'!D15</f>
        <v>0</v>
      </c>
      <c r="BF31" s="66">
        <f>IF(BE31=0,0,($N$31/$BE$31)*100000)</f>
        <v>0</v>
      </c>
      <c r="BG31" s="66">
        <f>'C_Health Regions'!F15</f>
        <v>0</v>
      </c>
      <c r="BH31" s="66">
        <f>IF(BG31=0,0,($O$31/$BG$31)*100000)</f>
        <v>0</v>
      </c>
      <c r="BI31" s="66">
        <f>'C_Health Regions'!H15</f>
        <v>0</v>
      </c>
      <c r="BJ31" s="66">
        <f>IF(BI31=0,0,($P$31/$BI$31)*100000)</f>
        <v>0</v>
      </c>
      <c r="BK31" s="66">
        <f>'C_Health Regions'!J15</f>
        <v>0</v>
      </c>
      <c r="BL31" s="66">
        <f>IF(BK31=0,0,($Q$31/$BK$31)*100000)</f>
        <v>0</v>
      </c>
      <c r="BM31" s="66">
        <f>'C_Health Regions'!L15</f>
        <v>0</v>
      </c>
      <c r="BN31" s="66">
        <f>IF(BM31=0,0,($R$31/$BM$31)*100000)</f>
        <v>0</v>
      </c>
      <c r="BO31" s="66">
        <f>'C_Health Regions'!N15</f>
        <v>0</v>
      </c>
      <c r="BP31" s="66">
        <f>IF(BO31=0,0,($S$31/$BO$31)*100000)</f>
        <v>0</v>
      </c>
      <c r="BQ31" s="66">
        <f>'C_Health Regions'!P15</f>
        <v>0</v>
      </c>
      <c r="BR31" s="66">
        <f>IF(BQ31=0,0,($T$31/$BQ$31)*100000)</f>
        <v>0</v>
      </c>
      <c r="BS31" s="66">
        <f>'C_Health Regions'!R15</f>
        <v>0</v>
      </c>
      <c r="BT31" s="66">
        <f>IF(BS31=0,0,($U$31/$BS$31)*100000)</f>
        <v>0</v>
      </c>
      <c r="BU31" s="66">
        <f>'C_Health Regions'!T15</f>
        <v>0</v>
      </c>
      <c r="BV31" s="66">
        <f>IF(BU31=0,0,($V$31/$BU$31)*100000)</f>
        <v>0</v>
      </c>
      <c r="BW31" s="66">
        <f>'C_Health Regions'!V15</f>
        <v>0</v>
      </c>
      <c r="BX31" s="66">
        <f>IF(BW31=0,0,($W$31/$BW$31)*100000)</f>
        <v>0</v>
      </c>
      <c r="BY31" s="66">
        <f>'C_Health Regions'!X15</f>
        <v>0</v>
      </c>
      <c r="BZ31" s="66">
        <f>IF(BY31=0,0,($X$31/$BY$31)*100000)</f>
        <v>0</v>
      </c>
      <c r="CA31" s="66">
        <f>'C_Health Regions'!Z15</f>
        <v>0</v>
      </c>
      <c r="CB31" s="66">
        <f>IF(CA31=0,0,($Y$31/$CA$31)*100000)</f>
        <v>0</v>
      </c>
      <c r="CC31" s="66">
        <f>'C_Health Regions'!AB15</f>
        <v>0</v>
      </c>
      <c r="CD31" s="66">
        <f>IF(CC31=0,0,($Z$31/$CC$31)*100000)</f>
        <v>0</v>
      </c>
      <c r="CE31" s="66">
        <f>'C_Health Regions'!AD32</f>
        <v>0</v>
      </c>
      <c r="CF31" s="66">
        <f>IF(CE31=0,0,($AA$31/$CE$31)*100000)</f>
        <v>0</v>
      </c>
      <c r="CG31" s="66">
        <f>'C_Health Regions'!AF32</f>
        <v>0</v>
      </c>
      <c r="CH31" s="66">
        <f>IF(CG31=0,0,($AB$31/$CG$31)*100000)</f>
        <v>0</v>
      </c>
      <c r="CI31" s="66">
        <f>'C_Health Regions'!AH32</f>
        <v>0</v>
      </c>
      <c r="CJ31" s="66">
        <f>IF(CI31=0,0,($AC$31/$CI$31)*100000)</f>
        <v>0</v>
      </c>
      <c r="CK31" s="66">
        <f>'C_Health Regions'!AJ81</f>
        <v>0</v>
      </c>
      <c r="CL31" s="66">
        <f>IF(CK31=0,0,($AD$31/$CK$31)*100000)</f>
        <v>0</v>
      </c>
      <c r="CM31" s="66">
        <f>'C_Health Regions'!AL81</f>
        <v>0</v>
      </c>
      <c r="CN31" s="66">
        <f>IF(CM31=0,0,($AE$31/$CM$31)*100000)</f>
        <v>0</v>
      </c>
      <c r="CO31" s="66">
        <f>'C_Health Regions'!AN32</f>
        <v>0</v>
      </c>
      <c r="CP31" s="66">
        <f>IF(CO31=0,0,($AF$31/$CO$31)*100000)</f>
        <v>0</v>
      </c>
      <c r="CQ31" s="9"/>
      <c r="CR31" s="64">
        <v>18136</v>
      </c>
      <c r="CS31" s="65">
        <v>6.6036999999999998E-2</v>
      </c>
      <c r="CU31" s="7" t="str">
        <f>' B_Populations'!$A$19</f>
        <v>65-74</v>
      </c>
      <c r="CV31" s="72">
        <f t="shared" si="34"/>
        <v>0</v>
      </c>
      <c r="CW31" s="73">
        <f t="shared" si="35"/>
        <v>0</v>
      </c>
      <c r="CX31" s="73">
        <f t="shared" si="36"/>
        <v>0</v>
      </c>
      <c r="CY31" s="40">
        <f t="shared" si="37"/>
        <v>0</v>
      </c>
      <c r="CZ31" s="40">
        <f t="shared" si="38"/>
        <v>0</v>
      </c>
      <c r="DA31" s="40">
        <f t="shared" si="39"/>
        <v>0</v>
      </c>
      <c r="DB31" s="40">
        <f t="shared" si="40"/>
        <v>0</v>
      </c>
      <c r="DC31" s="40">
        <f t="shared" si="41"/>
        <v>0</v>
      </c>
      <c r="DD31" s="40">
        <f t="shared" si="42"/>
        <v>0</v>
      </c>
      <c r="DE31" s="40">
        <f t="shared" si="43"/>
        <v>0</v>
      </c>
      <c r="DF31" s="40">
        <f t="shared" si="44"/>
        <v>0</v>
      </c>
      <c r="DG31" s="40">
        <f t="shared" si="45"/>
        <v>0</v>
      </c>
      <c r="DH31" s="40">
        <f t="shared" si="46"/>
        <v>0</v>
      </c>
      <c r="DI31" s="40">
        <f t="shared" si="47"/>
        <v>0</v>
      </c>
      <c r="DJ31" s="40">
        <f t="shared" si="48"/>
        <v>0</v>
      </c>
      <c r="DK31" s="40">
        <f t="shared" si="49"/>
        <v>0</v>
      </c>
      <c r="DL31" s="40">
        <f t="shared" si="50"/>
        <v>0</v>
      </c>
      <c r="DM31" s="40">
        <f t="shared" si="51"/>
        <v>0</v>
      </c>
      <c r="DN31" s="40">
        <f t="shared" si="52"/>
        <v>0</v>
      </c>
      <c r="DO31" s="40">
        <f t="shared" si="53"/>
        <v>0</v>
      </c>
      <c r="DP31" s="40">
        <f t="shared" si="54"/>
        <v>0</v>
      </c>
      <c r="DQ31" s="40">
        <f t="shared" si="55"/>
        <v>0</v>
      </c>
      <c r="DR31" s="40">
        <f t="shared" si="56"/>
        <v>0</v>
      </c>
      <c r="DS31" s="40">
        <f t="shared" si="57"/>
        <v>0</v>
      </c>
      <c r="DT31" s="40">
        <f t="shared" si="58"/>
        <v>0</v>
      </c>
      <c r="DU31" s="40">
        <f t="shared" si="59"/>
        <v>0</v>
      </c>
      <c r="DV31" s="40">
        <f t="shared" si="60"/>
        <v>0</v>
      </c>
      <c r="DW31" s="40">
        <f t="shared" si="61"/>
        <v>0</v>
      </c>
      <c r="DX31" s="40">
        <f t="shared" si="62"/>
        <v>0</v>
      </c>
      <c r="DY31" s="40">
        <f t="shared" si="63"/>
        <v>0</v>
      </c>
    </row>
    <row r="32" spans="2:129">
      <c r="B32" s="7" t="str">
        <f>' B_Populations'!$A$20</f>
        <v>75-84</v>
      </c>
      <c r="C32" s="169"/>
      <c r="D32" s="170"/>
      <c r="E32" s="39"/>
      <c r="F32" s="30"/>
      <c r="G32" s="30"/>
      <c r="H32" s="30"/>
      <c r="I32" s="30"/>
      <c r="J32" s="48"/>
      <c r="K32" s="48"/>
      <c r="L32" s="33"/>
      <c r="M32" s="56"/>
      <c r="N32" s="56"/>
      <c r="O32" s="56"/>
      <c r="P32" s="56"/>
      <c r="Q32" s="56"/>
      <c r="R32" s="56"/>
      <c r="S32" s="56"/>
      <c r="T32" s="56"/>
      <c r="U32" s="56"/>
      <c r="V32" s="56"/>
      <c r="W32" s="56"/>
      <c r="X32" s="56"/>
      <c r="Y32" s="56"/>
      <c r="Z32" s="60"/>
      <c r="AA32" s="57"/>
      <c r="AB32" s="57"/>
      <c r="AC32" s="57"/>
      <c r="AD32" s="57"/>
      <c r="AE32" s="57"/>
      <c r="AF32" s="57"/>
      <c r="AG32" s="9"/>
      <c r="AH32" s="66">
        <f>' B_Populations'!B20</f>
        <v>0</v>
      </c>
      <c r="AI32" s="66">
        <f>IF(AH32=0,0,($C$32/$AH$32)*100000)</f>
        <v>0</v>
      </c>
      <c r="AJ32" s="66">
        <f>' B_Populations'!D20</f>
        <v>0</v>
      </c>
      <c r="AK32" s="66">
        <f>IF(AJ32=0,0,($D$32/$AJ$32)*100000)</f>
        <v>0</v>
      </c>
      <c r="AL32" s="66">
        <f>' B_Populations'!F20</f>
        <v>0</v>
      </c>
      <c r="AM32" s="66">
        <f>IF(AL32=0,0,($E$32/$AL$32)*100000)</f>
        <v>0</v>
      </c>
      <c r="AN32" s="66">
        <f>' B_Populations'!H20</f>
        <v>0</v>
      </c>
      <c r="AO32" s="66">
        <f>IF(AN32=0,0,($F$32/$AN$32)*100000)</f>
        <v>0</v>
      </c>
      <c r="AP32" s="66">
        <f>' B_Populations'!J20</f>
        <v>0</v>
      </c>
      <c r="AQ32" s="66">
        <f>IF(AP32=0,0,($G$32/$AP$32)*100000)</f>
        <v>0</v>
      </c>
      <c r="AR32" s="66">
        <f>' B_Populations'!L20</f>
        <v>0</v>
      </c>
      <c r="AS32" s="66">
        <f>IF(AR32=0,0,($H$32/$AR$32)*100000)</f>
        <v>0</v>
      </c>
      <c r="AT32" s="66">
        <f>' B_Populations'!N20</f>
        <v>0</v>
      </c>
      <c r="AU32" s="66">
        <f>IF(AT32=0,0,($I$32/$AT$32)*100000)</f>
        <v>0</v>
      </c>
      <c r="AV32" s="66">
        <f>' B_Populations'!P20</f>
        <v>0</v>
      </c>
      <c r="AW32" s="66">
        <f>IF(AV32=0,0,($J$32/$AV$32)*100000)</f>
        <v>0</v>
      </c>
      <c r="AX32" s="66">
        <f>' B_Populations'!R20</f>
        <v>0</v>
      </c>
      <c r="AY32" s="66">
        <f>IF(AX32=0,0,($K$32/$AX$32)*100000)</f>
        <v>0</v>
      </c>
      <c r="AZ32" s="66">
        <f>' B_Populations'!T20</f>
        <v>0</v>
      </c>
      <c r="BA32" s="66">
        <f>IF(AZ32=0,0,($L$32/$AZ$32)*100000)</f>
        <v>0</v>
      </c>
      <c r="BB32" s="4"/>
      <c r="BC32" s="66">
        <f>'C_Health Regions'!B16</f>
        <v>0</v>
      </c>
      <c r="BD32" s="66">
        <f>IF(BC32=0,0,($M$32/$BC$32)*100000)</f>
        <v>0</v>
      </c>
      <c r="BE32" s="66">
        <f>'C_Health Regions'!D16</f>
        <v>0</v>
      </c>
      <c r="BF32" s="66">
        <f>IF(BE32=0,0,($N$32/$BE$32)*100000)</f>
        <v>0</v>
      </c>
      <c r="BG32" s="66">
        <f>'C_Health Regions'!F16</f>
        <v>0</v>
      </c>
      <c r="BH32" s="66">
        <f>IF(BG32=0,0,($O$32/$BG$32)*100000)</f>
        <v>0</v>
      </c>
      <c r="BI32" s="66">
        <f>'C_Health Regions'!H16</f>
        <v>0</v>
      </c>
      <c r="BJ32" s="66">
        <f>IF(BI32=0,0,($P$32/$BI$32)*100000)</f>
        <v>0</v>
      </c>
      <c r="BK32" s="66">
        <f>'C_Health Regions'!J16</f>
        <v>0</v>
      </c>
      <c r="BL32" s="66">
        <f>IF(BK32=0,0,($Q$32/$BK$32)*100000)</f>
        <v>0</v>
      </c>
      <c r="BM32" s="66">
        <f>'C_Health Regions'!L16</f>
        <v>0</v>
      </c>
      <c r="BN32" s="66">
        <f>IF(BM32=0,0,($R$32/$BM$32)*100000)</f>
        <v>0</v>
      </c>
      <c r="BO32" s="66">
        <f>'C_Health Regions'!N16</f>
        <v>0</v>
      </c>
      <c r="BP32" s="66">
        <f>IF(BO32=0,0,($S$32/$BO$32)*100000)</f>
        <v>0</v>
      </c>
      <c r="BQ32" s="66">
        <f>'C_Health Regions'!P16</f>
        <v>0</v>
      </c>
      <c r="BR32" s="66">
        <f>IF(BQ32=0,0,($T$32/$BQ$32)*100000)</f>
        <v>0</v>
      </c>
      <c r="BS32" s="66">
        <f>'C_Health Regions'!R16</f>
        <v>0</v>
      </c>
      <c r="BT32" s="66">
        <f>IF(BS32=0,0,($U$32/$BS$32)*100000)</f>
        <v>0</v>
      </c>
      <c r="BU32" s="66">
        <f>'C_Health Regions'!T16</f>
        <v>0</v>
      </c>
      <c r="BV32" s="66">
        <f>IF(BU32=0,0,($V$32/$BU$32)*100000)</f>
        <v>0</v>
      </c>
      <c r="BW32" s="66">
        <f>'C_Health Regions'!V16</f>
        <v>0</v>
      </c>
      <c r="BX32" s="66">
        <f>IF(BW32=0,0,($W$32/$BW$32)*100000)</f>
        <v>0</v>
      </c>
      <c r="BY32" s="66">
        <f>'C_Health Regions'!X16</f>
        <v>0</v>
      </c>
      <c r="BZ32" s="66">
        <f>IF(BY32=0,0,($X$32/$BY$32)*100000)</f>
        <v>0</v>
      </c>
      <c r="CA32" s="66">
        <f>'C_Health Regions'!Z16</f>
        <v>0</v>
      </c>
      <c r="CB32" s="66">
        <f>IF(CA32=0,0,($Y$32/$CA$32)*100000)</f>
        <v>0</v>
      </c>
      <c r="CC32" s="66">
        <f>'C_Health Regions'!AB16</f>
        <v>0</v>
      </c>
      <c r="CD32" s="66">
        <f>IF(CC32=0,0,($Z$32/$CC$32)*100000)</f>
        <v>0</v>
      </c>
      <c r="CE32" s="66">
        <f>'C_Health Regions'!AD33</f>
        <v>0</v>
      </c>
      <c r="CF32" s="66">
        <f>IF(CE32=0,0,($AA$32/$CE$32)*100000)</f>
        <v>0</v>
      </c>
      <c r="CG32" s="66">
        <f>'C_Health Regions'!AF33</f>
        <v>0</v>
      </c>
      <c r="CH32" s="66">
        <f>IF(CG32=0,0,($AB$32/$CG$32)*100000)</f>
        <v>0</v>
      </c>
      <c r="CI32" s="66">
        <f>'C_Health Regions'!AH33</f>
        <v>0</v>
      </c>
      <c r="CJ32" s="66">
        <f>IF(CI32=0,0,($AC$32/$CI$32)*100000)</f>
        <v>0</v>
      </c>
      <c r="CK32" s="66">
        <f>'C_Health Regions'!AJ82</f>
        <v>0</v>
      </c>
      <c r="CL32" s="66">
        <f>IF(CK32=0,0,($AD$32/$CK$32)*100000)</f>
        <v>0</v>
      </c>
      <c r="CM32" s="66">
        <f>'C_Health Regions'!AL82</f>
        <v>0</v>
      </c>
      <c r="CN32" s="66">
        <f>IF(CM32=0,0,($AE$32/$CM$32)*100000)</f>
        <v>0</v>
      </c>
      <c r="CO32" s="66">
        <f>'C_Health Regions'!AN33</f>
        <v>0</v>
      </c>
      <c r="CP32" s="66">
        <f>IF(CO32=0,0,($AF$32/$CO$32)*100000)</f>
        <v>0</v>
      </c>
      <c r="CQ32" s="9"/>
      <c r="CR32" s="64">
        <v>12315</v>
      </c>
      <c r="CS32" s="65">
        <v>4.4840999999999999E-2</v>
      </c>
      <c r="CU32" s="7" t="str">
        <f>' B_Populations'!$A$20</f>
        <v>75-84</v>
      </c>
      <c r="CV32" s="72">
        <f t="shared" si="34"/>
        <v>0</v>
      </c>
      <c r="CW32" s="73">
        <f t="shared" si="35"/>
        <v>0</v>
      </c>
      <c r="CX32" s="73">
        <f t="shared" si="36"/>
        <v>0</v>
      </c>
      <c r="CY32" s="40">
        <f t="shared" si="37"/>
        <v>0</v>
      </c>
      <c r="CZ32" s="40">
        <f t="shared" si="38"/>
        <v>0</v>
      </c>
      <c r="DA32" s="40">
        <f t="shared" si="39"/>
        <v>0</v>
      </c>
      <c r="DB32" s="40">
        <f t="shared" si="40"/>
        <v>0</v>
      </c>
      <c r="DC32" s="40">
        <f t="shared" si="41"/>
        <v>0</v>
      </c>
      <c r="DD32" s="40">
        <f t="shared" si="42"/>
        <v>0</v>
      </c>
      <c r="DE32" s="40">
        <f t="shared" si="43"/>
        <v>0</v>
      </c>
      <c r="DF32" s="40">
        <f t="shared" si="44"/>
        <v>0</v>
      </c>
      <c r="DG32" s="40">
        <f t="shared" si="45"/>
        <v>0</v>
      </c>
      <c r="DH32" s="40">
        <f t="shared" si="46"/>
        <v>0</v>
      </c>
      <c r="DI32" s="40">
        <f t="shared" si="47"/>
        <v>0</v>
      </c>
      <c r="DJ32" s="40">
        <f t="shared" si="48"/>
        <v>0</v>
      </c>
      <c r="DK32" s="40">
        <f t="shared" si="49"/>
        <v>0</v>
      </c>
      <c r="DL32" s="40">
        <f t="shared" si="50"/>
        <v>0</v>
      </c>
      <c r="DM32" s="40">
        <f t="shared" si="51"/>
        <v>0</v>
      </c>
      <c r="DN32" s="40">
        <f t="shared" si="52"/>
        <v>0</v>
      </c>
      <c r="DO32" s="40">
        <f t="shared" si="53"/>
        <v>0</v>
      </c>
      <c r="DP32" s="40">
        <f t="shared" si="54"/>
        <v>0</v>
      </c>
      <c r="DQ32" s="40">
        <f t="shared" si="55"/>
        <v>0</v>
      </c>
      <c r="DR32" s="40">
        <f t="shared" si="56"/>
        <v>0</v>
      </c>
      <c r="DS32" s="40">
        <f t="shared" si="57"/>
        <v>0</v>
      </c>
      <c r="DT32" s="40">
        <f t="shared" si="58"/>
        <v>0</v>
      </c>
      <c r="DU32" s="40">
        <f t="shared" si="59"/>
        <v>0</v>
      </c>
      <c r="DV32" s="40">
        <f t="shared" si="60"/>
        <v>0</v>
      </c>
      <c r="DW32" s="40">
        <f t="shared" si="61"/>
        <v>0</v>
      </c>
      <c r="DX32" s="40">
        <f t="shared" si="62"/>
        <v>0</v>
      </c>
      <c r="DY32" s="40">
        <f t="shared" si="63"/>
        <v>0</v>
      </c>
    </row>
    <row r="33" spans="2:129">
      <c r="B33" s="7" t="str">
        <f>' B_Populations'!$A$21</f>
        <v>85+</v>
      </c>
      <c r="C33" s="169"/>
      <c r="D33" s="170"/>
      <c r="E33" s="38"/>
      <c r="F33" s="28"/>
      <c r="G33" s="28"/>
      <c r="H33" s="28"/>
      <c r="I33" s="28"/>
      <c r="J33" s="47"/>
      <c r="K33" s="47"/>
      <c r="L33" s="33"/>
      <c r="M33" s="54"/>
      <c r="N33" s="54"/>
      <c r="O33" s="54"/>
      <c r="P33" s="54"/>
      <c r="Q33" s="54"/>
      <c r="R33" s="54"/>
      <c r="S33" s="54"/>
      <c r="T33" s="54"/>
      <c r="U33" s="54"/>
      <c r="V33" s="54"/>
      <c r="W33" s="54"/>
      <c r="X33" s="54"/>
      <c r="Y33" s="54"/>
      <c r="Z33" s="61"/>
      <c r="AA33" s="58"/>
      <c r="AB33" s="58"/>
      <c r="AC33" s="58"/>
      <c r="AD33" s="58"/>
      <c r="AE33" s="58"/>
      <c r="AF33" s="58"/>
      <c r="AG33" s="9"/>
      <c r="AH33" s="66">
        <f>' B_Populations'!B21</f>
        <v>0</v>
      </c>
      <c r="AI33" s="66">
        <f>IF(AH33=0,0,($C$33/$AH$33)*100000)</f>
        <v>0</v>
      </c>
      <c r="AJ33" s="66">
        <f>' B_Populations'!D21</f>
        <v>0</v>
      </c>
      <c r="AK33" s="66">
        <f>IF(AJ33=0,0,($D$33/$AJ$33)*100000)</f>
        <v>0</v>
      </c>
      <c r="AL33" s="66">
        <f>' B_Populations'!F21</f>
        <v>0</v>
      </c>
      <c r="AM33" s="66">
        <f>IF(AL33=0,0,($E$33/$AL$33)*100000)</f>
        <v>0</v>
      </c>
      <c r="AN33" s="66">
        <f>' B_Populations'!H21</f>
        <v>0</v>
      </c>
      <c r="AO33" s="66">
        <f>IF(AN33=0,0,($F$33/$AN$33)*100000)</f>
        <v>0</v>
      </c>
      <c r="AP33" s="66">
        <f>' B_Populations'!J21</f>
        <v>0</v>
      </c>
      <c r="AQ33" s="66">
        <f>IF(AP33=0,0,($G$33/$AP$33)*100000)</f>
        <v>0</v>
      </c>
      <c r="AR33" s="66">
        <f>' B_Populations'!L21</f>
        <v>0</v>
      </c>
      <c r="AS33" s="66">
        <f>IF(AR33=0,0,($H$33/$AR$33)*100000)</f>
        <v>0</v>
      </c>
      <c r="AT33" s="66">
        <f>' B_Populations'!N21</f>
        <v>0</v>
      </c>
      <c r="AU33" s="66">
        <f>IF(AT33=0,0,($I$33/$AT$33)*100000)</f>
        <v>0</v>
      </c>
      <c r="AV33" s="66">
        <f>' B_Populations'!P21</f>
        <v>0</v>
      </c>
      <c r="AW33" s="66">
        <f>IF(AV33=0,0,($J$33/$AV$33)*100000)</f>
        <v>0</v>
      </c>
      <c r="AX33" s="66">
        <f>' B_Populations'!R21</f>
        <v>0</v>
      </c>
      <c r="AY33" s="66">
        <f>IF(AX33=0,0,($K$33/$AX$33)*100000)</f>
        <v>0</v>
      </c>
      <c r="AZ33" s="66">
        <f>' B_Populations'!T21</f>
        <v>0</v>
      </c>
      <c r="BA33" s="66">
        <f>IF(AZ33=0,0,($L$33/$AZ$33)*100000)</f>
        <v>0</v>
      </c>
      <c r="BB33" s="4"/>
      <c r="BC33" s="66">
        <f>'C_Health Regions'!B17</f>
        <v>0</v>
      </c>
      <c r="BD33" s="66">
        <f>IF(BC33=0,0,($M$33/$BC$33)*100000)</f>
        <v>0</v>
      </c>
      <c r="BE33" s="66">
        <f>'C_Health Regions'!D17</f>
        <v>0</v>
      </c>
      <c r="BF33" s="66">
        <f>IF(BE33=0,0,($N$33/$BE$33)*100000)</f>
        <v>0</v>
      </c>
      <c r="BG33" s="66">
        <f>'C_Health Regions'!F34</f>
        <v>0</v>
      </c>
      <c r="BH33" s="66">
        <f>IF(BG33=0,0,($O$33/$BG$33)*100000)</f>
        <v>0</v>
      </c>
      <c r="BI33" s="66">
        <f>'C_Health Regions'!H17</f>
        <v>0</v>
      </c>
      <c r="BJ33" s="66">
        <f>IF(BI33=0,0,($P$33/$BI$33)*100000)</f>
        <v>0</v>
      </c>
      <c r="BK33" s="66">
        <f>'C_Health Regions'!J17</f>
        <v>0</v>
      </c>
      <c r="BL33" s="66">
        <f>IF(BK33=0,0,($Q$33/$BK$33)*100000)</f>
        <v>0</v>
      </c>
      <c r="BM33" s="66">
        <f>'C_Health Regions'!L17</f>
        <v>0</v>
      </c>
      <c r="BN33" s="66">
        <f>IF(BM33=0,0,($R$33/$BM$33)*100000)</f>
        <v>0</v>
      </c>
      <c r="BO33" s="66">
        <f>'C_Health Regions'!N17</f>
        <v>0</v>
      </c>
      <c r="BP33" s="66">
        <f>IF(BO33=0,0,($S$33/$BO$33)*100000)</f>
        <v>0</v>
      </c>
      <c r="BQ33" s="66">
        <f>'C_Health Regions'!P17</f>
        <v>0</v>
      </c>
      <c r="BR33" s="66">
        <f>IF(BQ33=0,0,($T$33/$BQ$33)*100000)</f>
        <v>0</v>
      </c>
      <c r="BS33" s="66">
        <f>'C_Health Regions'!R17</f>
        <v>0</v>
      </c>
      <c r="BT33" s="66">
        <f>IF(BS33=0,0,($U$33/$BS$33)*100000)</f>
        <v>0</v>
      </c>
      <c r="BU33" s="66">
        <f>'C_Health Regions'!T17</f>
        <v>0</v>
      </c>
      <c r="BV33" s="66">
        <f>IF(BU33=0,0,($V$33/$BU$33)*100000)</f>
        <v>0</v>
      </c>
      <c r="BW33" s="66">
        <f>'C_Health Regions'!V17</f>
        <v>0</v>
      </c>
      <c r="BX33" s="66">
        <f>IF(BW33=0,0,($W$33/$BW$33)*100000)</f>
        <v>0</v>
      </c>
      <c r="BY33" s="66">
        <f>'C_Health Regions'!X17</f>
        <v>0</v>
      </c>
      <c r="BZ33" s="66">
        <f>IF(BY33=0,0,($X$33/$BY$33)*100000)</f>
        <v>0</v>
      </c>
      <c r="CA33" s="66">
        <f>'C_Health Regions'!Z17</f>
        <v>0</v>
      </c>
      <c r="CB33" s="66">
        <f>IF(CA33=0,0,($Y$33/$CA$33)*100000)</f>
        <v>0</v>
      </c>
      <c r="CC33" s="66">
        <f>'C_Health Regions'!AB17</f>
        <v>0</v>
      </c>
      <c r="CD33" s="66">
        <f>IF(CC33=0,0,($Z$33/$CC$33)*100000)</f>
        <v>0</v>
      </c>
      <c r="CE33" s="66">
        <f>'C_Health Regions'!AD34</f>
        <v>0</v>
      </c>
      <c r="CF33" s="66">
        <f>IF(CE33=0,0,($AA$33/$CE$33)*100000)</f>
        <v>0</v>
      </c>
      <c r="CG33" s="66">
        <f>'C_Health Regions'!AF34</f>
        <v>0</v>
      </c>
      <c r="CH33" s="66">
        <f>IF(CG33=0,0,($AB$33/$CG$33)*100000)</f>
        <v>0</v>
      </c>
      <c r="CI33" s="66">
        <f>'C_Health Regions'!AH34</f>
        <v>0</v>
      </c>
      <c r="CJ33" s="66">
        <f>IF(CI33=0,0,($AC$33/$CI$33)*100000)</f>
        <v>0</v>
      </c>
      <c r="CK33" s="66">
        <f>'C_Health Regions'!AJ83</f>
        <v>0</v>
      </c>
      <c r="CL33" s="66">
        <f>IF(CK33=0,0,($AD$33/$CK$33)*100000)</f>
        <v>0</v>
      </c>
      <c r="CM33" s="66">
        <f>'C_Health Regions'!AL83</f>
        <v>0</v>
      </c>
      <c r="CN33" s="66">
        <f>IF(CM33=0,0,($AE$33/$CM$33)*100000)</f>
        <v>0</v>
      </c>
      <c r="CO33" s="66">
        <f>'C_Health Regions'!AN34</f>
        <v>0</v>
      </c>
      <c r="CP33" s="66">
        <f>IF(CO33=0,0,($AF$33/$CO$33)*100000)</f>
        <v>0</v>
      </c>
      <c r="CQ33" s="9"/>
      <c r="CR33" s="64">
        <v>4259</v>
      </c>
      <c r="CS33" s="65">
        <v>1.5507999999999999E-2</v>
      </c>
      <c r="CU33" s="7" t="str">
        <f>' B_Populations'!$A$21</f>
        <v>85+</v>
      </c>
      <c r="CV33" s="72">
        <f t="shared" si="34"/>
        <v>0</v>
      </c>
      <c r="CW33" s="73">
        <f t="shared" si="35"/>
        <v>0</v>
      </c>
      <c r="CX33" s="73">
        <f t="shared" si="36"/>
        <v>0</v>
      </c>
      <c r="CY33" s="40">
        <f t="shared" si="37"/>
        <v>0</v>
      </c>
      <c r="CZ33" s="40">
        <f t="shared" si="38"/>
        <v>0</v>
      </c>
      <c r="DA33" s="40">
        <f t="shared" si="39"/>
        <v>0</v>
      </c>
      <c r="DB33" s="40">
        <f t="shared" si="40"/>
        <v>0</v>
      </c>
      <c r="DC33" s="40">
        <f t="shared" si="41"/>
        <v>0</v>
      </c>
      <c r="DD33" s="40">
        <f t="shared" si="42"/>
        <v>0</v>
      </c>
      <c r="DE33" s="40">
        <f t="shared" si="43"/>
        <v>0</v>
      </c>
      <c r="DF33" s="40">
        <f>BD33*CS33</f>
        <v>0</v>
      </c>
      <c r="DG33" s="40">
        <f t="shared" si="45"/>
        <v>0</v>
      </c>
      <c r="DH33" s="40">
        <f t="shared" si="46"/>
        <v>0</v>
      </c>
      <c r="DI33" s="40">
        <f t="shared" si="47"/>
        <v>0</v>
      </c>
      <c r="DJ33" s="40">
        <f t="shared" si="48"/>
        <v>0</v>
      </c>
      <c r="DK33" s="40">
        <f t="shared" si="49"/>
        <v>0</v>
      </c>
      <c r="DL33" s="40">
        <f t="shared" si="50"/>
        <v>0</v>
      </c>
      <c r="DM33" s="40">
        <f t="shared" si="51"/>
        <v>0</v>
      </c>
      <c r="DN33" s="40">
        <f t="shared" si="52"/>
        <v>0</v>
      </c>
      <c r="DO33" s="40">
        <f t="shared" si="53"/>
        <v>0</v>
      </c>
      <c r="DP33" s="40">
        <f t="shared" si="54"/>
        <v>0</v>
      </c>
      <c r="DQ33" s="40">
        <f t="shared" si="55"/>
        <v>0</v>
      </c>
      <c r="DR33" s="40">
        <f t="shared" si="56"/>
        <v>0</v>
      </c>
      <c r="DS33" s="40">
        <f t="shared" si="57"/>
        <v>0</v>
      </c>
      <c r="DT33" s="40">
        <f t="shared" si="58"/>
        <v>0</v>
      </c>
      <c r="DU33" s="40">
        <f t="shared" si="59"/>
        <v>0</v>
      </c>
      <c r="DV33" s="40">
        <f t="shared" si="60"/>
        <v>0</v>
      </c>
      <c r="DW33" s="40">
        <f t="shared" si="61"/>
        <v>0</v>
      </c>
      <c r="DX33" s="40">
        <f t="shared" si="62"/>
        <v>0</v>
      </c>
      <c r="DY33" s="40">
        <f t="shared" si="63"/>
        <v>0</v>
      </c>
    </row>
    <row r="34" spans="2:129">
      <c r="B34" s="21" t="s">
        <v>229</v>
      </c>
      <c r="C34" s="107">
        <f>SUM(C21:C33)</f>
        <v>0</v>
      </c>
      <c r="D34" s="107">
        <f t="shared" ref="D34:L34" si="64">SUM(D21:D33)</f>
        <v>0</v>
      </c>
      <c r="E34" s="107">
        <f t="shared" si="64"/>
        <v>0</v>
      </c>
      <c r="F34" s="107">
        <f t="shared" si="64"/>
        <v>0</v>
      </c>
      <c r="G34" s="107">
        <f t="shared" si="64"/>
        <v>0</v>
      </c>
      <c r="H34" s="107">
        <f t="shared" si="64"/>
        <v>0</v>
      </c>
      <c r="I34" s="107">
        <f t="shared" si="64"/>
        <v>0</v>
      </c>
      <c r="J34" s="107">
        <f t="shared" si="64"/>
        <v>0</v>
      </c>
      <c r="K34" s="107">
        <f t="shared" si="64"/>
        <v>0</v>
      </c>
      <c r="L34" s="107">
        <f t="shared" si="64"/>
        <v>0</v>
      </c>
      <c r="M34" s="68">
        <f>SUM(M21:M33)</f>
        <v>0</v>
      </c>
      <c r="N34" s="68">
        <f t="shared" ref="N34:AF34" si="65">SUM(N21:N33)</f>
        <v>0</v>
      </c>
      <c r="O34" s="68">
        <f t="shared" si="65"/>
        <v>0</v>
      </c>
      <c r="P34" s="68">
        <f t="shared" si="65"/>
        <v>0</v>
      </c>
      <c r="Q34" s="68">
        <f t="shared" si="65"/>
        <v>0</v>
      </c>
      <c r="R34" s="68">
        <f t="shared" si="65"/>
        <v>0</v>
      </c>
      <c r="S34" s="68">
        <f t="shared" si="65"/>
        <v>0</v>
      </c>
      <c r="T34" s="68">
        <f t="shared" si="65"/>
        <v>0</v>
      </c>
      <c r="U34" s="68">
        <f t="shared" si="65"/>
        <v>0</v>
      </c>
      <c r="V34" s="68">
        <f t="shared" si="65"/>
        <v>0</v>
      </c>
      <c r="W34" s="68">
        <f t="shared" si="65"/>
        <v>0</v>
      </c>
      <c r="X34" s="68">
        <f t="shared" si="65"/>
        <v>0</v>
      </c>
      <c r="Y34" s="68">
        <f t="shared" si="65"/>
        <v>0</v>
      </c>
      <c r="Z34" s="68">
        <f t="shared" si="65"/>
        <v>0</v>
      </c>
      <c r="AA34" s="67">
        <f t="shared" si="65"/>
        <v>0</v>
      </c>
      <c r="AB34" s="67">
        <f t="shared" si="65"/>
        <v>0</v>
      </c>
      <c r="AC34" s="67">
        <f t="shared" si="65"/>
        <v>0</v>
      </c>
      <c r="AD34" s="67">
        <f t="shared" si="65"/>
        <v>0</v>
      </c>
      <c r="AE34" s="67">
        <f t="shared" si="65"/>
        <v>0</v>
      </c>
      <c r="AF34" s="67">
        <f t="shared" si="65"/>
        <v>0</v>
      </c>
      <c r="AH34" s="75">
        <f>SUM(AH21:AH33)</f>
        <v>0</v>
      </c>
      <c r="AI34" s="66">
        <f>IF(AH34=0,0,($C$34/$AH$34)*100000)</f>
        <v>0</v>
      </c>
      <c r="AJ34" s="75">
        <f t="shared" ref="AJ34:AZ34" si="66">SUM(AJ21:AJ33)</f>
        <v>0</v>
      </c>
      <c r="AK34" s="66">
        <f>IF(AJ34=0,0,($D$34/$AJ$34)*100000)</f>
        <v>0</v>
      </c>
      <c r="AL34" s="75">
        <f t="shared" si="66"/>
        <v>0</v>
      </c>
      <c r="AM34" s="66">
        <f>IF(AL34=0,0,($E$34/$AL$34)*100000)</f>
        <v>0</v>
      </c>
      <c r="AN34" s="75">
        <f t="shared" si="66"/>
        <v>0</v>
      </c>
      <c r="AO34" s="66">
        <f>IF(AN34=0,0,($F$34/$AN$34)*100000)</f>
        <v>0</v>
      </c>
      <c r="AP34" s="75">
        <f t="shared" si="66"/>
        <v>0</v>
      </c>
      <c r="AQ34" s="66">
        <f>IF(AP34=0,0,($G$34/$AP$34)*100000)</f>
        <v>0</v>
      </c>
      <c r="AR34" s="75">
        <f t="shared" si="66"/>
        <v>0</v>
      </c>
      <c r="AS34" s="66">
        <f>IF(AR34=0,0,($H$34/$AR$34)*100000)</f>
        <v>0</v>
      </c>
      <c r="AT34" s="75">
        <f t="shared" si="66"/>
        <v>0</v>
      </c>
      <c r="AU34" s="66">
        <f>IF(AT34=0,0,($I$34/$AT$34)*100000)</f>
        <v>0</v>
      </c>
      <c r="AV34" s="75">
        <f t="shared" si="66"/>
        <v>0</v>
      </c>
      <c r="AW34" s="66">
        <f>IF(AV34=0,0,($J$34/$AV$34)*100000)</f>
        <v>0</v>
      </c>
      <c r="AX34" s="75">
        <f t="shared" si="66"/>
        <v>0</v>
      </c>
      <c r="AY34" s="66">
        <f>IF(AX34=0,0,($K$34/$AX$34)*100000)</f>
        <v>0</v>
      </c>
      <c r="AZ34" s="75">
        <f t="shared" si="66"/>
        <v>0</v>
      </c>
      <c r="BA34" s="66">
        <f>IF(AZ34=0,0,($L$34/$AZ$34)*100000)</f>
        <v>0</v>
      </c>
      <c r="BB34" s="77"/>
      <c r="BC34" s="76">
        <f>SUM(BC21:BC33)</f>
        <v>0</v>
      </c>
      <c r="BD34" s="66">
        <f>IF(BC34=0,0,($M$34/$BC$34)*100000)</f>
        <v>0</v>
      </c>
      <c r="BE34" s="76">
        <f t="shared" ref="BE34:CC34" si="67">SUM(BE21:BE33)</f>
        <v>0</v>
      </c>
      <c r="BF34" s="66">
        <f>IF(BE34=0,0,($N$34/$BE$34)*100000)</f>
        <v>0</v>
      </c>
      <c r="BG34" s="76">
        <f t="shared" si="67"/>
        <v>0</v>
      </c>
      <c r="BH34" s="66">
        <f>IF(BG34=0,0,($O$34/$BG$34)*100000)</f>
        <v>0</v>
      </c>
      <c r="BI34" s="76">
        <f t="shared" si="67"/>
        <v>0</v>
      </c>
      <c r="BJ34" s="66">
        <f>IF(BI34=0,0,($P$34/$BI$34)*100000)</f>
        <v>0</v>
      </c>
      <c r="BK34" s="76">
        <f t="shared" si="67"/>
        <v>0</v>
      </c>
      <c r="BL34" s="66">
        <f>IF(BK34=0,0,($Q$34/$BK$34)*100000)</f>
        <v>0</v>
      </c>
      <c r="BM34" s="76">
        <f t="shared" si="67"/>
        <v>0</v>
      </c>
      <c r="BN34" s="66">
        <f>IF(BM34=0,0,($R$34/$BM$34)*100000)</f>
        <v>0</v>
      </c>
      <c r="BO34" s="76">
        <f t="shared" si="67"/>
        <v>0</v>
      </c>
      <c r="BP34" s="66">
        <f>IF(BO34=0,0,($S$34/$BO$34)*100000)</f>
        <v>0</v>
      </c>
      <c r="BQ34" s="76">
        <f t="shared" si="67"/>
        <v>0</v>
      </c>
      <c r="BR34" s="66">
        <f>IF(BQ34=0,0,($T$34/$BQ$34)*100000)</f>
        <v>0</v>
      </c>
      <c r="BS34" s="76">
        <f t="shared" si="67"/>
        <v>0</v>
      </c>
      <c r="BT34" s="66">
        <f>IF(BS34=0,0,($U$34/$BS$34)*100000)</f>
        <v>0</v>
      </c>
      <c r="BU34" s="76">
        <f t="shared" si="67"/>
        <v>0</v>
      </c>
      <c r="BV34" s="66">
        <f>IF(BU34=0,0,($V$34/$BU$34)*100000)</f>
        <v>0</v>
      </c>
      <c r="BW34" s="76">
        <f t="shared" si="67"/>
        <v>0</v>
      </c>
      <c r="BX34" s="66">
        <f>IF(BW34=0,0,($W$34/$BW$34)*100000)</f>
        <v>0</v>
      </c>
      <c r="BY34" s="76">
        <f t="shared" si="67"/>
        <v>0</v>
      </c>
      <c r="BZ34" s="66">
        <f>IF(BY34=0,0,($X$34/$BY$34)*100000)</f>
        <v>0</v>
      </c>
      <c r="CA34" s="76">
        <f t="shared" si="67"/>
        <v>0</v>
      </c>
      <c r="CB34" s="66">
        <f>IF(CA34=0,0,($Y$34/$CA$34)*100000)</f>
        <v>0</v>
      </c>
      <c r="CC34" s="76">
        <f t="shared" si="67"/>
        <v>0</v>
      </c>
      <c r="CD34" s="66">
        <f>IF(CC34=0,0,($Z$34/$CC$34)*100000)</f>
        <v>0</v>
      </c>
      <c r="CE34" s="66">
        <f>'C_Health Regions'!AD35</f>
        <v>0</v>
      </c>
      <c r="CF34" s="66">
        <f>IF(CE34=0,0,($AA$34/$CE$34)*100000)</f>
        <v>0</v>
      </c>
      <c r="CG34" s="66">
        <f>'C_Health Regions'!AF35</f>
        <v>0</v>
      </c>
      <c r="CH34" s="66">
        <f>IF(CG34=0,0,($AB$34/$CG$34)*100000)</f>
        <v>0</v>
      </c>
      <c r="CI34" s="66">
        <f>'C_Health Regions'!AH35</f>
        <v>0</v>
      </c>
      <c r="CJ34" s="66">
        <f>IF(CI34=0,0,($AC$34/$CI$34)*100000)</f>
        <v>0</v>
      </c>
      <c r="CK34" s="66">
        <f>'C_Health Regions'!AJ84</f>
        <v>0</v>
      </c>
      <c r="CL34" s="66">
        <f>IF(CK34=0,0,($AD$34/$CK$34)*100000)</f>
        <v>0</v>
      </c>
      <c r="CM34" s="66">
        <f>'C_Health Regions'!AL84</f>
        <v>0</v>
      </c>
      <c r="CN34" s="66">
        <f>IF(CM34=0,0,($AE$34/$CM$34)*100000)</f>
        <v>0</v>
      </c>
      <c r="CO34" s="66">
        <f>'C_Health Regions'!AN35</f>
        <v>0</v>
      </c>
      <c r="CP34" s="66">
        <f>IF(CO34=0,0,($AF$34/$CO$34)*100000)</f>
        <v>0</v>
      </c>
      <c r="CR34" s="66">
        <f>SUM(CR21:CR33)</f>
        <v>274634</v>
      </c>
      <c r="CS34" s="45"/>
      <c r="CU34" s="45" t="s">
        <v>229</v>
      </c>
      <c r="CV34" s="72">
        <f>SUM(CV21:CV33)</f>
        <v>0</v>
      </c>
      <c r="CW34" s="72">
        <f>SUM(CW21:CW33)</f>
        <v>0</v>
      </c>
      <c r="CX34" s="72">
        <f>SUM(CX21:CX33)</f>
        <v>0</v>
      </c>
      <c r="CY34" s="72">
        <f>SUM(CY21:CY33)</f>
        <v>0</v>
      </c>
      <c r="CZ34" s="72">
        <f t="shared" ref="CW34:DY34" si="68">SUM(CZ21:CZ33)</f>
        <v>0</v>
      </c>
      <c r="DA34" s="72">
        <f t="shared" si="68"/>
        <v>0</v>
      </c>
      <c r="DB34" s="72">
        <f t="shared" si="68"/>
        <v>0</v>
      </c>
      <c r="DC34" s="72">
        <f t="shared" si="68"/>
        <v>0</v>
      </c>
      <c r="DD34" s="72">
        <f t="shared" si="68"/>
        <v>0</v>
      </c>
      <c r="DE34" s="72">
        <f t="shared" si="68"/>
        <v>0</v>
      </c>
      <c r="DF34" s="72">
        <f t="shared" si="68"/>
        <v>0</v>
      </c>
      <c r="DG34" s="72">
        <f t="shared" si="68"/>
        <v>0</v>
      </c>
      <c r="DH34" s="72">
        <f t="shared" si="68"/>
        <v>0</v>
      </c>
      <c r="DI34" s="72">
        <f t="shared" si="68"/>
        <v>0</v>
      </c>
      <c r="DJ34" s="72">
        <f t="shared" si="68"/>
        <v>0</v>
      </c>
      <c r="DK34" s="72">
        <f t="shared" si="68"/>
        <v>0</v>
      </c>
      <c r="DL34" s="72">
        <f t="shared" si="68"/>
        <v>0</v>
      </c>
      <c r="DM34" s="72">
        <f t="shared" si="68"/>
        <v>0</v>
      </c>
      <c r="DN34" s="72">
        <f t="shared" si="68"/>
        <v>0</v>
      </c>
      <c r="DO34" s="72">
        <f t="shared" si="68"/>
        <v>0</v>
      </c>
      <c r="DP34" s="72">
        <f t="shared" si="68"/>
        <v>0</v>
      </c>
      <c r="DQ34" s="72">
        <f t="shared" si="68"/>
        <v>0</v>
      </c>
      <c r="DR34" s="72">
        <f t="shared" si="68"/>
        <v>0</v>
      </c>
      <c r="DS34" s="72">
        <f t="shared" si="68"/>
        <v>0</v>
      </c>
      <c r="DT34" s="72">
        <f t="shared" si="68"/>
        <v>0</v>
      </c>
      <c r="DU34" s="72">
        <f t="shared" si="68"/>
        <v>0</v>
      </c>
      <c r="DV34" s="72">
        <f t="shared" si="68"/>
        <v>0</v>
      </c>
      <c r="DW34" s="72">
        <f t="shared" si="68"/>
        <v>0</v>
      </c>
      <c r="DX34" s="72">
        <f t="shared" si="68"/>
        <v>0</v>
      </c>
      <c r="DY34" s="72">
        <f t="shared" si="68"/>
        <v>0</v>
      </c>
    </row>
    <row r="36" spans="2:129">
      <c r="B36" s="22"/>
      <c r="C36" s="22"/>
      <c r="D36" s="23" t="s">
        <v>216</v>
      </c>
      <c r="E36" s="23"/>
      <c r="F36" s="24" t="s">
        <v>217</v>
      </c>
      <c r="G36" s="25"/>
      <c r="H36" s="25"/>
      <c r="I36" s="25"/>
      <c r="J36" s="25"/>
      <c r="K36" s="25"/>
      <c r="L36" s="25"/>
      <c r="M36" s="51" t="s">
        <v>218</v>
      </c>
      <c r="N36" s="52"/>
      <c r="O36" s="52"/>
      <c r="P36" s="52"/>
      <c r="Q36" s="52"/>
      <c r="R36" s="52"/>
      <c r="S36" s="52"/>
      <c r="T36" s="52"/>
      <c r="U36" s="52"/>
      <c r="V36" s="52"/>
      <c r="W36" s="52"/>
      <c r="X36" s="52"/>
      <c r="Y36" s="52"/>
      <c r="Z36" s="52"/>
      <c r="AA36" s="52"/>
      <c r="AB36" s="52"/>
      <c r="AC36" s="52"/>
      <c r="AD36" s="52"/>
      <c r="AE36" s="52"/>
      <c r="AF36" s="52"/>
      <c r="CV36" s="6" t="s">
        <v>219</v>
      </c>
    </row>
    <row r="37" spans="2:129" ht="39">
      <c r="B37" s="13" t="s">
        <v>164</v>
      </c>
      <c r="C37" s="10" t="s">
        <v>233</v>
      </c>
      <c r="D37" s="36" t="s">
        <v>234</v>
      </c>
      <c r="E37" s="36" t="s">
        <v>235</v>
      </c>
      <c r="F37" s="27" t="str">
        <f>' B_Populations'!$H$8</f>
        <v>White-Not Hispanic</v>
      </c>
      <c r="G37" s="27" t="str">
        <f>' B_Populations'!$J$8</f>
        <v>Hispanic</v>
      </c>
      <c r="H37" s="27" t="str">
        <f>' B_Populations'!$L$8</f>
        <v>Black-Not Hispanic</v>
      </c>
      <c r="I37" s="27" t="str">
        <f>' B_Populations'!$N$8</f>
        <v>Asian</v>
      </c>
      <c r="J37" s="27" t="str">
        <f>' B_Populations'!$P$8</f>
        <v>American Indian/Alaska Native</v>
      </c>
      <c r="K37" s="27" t="str">
        <f>' B_Populations'!$R$8</f>
        <v>Other</v>
      </c>
      <c r="L37" s="27" t="str">
        <f>' B_Populations'!$T$8</f>
        <v>Other</v>
      </c>
      <c r="M37" s="53" t="str">
        <f>'C_Health Regions'!$B$4</f>
        <v>Region 1</v>
      </c>
      <c r="N37" s="53" t="str">
        <f>'C_Health Regions'!$D$4</f>
        <v>Region 2</v>
      </c>
      <c r="O37" s="53" t="str">
        <f>'C_Health Regions'!$F$4</f>
        <v>Region 3</v>
      </c>
      <c r="P37" s="53" t="str">
        <f>'C_Health Regions'!$H$4</f>
        <v>Region 4</v>
      </c>
      <c r="Q37" s="53" t="str">
        <f>'C_Health Regions'!$J$4</f>
        <v>Region 5</v>
      </c>
      <c r="R37" s="53" t="str">
        <f>'C_Health Regions'!$L$4</f>
        <v>Region 6</v>
      </c>
      <c r="S37" s="53" t="str">
        <f>'C_Health Regions'!$N$4</f>
        <v>Region 7</v>
      </c>
      <c r="T37" s="53" t="str">
        <f>'C_Health Regions'!$P$4</f>
        <v>Region 8</v>
      </c>
      <c r="U37" s="53" t="str">
        <f>'C_Health Regions'!$R$4</f>
        <v>Region 9</v>
      </c>
      <c r="V37" s="53" t="str">
        <f>'C_Health Regions'!$T$4</f>
        <v>Region 10</v>
      </c>
      <c r="W37" s="53" t="str">
        <f>'C_Health Regions'!$V$4</f>
        <v>Region 11</v>
      </c>
      <c r="X37" s="53" t="str">
        <f>'C_Health Regions'!$X$4</f>
        <v>Region 12</v>
      </c>
      <c r="Y37" s="53" t="str">
        <f>'C_Health Regions'!$Z$4</f>
        <v>Region 13</v>
      </c>
      <c r="Z37" s="53" t="str">
        <f>'C_Health Regions'!$AB$4</f>
        <v>Region 14</v>
      </c>
      <c r="AA37" s="53" t="str">
        <f>'C_Health Regions'!$AD$4</f>
        <v>Region 15</v>
      </c>
      <c r="AB37" s="53" t="str">
        <f>'C_Health Regions'!$AF$4</f>
        <v>Region 16</v>
      </c>
      <c r="AC37" s="53" t="str">
        <f>'C_Health Regions'!$AH$4</f>
        <v>Region 17</v>
      </c>
      <c r="AD37" s="53" t="str">
        <f>'C_Health Regions'!$AJ$4</f>
        <v>Region 18</v>
      </c>
      <c r="AE37" s="53" t="str">
        <f>'C_Health Regions'!$AL$4</f>
        <v>Region 19</v>
      </c>
      <c r="AF37" s="53" t="str">
        <f>'C_Health Regions'!$AN$4</f>
        <v>Region 20</v>
      </c>
      <c r="AG37" s="2"/>
      <c r="AH37" s="41" t="s">
        <v>223</v>
      </c>
      <c r="AI37" s="41" t="s">
        <v>224</v>
      </c>
      <c r="AJ37" s="41" t="s">
        <v>225</v>
      </c>
      <c r="AK37" s="41" t="s">
        <v>224</v>
      </c>
      <c r="AL37" s="41" t="s">
        <v>226</v>
      </c>
      <c r="AM37" s="41" t="s">
        <v>224</v>
      </c>
      <c r="AN37" s="41" t="str">
        <f>' B_Populations'!$H$8</f>
        <v>White-Not Hispanic</v>
      </c>
      <c r="AO37" s="41" t="s">
        <v>224</v>
      </c>
      <c r="AP37" s="41" t="str">
        <f>' B_Populations'!$J$8</f>
        <v>Hispanic</v>
      </c>
      <c r="AQ37" s="41" t="s">
        <v>224</v>
      </c>
      <c r="AR37" s="41" t="str">
        <f>' B_Populations'!$L$8</f>
        <v>Black-Not Hispanic</v>
      </c>
      <c r="AS37" s="41" t="s">
        <v>224</v>
      </c>
      <c r="AT37" s="41" t="str">
        <f>' B_Populations'!$N$8</f>
        <v>Asian</v>
      </c>
      <c r="AU37" s="41" t="s">
        <v>224</v>
      </c>
      <c r="AV37" s="41" t="str">
        <f>' B_Populations'!$P$8</f>
        <v>American Indian/Alaska Native</v>
      </c>
      <c r="AW37" s="41" t="s">
        <v>224</v>
      </c>
      <c r="AX37" s="41" t="str">
        <f>' B_Populations'!$R$8</f>
        <v>Other</v>
      </c>
      <c r="AY37" s="41" t="s">
        <v>224</v>
      </c>
      <c r="AZ37" s="41" t="str">
        <f>' B_Populations'!$T$8</f>
        <v>Other</v>
      </c>
      <c r="BA37" s="41" t="s">
        <v>224</v>
      </c>
      <c r="BB37" s="2"/>
      <c r="BC37" s="41" t="str">
        <f>'C_Health Regions'!$B$4</f>
        <v>Region 1</v>
      </c>
      <c r="BD37" s="41" t="s">
        <v>224</v>
      </c>
      <c r="BE37" s="41" t="str">
        <f>'C_Health Regions'!$D$4</f>
        <v>Region 2</v>
      </c>
      <c r="BF37" s="41" t="s">
        <v>224</v>
      </c>
      <c r="BG37" s="41" t="str">
        <f>'C_Health Regions'!$F$4</f>
        <v>Region 3</v>
      </c>
      <c r="BH37" s="41" t="s">
        <v>224</v>
      </c>
      <c r="BI37" s="41" t="str">
        <f>'C_Health Regions'!$H$4</f>
        <v>Region 4</v>
      </c>
      <c r="BJ37" s="41" t="s">
        <v>224</v>
      </c>
      <c r="BK37" s="41" t="str">
        <f>'C_Health Regions'!$J$4</f>
        <v>Region 5</v>
      </c>
      <c r="BL37" s="41" t="s">
        <v>224</v>
      </c>
      <c r="BM37" s="41" t="str">
        <f>'C_Health Regions'!$L$4</f>
        <v>Region 6</v>
      </c>
      <c r="BN37" s="41" t="s">
        <v>224</v>
      </c>
      <c r="BO37" s="41" t="str">
        <f>'C_Health Regions'!$N$4</f>
        <v>Region 7</v>
      </c>
      <c r="BP37" s="41" t="s">
        <v>224</v>
      </c>
      <c r="BQ37" s="41" t="str">
        <f>'C_Health Regions'!$P$4</f>
        <v>Region 8</v>
      </c>
      <c r="BR37" s="41" t="s">
        <v>224</v>
      </c>
      <c r="BS37" s="41" t="str">
        <f>'C_Health Regions'!$R$4</f>
        <v>Region 9</v>
      </c>
      <c r="BT37" s="41" t="s">
        <v>224</v>
      </c>
      <c r="BU37" s="41" t="str">
        <f>'C_Health Regions'!$T$4</f>
        <v>Region 10</v>
      </c>
      <c r="BV37" s="41" t="s">
        <v>224</v>
      </c>
      <c r="BW37" s="41" t="str">
        <f>'C_Health Regions'!$V$4</f>
        <v>Region 11</v>
      </c>
      <c r="BX37" s="41" t="s">
        <v>224</v>
      </c>
      <c r="BY37" s="41" t="str">
        <f>'C_Health Regions'!$X$4</f>
        <v>Region 12</v>
      </c>
      <c r="BZ37" s="41" t="s">
        <v>224</v>
      </c>
      <c r="CA37" s="41" t="str">
        <f>'C_Health Regions'!$Z$4</f>
        <v>Region 13</v>
      </c>
      <c r="CB37" s="41" t="s">
        <v>224</v>
      </c>
      <c r="CC37" s="41" t="str">
        <f>'C_Health Regions'!$AB$4</f>
        <v>Region 14</v>
      </c>
      <c r="CD37" s="41" t="s">
        <v>224</v>
      </c>
      <c r="CE37" s="41" t="str">
        <f>'C_Health Regions'!$AD$4</f>
        <v>Region 15</v>
      </c>
      <c r="CF37" s="41" t="s">
        <v>224</v>
      </c>
      <c r="CG37" s="41" t="str">
        <f>'C_Health Regions'!$AF$4</f>
        <v>Region 16</v>
      </c>
      <c r="CH37" s="41" t="s">
        <v>224</v>
      </c>
      <c r="CI37" s="41" t="str">
        <f>'C_Health Regions'!$AH$4</f>
        <v>Region 17</v>
      </c>
      <c r="CJ37" s="41" t="s">
        <v>224</v>
      </c>
      <c r="CK37" s="41" t="str">
        <f>'C_Health Regions'!$AJ$4</f>
        <v>Region 18</v>
      </c>
      <c r="CL37" s="41" t="s">
        <v>224</v>
      </c>
      <c r="CM37" s="41" t="str">
        <f>'C_Health Regions'!$AL$4</f>
        <v>Region 19</v>
      </c>
      <c r="CN37" s="41" t="s">
        <v>224</v>
      </c>
      <c r="CO37" s="41" t="str">
        <f>'C_Health Regions'!$AN$4</f>
        <v>Region 20</v>
      </c>
      <c r="CP37" s="41" t="s">
        <v>224</v>
      </c>
      <c r="CQ37" s="2"/>
      <c r="CR37" s="41" t="s">
        <v>227</v>
      </c>
      <c r="CS37" s="41" t="s">
        <v>228</v>
      </c>
      <c r="CU37" s="41" t="s">
        <v>164</v>
      </c>
      <c r="CV37" s="42" t="s">
        <v>165</v>
      </c>
      <c r="CW37" s="43" t="s">
        <v>166</v>
      </c>
      <c r="CX37" s="43" t="s">
        <v>167</v>
      </c>
      <c r="CY37" s="27" t="str">
        <f>' B_Populations'!$H$8</f>
        <v>White-Not Hispanic</v>
      </c>
      <c r="CZ37" s="27" t="str">
        <f>' B_Populations'!$J$8</f>
        <v>Hispanic</v>
      </c>
      <c r="DA37" s="27" t="str">
        <f>' B_Populations'!$L$8</f>
        <v>Black-Not Hispanic</v>
      </c>
      <c r="DB37" s="27" t="str">
        <f>' B_Populations'!$N$8</f>
        <v>Asian</v>
      </c>
      <c r="DC37" s="27" t="str">
        <f>' B_Populations'!$P$8</f>
        <v>American Indian/Alaska Native</v>
      </c>
      <c r="DD37" s="27" t="str">
        <f>' B_Populations'!$R$8</f>
        <v>Other</v>
      </c>
      <c r="DE37" s="27" t="str">
        <f>' B_Populations'!$T$8</f>
        <v>Other</v>
      </c>
      <c r="DF37" s="44" t="str">
        <f>'C_Health Regions'!$B$4</f>
        <v>Region 1</v>
      </c>
      <c r="DG37" s="44" t="str">
        <f>'C_Health Regions'!$D$4</f>
        <v>Region 2</v>
      </c>
      <c r="DH37" s="44" t="str">
        <f>'C_Health Regions'!$F$4</f>
        <v>Region 3</v>
      </c>
      <c r="DI37" s="44" t="str">
        <f>'C_Health Regions'!$H$4</f>
        <v>Region 4</v>
      </c>
      <c r="DJ37" s="44" t="str">
        <f>'C_Health Regions'!$J$4</f>
        <v>Region 5</v>
      </c>
      <c r="DK37" s="44" t="str">
        <f>'C_Health Regions'!$L$4</f>
        <v>Region 6</v>
      </c>
      <c r="DL37" s="44" t="str">
        <f>'C_Health Regions'!$N$4</f>
        <v>Region 7</v>
      </c>
      <c r="DM37" s="44" t="str">
        <f>'C_Health Regions'!$P$4</f>
        <v>Region 8</v>
      </c>
      <c r="DN37" s="44" t="str">
        <f>'C_Health Regions'!$R$4</f>
        <v>Region 9</v>
      </c>
      <c r="DO37" s="44" t="str">
        <f>'C_Health Regions'!$T$4</f>
        <v>Region 10</v>
      </c>
      <c r="DP37" s="44" t="str">
        <f>'C_Health Regions'!$V$4</f>
        <v>Region 11</v>
      </c>
      <c r="DQ37" s="44" t="str">
        <f>'C_Health Regions'!$X$4</f>
        <v>Region 12</v>
      </c>
      <c r="DR37" s="44" t="str">
        <f>'C_Health Regions'!$Z$4</f>
        <v>Region 13</v>
      </c>
      <c r="DS37" s="44" t="str">
        <f>'C_Health Regions'!$AB$4</f>
        <v>Region 14</v>
      </c>
      <c r="DT37" s="44" t="str">
        <f>'C_Health Regions'!$AD$4</f>
        <v>Region 15</v>
      </c>
      <c r="DU37" s="44" t="str">
        <f>'C_Health Regions'!$AF$4</f>
        <v>Region 16</v>
      </c>
      <c r="DV37" s="44" t="str">
        <f>'C_Health Regions'!$AH$4</f>
        <v>Region 17</v>
      </c>
      <c r="DW37" s="44" t="str">
        <f>'C_Health Regions'!$AJ$4</f>
        <v>Region 18</v>
      </c>
      <c r="DX37" s="44" t="str">
        <f>'C_Health Regions'!$AL$4</f>
        <v>Region 19</v>
      </c>
      <c r="DY37" s="44" t="str">
        <f>'C_Health Regions'!$AN$4</f>
        <v>Region 20</v>
      </c>
    </row>
    <row r="38" spans="2:129">
      <c r="B38" s="7" t="str">
        <f>' B_Populations'!$A$9</f>
        <v>&lt;1</v>
      </c>
      <c r="C38" s="46"/>
      <c r="D38" s="37"/>
      <c r="E38" s="38"/>
      <c r="F38" s="28"/>
      <c r="G38" s="28"/>
      <c r="H38" s="28"/>
      <c r="I38" s="28"/>
      <c r="J38" s="47"/>
      <c r="K38" s="47"/>
      <c r="L38" s="34"/>
      <c r="M38" s="54"/>
      <c r="N38" s="54"/>
      <c r="O38" s="54"/>
      <c r="P38" s="54"/>
      <c r="Q38" s="54"/>
      <c r="R38" s="54"/>
      <c r="S38" s="54"/>
      <c r="T38" s="54"/>
      <c r="U38" s="54"/>
      <c r="V38" s="54"/>
      <c r="W38" s="54"/>
      <c r="X38" s="54"/>
      <c r="Y38" s="54"/>
      <c r="Z38" s="59"/>
      <c r="AA38" s="55"/>
      <c r="AB38" s="55"/>
      <c r="AC38" s="55"/>
      <c r="AD38" s="55"/>
      <c r="AE38" s="55"/>
      <c r="AF38" s="55"/>
      <c r="AG38" s="9"/>
      <c r="AH38" s="66">
        <f>' B_Populations'!B9</f>
        <v>0</v>
      </c>
      <c r="AI38" s="66">
        <f>IF(AH38=0,0,($C$38/$AH$38)*100000)</f>
        <v>0</v>
      </c>
      <c r="AJ38" s="66">
        <f>' B_Populations'!D9</f>
        <v>0</v>
      </c>
      <c r="AK38" s="66">
        <f>IF(AJ38=0,0,($D$38/$AJ$38)*100000)</f>
        <v>0</v>
      </c>
      <c r="AL38" s="66">
        <f>' B_Populations'!F9</f>
        <v>0</v>
      </c>
      <c r="AM38" s="66">
        <f>IF(AL38=0,0,($E$38/$AL$38)*100000)</f>
        <v>0</v>
      </c>
      <c r="AN38" s="66">
        <f>' B_Populations'!H9</f>
        <v>0</v>
      </c>
      <c r="AO38" s="66">
        <f>IF(AN38=0,0,($F$38/$AN$38)*100000)</f>
        <v>0</v>
      </c>
      <c r="AP38" s="66">
        <f>' B_Populations'!J9</f>
        <v>0</v>
      </c>
      <c r="AQ38" s="66">
        <f>IF(AP38=0,0,($G$38/$AP$38)*100000)</f>
        <v>0</v>
      </c>
      <c r="AR38" s="66">
        <f>' B_Populations'!L9</f>
        <v>0</v>
      </c>
      <c r="AS38" s="66">
        <f>IF(AR38=0,0,($H$38/$AR$38)*100000)</f>
        <v>0</v>
      </c>
      <c r="AT38" s="66">
        <f>' B_Populations'!N9</f>
        <v>0</v>
      </c>
      <c r="AU38" s="66">
        <f>IF(AT38=0,0,($I$38/$AT$38)*100000)</f>
        <v>0</v>
      </c>
      <c r="AV38" s="66">
        <f>' B_Populations'!P9</f>
        <v>0</v>
      </c>
      <c r="AW38" s="66">
        <f>IF(AV38=0,0,($J$38/$AV$38)*100000)</f>
        <v>0</v>
      </c>
      <c r="AX38" s="66">
        <f>' B_Populations'!R9</f>
        <v>0</v>
      </c>
      <c r="AY38" s="66">
        <f>IF(AX38=0,0,($K$38/$AX$38)*100000)</f>
        <v>0</v>
      </c>
      <c r="AZ38" s="66">
        <f>' B_Populations'!T9</f>
        <v>0</v>
      </c>
      <c r="BA38" s="66">
        <f>IF(AZ38=0,0,($L$38/$AZ$38)*100000)</f>
        <v>0</v>
      </c>
      <c r="BB38" s="4"/>
      <c r="BC38" s="66">
        <f>'C_Health Regions'!B5</f>
        <v>0</v>
      </c>
      <c r="BD38" s="66">
        <f>IF(BC38=0,0,($M$38/$BC$38)*100000)</f>
        <v>0</v>
      </c>
      <c r="BE38" s="66">
        <f>'C_Health Regions'!D5</f>
        <v>0</v>
      </c>
      <c r="BF38" s="66">
        <f>IF(BE38=0,0,($N$38/$BE$38)*100000)</f>
        <v>0</v>
      </c>
      <c r="BG38" s="66">
        <f>'C_Health Regions'!F5</f>
        <v>0</v>
      </c>
      <c r="BH38" s="66">
        <f>IF(BG38=0,0,($O$38/$BG$38)*100000)</f>
        <v>0</v>
      </c>
      <c r="BI38" s="66">
        <f>'C_Health Regions'!H5</f>
        <v>0</v>
      </c>
      <c r="BJ38" s="66">
        <f>IF(BI38=0,0,($P$38/$BI$38)*100000)</f>
        <v>0</v>
      </c>
      <c r="BK38" s="66">
        <f>'C_Health Regions'!J5</f>
        <v>0</v>
      </c>
      <c r="BL38" s="66">
        <f>IF(BK38=0,0,($Q$38/$BK$38)*100000)</f>
        <v>0</v>
      </c>
      <c r="BM38" s="66">
        <f>'C_Health Regions'!L5</f>
        <v>0</v>
      </c>
      <c r="BN38" s="66">
        <f>IF(BM38=0,0,($R$38/$BM$38)*100000)</f>
        <v>0</v>
      </c>
      <c r="BO38" s="66">
        <f>'C_Health Regions'!N5</f>
        <v>0</v>
      </c>
      <c r="BP38" s="66">
        <f>IF(BO38=0,0,($S$38/$BO$38)*100000)</f>
        <v>0</v>
      </c>
      <c r="BQ38" s="66">
        <f>'C_Health Regions'!P5</f>
        <v>0</v>
      </c>
      <c r="BR38" s="66">
        <f>IF(BQ38=0,0,($T$38/$BQ$38)*100000)</f>
        <v>0</v>
      </c>
      <c r="BS38" s="66">
        <f>'C_Health Regions'!R5</f>
        <v>0</v>
      </c>
      <c r="BT38" s="66">
        <f>IF(BS38=0,0,($U$38/$BQ$38)*100000)</f>
        <v>0</v>
      </c>
      <c r="BU38" s="66">
        <f>'C_Health Regions'!T5</f>
        <v>0</v>
      </c>
      <c r="BV38" s="66">
        <f>IF(BU38=0,0,($V$38/$BU$38)*100000)</f>
        <v>0</v>
      </c>
      <c r="BW38" s="66">
        <f>'C_Health Regions'!V5</f>
        <v>0</v>
      </c>
      <c r="BX38" s="66">
        <f>IF(BW38=0,0,($W$38/$BW$38)*100000)</f>
        <v>0</v>
      </c>
      <c r="BY38" s="66">
        <f>'C_Health Regions'!X5</f>
        <v>0</v>
      </c>
      <c r="BZ38" s="66">
        <f>IF(BY38=0,0,($X$38/$BY$38)*100000)</f>
        <v>0</v>
      </c>
      <c r="CA38" s="66">
        <f>'C_Health Regions'!Z5</f>
        <v>0</v>
      </c>
      <c r="CB38" s="66">
        <f>IF(CA38=0,0,($Y$38/$CA$38)*100000)</f>
        <v>0</v>
      </c>
      <c r="CC38" s="66">
        <f>'C_Health Regions'!AB5</f>
        <v>0</v>
      </c>
      <c r="CD38" s="66">
        <f>IF(CC38=0,0,($Z$38/$CC$38)*100000)</f>
        <v>0</v>
      </c>
      <c r="CE38" s="66">
        <f>'C_Health Regions'!AD39</f>
        <v>0</v>
      </c>
      <c r="CF38" s="66">
        <f>IF(CE38=0,0,($AA$38/$CE$38)*100000)</f>
        <v>0</v>
      </c>
      <c r="CG38" s="66">
        <f>'C_Health Regions'!AF39</f>
        <v>0</v>
      </c>
      <c r="CH38" s="66">
        <f>IF(CG38=0,0,($AB$38/$CG$38)*100000)</f>
        <v>0</v>
      </c>
      <c r="CI38" s="66">
        <f>'C_Health Regions'!AH39</f>
        <v>0</v>
      </c>
      <c r="CJ38" s="66">
        <f>IF(CI38=0,0,($AC$38/$CI$38)*100000)</f>
        <v>0</v>
      </c>
      <c r="CK38" s="66">
        <f>'C_Health Regions'!AJ88</f>
        <v>0</v>
      </c>
      <c r="CL38" s="66">
        <f>IF(CK38=0,0,($AD$38/$CK$38)*100000)</f>
        <v>0</v>
      </c>
      <c r="CM38" s="66">
        <f>'C_Health Regions'!AL88</f>
        <v>0</v>
      </c>
      <c r="CN38" s="66">
        <f>IF(CM38=0,0,($AE$38/$CM$38)*100000)</f>
        <v>0</v>
      </c>
      <c r="CO38" s="66">
        <f>'C_Health Regions'!AN39</f>
        <v>0</v>
      </c>
      <c r="CP38" s="66">
        <f>IF(CO38=0,0,($AF$38/$CO$38)*100000)</f>
        <v>0</v>
      </c>
      <c r="CQ38" s="9"/>
      <c r="CR38" s="64">
        <v>3795</v>
      </c>
      <c r="CS38" s="65">
        <v>1.3818E-2</v>
      </c>
      <c r="CU38" s="7" t="str">
        <f>' B_Populations'!$A$9</f>
        <v>&lt;1</v>
      </c>
      <c r="CV38" s="72">
        <f t="shared" ref="CV38:CV50" si="69">AI38*CS38</f>
        <v>0</v>
      </c>
      <c r="CW38" s="73">
        <f t="shared" ref="CW38:CW50" si="70">AK38*CS38</f>
        <v>0</v>
      </c>
      <c r="CX38" s="73">
        <f t="shared" ref="CX38:CX50" si="71">AM38*CS38</f>
        <v>0</v>
      </c>
      <c r="CY38" s="40">
        <f t="shared" ref="CY38:CY50" si="72">AO38*CS38</f>
        <v>0</v>
      </c>
      <c r="CZ38" s="40">
        <f t="shared" ref="CZ38:CZ50" si="73">AQ38*CS38</f>
        <v>0</v>
      </c>
      <c r="DA38" s="40">
        <f t="shared" ref="DA38:DA50" si="74">AS38*CS38</f>
        <v>0</v>
      </c>
      <c r="DB38" s="40">
        <f t="shared" ref="DB38:DB50" si="75">AU38*CS38</f>
        <v>0</v>
      </c>
      <c r="DC38" s="40">
        <f t="shared" ref="DC38:DC50" si="76">AW38*CS38</f>
        <v>0</v>
      </c>
      <c r="DD38" s="40">
        <f t="shared" ref="DD38:DD50" si="77">AY38*CS38</f>
        <v>0</v>
      </c>
      <c r="DE38" s="40">
        <f t="shared" ref="DE38:DE50" si="78">BA38*CS38</f>
        <v>0</v>
      </c>
      <c r="DF38" s="40">
        <f>BD38*CS38</f>
        <v>0</v>
      </c>
      <c r="DG38" s="40">
        <f>BF38*CS38</f>
        <v>0</v>
      </c>
      <c r="DH38" s="40">
        <f>BH38*CS38</f>
        <v>0</v>
      </c>
      <c r="DI38" s="40">
        <f>BJ38*CS38</f>
        <v>0</v>
      </c>
      <c r="DJ38" s="40">
        <f>BL38*CS38</f>
        <v>0</v>
      </c>
      <c r="DK38" s="40">
        <f>BN38*CS38</f>
        <v>0</v>
      </c>
      <c r="DL38" s="40">
        <f>BO38*CS38</f>
        <v>0</v>
      </c>
      <c r="DM38" s="40">
        <f>BR38*CS38</f>
        <v>0</v>
      </c>
      <c r="DN38" s="40">
        <f>BT38*CS38</f>
        <v>0</v>
      </c>
      <c r="DO38" s="40">
        <f>BV38*CS38</f>
        <v>0</v>
      </c>
      <c r="DP38" s="40">
        <f>BX38*CS38</f>
        <v>0</v>
      </c>
      <c r="DQ38" s="40">
        <f>BZ38*CS38</f>
        <v>0</v>
      </c>
      <c r="DR38" s="40">
        <f>CB38*CS38</f>
        <v>0</v>
      </c>
      <c r="DS38" s="40">
        <f>CD38*CS38</f>
        <v>0</v>
      </c>
      <c r="DT38" s="40">
        <f>CE38*CS38</f>
        <v>0</v>
      </c>
      <c r="DU38" s="40">
        <f>CF38*CS38</f>
        <v>0</v>
      </c>
      <c r="DV38" s="40">
        <f>CG38*CS38</f>
        <v>0</v>
      </c>
      <c r="DW38" s="40">
        <f>CH38*CS38</f>
        <v>0</v>
      </c>
      <c r="DX38" s="40">
        <f>CI38*CS38</f>
        <v>0</v>
      </c>
      <c r="DY38" s="40">
        <f>CJ38*CS38</f>
        <v>0</v>
      </c>
    </row>
    <row r="39" spans="2:129">
      <c r="B39" s="8" t="str">
        <f>' B_Populations'!$A$10</f>
        <v>1-4</v>
      </c>
      <c r="C39" s="169"/>
      <c r="D39" s="170"/>
      <c r="E39" s="39"/>
      <c r="F39" s="30"/>
      <c r="G39" s="30"/>
      <c r="H39" s="30"/>
      <c r="I39" s="30"/>
      <c r="J39" s="48"/>
      <c r="K39" s="48"/>
      <c r="L39" s="35"/>
      <c r="M39" s="56"/>
      <c r="N39" s="56"/>
      <c r="O39" s="56"/>
      <c r="P39" s="56"/>
      <c r="Q39" s="56"/>
      <c r="R39" s="56"/>
      <c r="S39" s="56"/>
      <c r="T39" s="56"/>
      <c r="U39" s="56"/>
      <c r="V39" s="56"/>
      <c r="W39" s="56"/>
      <c r="X39" s="56"/>
      <c r="Y39" s="56"/>
      <c r="Z39" s="60"/>
      <c r="AA39" s="57"/>
      <c r="AB39" s="57"/>
      <c r="AC39" s="57"/>
      <c r="AD39" s="57"/>
      <c r="AE39" s="57"/>
      <c r="AF39" s="57"/>
      <c r="AG39" s="9"/>
      <c r="AH39" s="66">
        <f>' B_Populations'!B10</f>
        <v>0</v>
      </c>
      <c r="AI39" s="66">
        <f>IF(AH39=0,0,($C$39/$AH$39)*100000)</f>
        <v>0</v>
      </c>
      <c r="AJ39" s="66">
        <f>' B_Populations'!D10</f>
        <v>0</v>
      </c>
      <c r="AK39" s="66">
        <f>IF(AJ39=0,0,($D$39/$AJ$39)*100000)</f>
        <v>0</v>
      </c>
      <c r="AL39" s="66">
        <f>' B_Populations'!F10</f>
        <v>0</v>
      </c>
      <c r="AM39" s="66">
        <f>IF(AL39=0,0,($E$39/$AL$39)*100000)</f>
        <v>0</v>
      </c>
      <c r="AN39" s="66">
        <f>' B_Populations'!H10</f>
        <v>0</v>
      </c>
      <c r="AO39" s="66">
        <f>IF(AN39=0,0,($F$39/$AN$39)*100000)</f>
        <v>0</v>
      </c>
      <c r="AP39" s="66">
        <f>' B_Populations'!J10</f>
        <v>0</v>
      </c>
      <c r="AQ39" s="66">
        <f>IF(AP39=0,0,($G$39/$AP$39)*100000)</f>
        <v>0</v>
      </c>
      <c r="AR39" s="66">
        <f>' B_Populations'!L10</f>
        <v>0</v>
      </c>
      <c r="AS39" s="66">
        <f>IF(AR39=0,0,($H$39/$AR$39)*100000)</f>
        <v>0</v>
      </c>
      <c r="AT39" s="66">
        <f>' B_Populations'!N10</f>
        <v>0</v>
      </c>
      <c r="AU39" s="66">
        <f>IF(AT39=0,0,($I$39/$AT$39)*100000)</f>
        <v>0</v>
      </c>
      <c r="AV39" s="66">
        <f>' B_Populations'!P10</f>
        <v>0</v>
      </c>
      <c r="AW39" s="66">
        <f>IF(AV39=0,0,($J$39/$AV$39)*100000)</f>
        <v>0</v>
      </c>
      <c r="AX39" s="66">
        <f>' B_Populations'!R10</f>
        <v>0</v>
      </c>
      <c r="AY39" s="66">
        <f>IF(AX39=0,0,($K$39/$AX$39)*100000)</f>
        <v>0</v>
      </c>
      <c r="AZ39" s="66">
        <f>' B_Populations'!T10</f>
        <v>0</v>
      </c>
      <c r="BA39" s="66">
        <f>IF(AZ39=0,0,($L$39/$AZ$39)*100000)</f>
        <v>0</v>
      </c>
      <c r="BB39" s="4"/>
      <c r="BC39" s="66">
        <f>'C_Health Regions'!B6</f>
        <v>0</v>
      </c>
      <c r="BD39" s="66">
        <f>IF(BC39=0,0,($M$39/$BC$39)*100000)</f>
        <v>0</v>
      </c>
      <c r="BE39" s="66">
        <f>'C_Health Regions'!D6</f>
        <v>0</v>
      </c>
      <c r="BF39" s="66">
        <f>IF(BE39=0,0,($N$39/$BE$39)*100000)</f>
        <v>0</v>
      </c>
      <c r="BG39" s="66">
        <f>'C_Health Regions'!F6</f>
        <v>0</v>
      </c>
      <c r="BH39" s="66">
        <f>IF(BG39=0,0,($O$39/$BG$39)*100000)</f>
        <v>0</v>
      </c>
      <c r="BI39" s="66">
        <f>'C_Health Regions'!H6</f>
        <v>0</v>
      </c>
      <c r="BJ39" s="66">
        <f>IF(BI39=0,0,($P$39/$BI$39)*100000)</f>
        <v>0</v>
      </c>
      <c r="BK39" s="66">
        <f>'C_Health Regions'!J6</f>
        <v>0</v>
      </c>
      <c r="BL39" s="66">
        <f>IF(BK39=0,0,($Q$39/$BK$39)*100000)</f>
        <v>0</v>
      </c>
      <c r="BM39" s="66">
        <f>'C_Health Regions'!L6</f>
        <v>0</v>
      </c>
      <c r="BN39" s="66">
        <f>IF(BM39=0,0,($R$39/$BM$39)*100000)</f>
        <v>0</v>
      </c>
      <c r="BO39" s="66">
        <f>'C_Health Regions'!N6</f>
        <v>0</v>
      </c>
      <c r="BP39" s="66">
        <f>IF(BO39=0,0,($S$39/$BO$39)*100000)</f>
        <v>0</v>
      </c>
      <c r="BQ39" s="66">
        <f>'C_Health Regions'!P6</f>
        <v>0</v>
      </c>
      <c r="BR39" s="66">
        <f>IF(BQ39=0,0,($T$39/$BQ$39)*100000)</f>
        <v>0</v>
      </c>
      <c r="BS39" s="66">
        <f>'C_Health Regions'!R6</f>
        <v>0</v>
      </c>
      <c r="BT39" s="66">
        <f>IF(BS39=0,0,($U$39/$BQ$39)*100000)</f>
        <v>0</v>
      </c>
      <c r="BU39" s="66">
        <f>'C_Health Regions'!T6</f>
        <v>0</v>
      </c>
      <c r="BV39" s="66">
        <f>IF(BU39=0,0,($V$39/$BU$39)*100000)</f>
        <v>0</v>
      </c>
      <c r="BW39" s="66">
        <f>'C_Health Regions'!V6</f>
        <v>0</v>
      </c>
      <c r="BX39" s="66">
        <f>IF(BW39=0,0,($W$39/$BW$39)*100000)</f>
        <v>0</v>
      </c>
      <c r="BY39" s="66">
        <f>'C_Health Regions'!X6</f>
        <v>0</v>
      </c>
      <c r="BZ39" s="66">
        <f>IF(BY39=0,0,($X$39/$BY$39)*100000)</f>
        <v>0</v>
      </c>
      <c r="CA39" s="66">
        <f>'C_Health Regions'!Z6</f>
        <v>0</v>
      </c>
      <c r="CB39" s="66">
        <f>IF(CA39=0,0,($Y$39/$CA$39)*100000)</f>
        <v>0</v>
      </c>
      <c r="CC39" s="66">
        <f>'C_Health Regions'!AB6</f>
        <v>0</v>
      </c>
      <c r="CD39" s="66">
        <f>IF(CC39=0,0,($Z$39/$CC$39)*100000)</f>
        <v>0</v>
      </c>
      <c r="CE39" s="66">
        <f>'C_Health Regions'!AD40</f>
        <v>0</v>
      </c>
      <c r="CF39" s="66">
        <f>IF(CE39=0,0,($AA$39/$CE$39)*100000)</f>
        <v>0</v>
      </c>
      <c r="CG39" s="66">
        <f>'C_Health Regions'!AF40</f>
        <v>0</v>
      </c>
      <c r="CH39" s="66">
        <f>IF(CG39=0,0,($AB$39/$CG$39)*100000)</f>
        <v>0</v>
      </c>
      <c r="CI39" s="66">
        <f>'C_Health Regions'!AH40</f>
        <v>0</v>
      </c>
      <c r="CJ39" s="66">
        <f>IF(CI39=0,0,($AC$39/$CI$39)*100000)</f>
        <v>0</v>
      </c>
      <c r="CK39" s="66">
        <f>'C_Health Regions'!AJ89</f>
        <v>0</v>
      </c>
      <c r="CL39" s="66">
        <f>IF(CK39=0,0,($AD$39/$CK$39)*100000)</f>
        <v>0</v>
      </c>
      <c r="CM39" s="66">
        <f>'C_Health Regions'!AL89</f>
        <v>0</v>
      </c>
      <c r="CN39" s="66">
        <f>IF(CM39=0,0,($AE$39/$CM$39)*100000)</f>
        <v>0</v>
      </c>
      <c r="CO39" s="66">
        <f>'C_Health Regions'!AN40</f>
        <v>0</v>
      </c>
      <c r="CP39" s="66">
        <f>IF(CO39=0,0,($AF$39/$CO$39)*100000)</f>
        <v>0</v>
      </c>
      <c r="CQ39" s="9"/>
      <c r="CR39" s="64">
        <v>15192</v>
      </c>
      <c r="CS39" s="65">
        <v>5.5316999999999998E-2</v>
      </c>
      <c r="CU39" s="8" t="str">
        <f>' B_Populations'!$A$10</f>
        <v>1-4</v>
      </c>
      <c r="CV39" s="72">
        <f t="shared" si="69"/>
        <v>0</v>
      </c>
      <c r="CW39" s="73">
        <f t="shared" si="70"/>
        <v>0</v>
      </c>
      <c r="CX39" s="73">
        <f t="shared" si="71"/>
        <v>0</v>
      </c>
      <c r="CY39" s="40">
        <f t="shared" si="72"/>
        <v>0</v>
      </c>
      <c r="CZ39" s="40">
        <f t="shared" si="73"/>
        <v>0</v>
      </c>
      <c r="DA39" s="40">
        <f t="shared" si="74"/>
        <v>0</v>
      </c>
      <c r="DB39" s="40">
        <f t="shared" si="75"/>
        <v>0</v>
      </c>
      <c r="DC39" s="40">
        <f t="shared" si="76"/>
        <v>0</v>
      </c>
      <c r="DD39" s="40">
        <f t="shared" si="77"/>
        <v>0</v>
      </c>
      <c r="DE39" s="40">
        <f t="shared" si="78"/>
        <v>0</v>
      </c>
      <c r="DF39" s="40">
        <f t="shared" ref="DF39:DF49" si="79">BD39*CS39</f>
        <v>0</v>
      </c>
      <c r="DG39" s="40">
        <f t="shared" ref="DG39:DG50" si="80">BF39*CS39</f>
        <v>0</v>
      </c>
      <c r="DH39" s="40">
        <f t="shared" ref="DH39:DH50" si="81">BH39*CS39</f>
        <v>0</v>
      </c>
      <c r="DI39" s="40">
        <f t="shared" ref="DI39:DI50" si="82">BJ39*CS39</f>
        <v>0</v>
      </c>
      <c r="DJ39" s="40">
        <f t="shared" ref="DJ39:DJ50" si="83">BL39*CS39</f>
        <v>0</v>
      </c>
      <c r="DK39" s="40">
        <f t="shared" ref="DK39:DK50" si="84">BN39*CS39</f>
        <v>0</v>
      </c>
      <c r="DL39" s="40">
        <f t="shared" ref="DL39:DL50" si="85">BO39*CS39</f>
        <v>0</v>
      </c>
      <c r="DM39" s="40">
        <f t="shared" ref="DM39:DM50" si="86">BR39*CS39</f>
        <v>0</v>
      </c>
      <c r="DN39" s="40">
        <f t="shared" ref="DN39:DN50" si="87">BT39*CS39</f>
        <v>0</v>
      </c>
      <c r="DO39" s="40">
        <f t="shared" ref="DO39:DO50" si="88">BV39*CS39</f>
        <v>0</v>
      </c>
      <c r="DP39" s="40">
        <f t="shared" ref="DP39:DP50" si="89">BX39*CS39</f>
        <v>0</v>
      </c>
      <c r="DQ39" s="40">
        <f t="shared" ref="DQ39:DQ50" si="90">BZ39*CS39</f>
        <v>0</v>
      </c>
      <c r="DR39" s="40">
        <f t="shared" ref="DR39:DR50" si="91">CB39*CS39</f>
        <v>0</v>
      </c>
      <c r="DS39" s="40">
        <f t="shared" ref="DS39:DS50" si="92">CD39*CS39</f>
        <v>0</v>
      </c>
      <c r="DT39" s="40">
        <f t="shared" ref="DT39:DT50" si="93">CE39*CS39</f>
        <v>0</v>
      </c>
      <c r="DU39" s="40">
        <f t="shared" ref="DU39:DU50" si="94">CF39*CS39</f>
        <v>0</v>
      </c>
      <c r="DV39" s="40">
        <f t="shared" ref="DV39:DV50" si="95">CG39*CS39</f>
        <v>0</v>
      </c>
      <c r="DW39" s="40">
        <f t="shared" ref="DW39:DW50" si="96">CH39*CS39</f>
        <v>0</v>
      </c>
      <c r="DX39" s="40">
        <f t="shared" ref="DX39:DX50" si="97">CI39*CS39</f>
        <v>0</v>
      </c>
      <c r="DY39" s="40">
        <f t="shared" ref="DY39:DY50" si="98">CJ39*CS39</f>
        <v>0</v>
      </c>
    </row>
    <row r="40" spans="2:129">
      <c r="B40" s="7" t="str">
        <f>' B_Populations'!$A$11</f>
        <v>5-9</v>
      </c>
      <c r="C40" s="169"/>
      <c r="D40" s="170"/>
      <c r="E40" s="39"/>
      <c r="F40" s="30"/>
      <c r="G40" s="30"/>
      <c r="H40" s="30"/>
      <c r="I40" s="30"/>
      <c r="J40" s="48"/>
      <c r="K40" s="48"/>
      <c r="L40" s="35"/>
      <c r="M40" s="56"/>
      <c r="N40" s="56"/>
      <c r="O40" s="56"/>
      <c r="P40" s="56"/>
      <c r="Q40" s="56"/>
      <c r="R40" s="56"/>
      <c r="S40" s="56"/>
      <c r="T40" s="56"/>
      <c r="U40" s="56"/>
      <c r="V40" s="56"/>
      <c r="W40" s="56"/>
      <c r="X40" s="56"/>
      <c r="Y40" s="56"/>
      <c r="Z40" s="60"/>
      <c r="AA40" s="57"/>
      <c r="AB40" s="57"/>
      <c r="AC40" s="57"/>
      <c r="AD40" s="57"/>
      <c r="AE40" s="57"/>
      <c r="AF40" s="57"/>
      <c r="AG40" s="9"/>
      <c r="AH40" s="66">
        <f>' B_Populations'!B11</f>
        <v>0</v>
      </c>
      <c r="AI40" s="66">
        <f>IF(AH40=0,0,($C$40/$AH$40)*100000)</f>
        <v>0</v>
      </c>
      <c r="AJ40" s="66">
        <f>' B_Populations'!D11</f>
        <v>0</v>
      </c>
      <c r="AK40" s="66">
        <f>IF(AJ40=0,0,($D$40/$AJ$40)*100000)</f>
        <v>0</v>
      </c>
      <c r="AL40" s="66">
        <f>' B_Populations'!F11</f>
        <v>0</v>
      </c>
      <c r="AM40" s="66">
        <f>IF(AL40=0,0,($E$40/$AL$40)*100000)</f>
        <v>0</v>
      </c>
      <c r="AN40" s="66">
        <f>' B_Populations'!H11</f>
        <v>0</v>
      </c>
      <c r="AO40" s="66">
        <f>IF(AN40=0,0,($F$40/$AN$40)*100000)</f>
        <v>0</v>
      </c>
      <c r="AP40" s="66">
        <f>' B_Populations'!J11</f>
        <v>0</v>
      </c>
      <c r="AQ40" s="66">
        <f>IF(AP40=0,0,($G$40/$AP$40)*100000)</f>
        <v>0</v>
      </c>
      <c r="AR40" s="66">
        <f>' B_Populations'!L11</f>
        <v>0</v>
      </c>
      <c r="AS40" s="66">
        <f>IF(AR40=0,0,($H$40/$AR$40)*100000)</f>
        <v>0</v>
      </c>
      <c r="AT40" s="66">
        <f>' B_Populations'!N11</f>
        <v>0</v>
      </c>
      <c r="AU40" s="66">
        <f>IF(AT40=0,0,($I$40/$AT$40)*100000)</f>
        <v>0</v>
      </c>
      <c r="AV40" s="66">
        <f>' B_Populations'!P11</f>
        <v>0</v>
      </c>
      <c r="AW40" s="66">
        <f>IF(AV40=0,0,($J$40/$AV$40)*100000)</f>
        <v>0</v>
      </c>
      <c r="AX40" s="66">
        <f>' B_Populations'!R11</f>
        <v>0</v>
      </c>
      <c r="AY40" s="66">
        <f>IF(AX40=0,0,($K$40/$AX$40)*100000)</f>
        <v>0</v>
      </c>
      <c r="AZ40" s="66">
        <f>' B_Populations'!T11</f>
        <v>0</v>
      </c>
      <c r="BA40" s="66">
        <f>IF(AZ40=0,0,($L$40/$AZ$40)*100000)</f>
        <v>0</v>
      </c>
      <c r="BB40" s="4"/>
      <c r="BC40" s="66">
        <f>'C_Health Regions'!B7</f>
        <v>0</v>
      </c>
      <c r="BD40" s="66">
        <f>IF(BC40=0,0,($M$40/$BC$40)*100000)</f>
        <v>0</v>
      </c>
      <c r="BE40" s="66">
        <f>'C_Health Regions'!D7</f>
        <v>0</v>
      </c>
      <c r="BF40" s="66">
        <f>IF(BE40=0,0,($N$40/$BE$40)*100000)</f>
        <v>0</v>
      </c>
      <c r="BG40" s="66">
        <f>'C_Health Regions'!F7</f>
        <v>0</v>
      </c>
      <c r="BH40" s="66">
        <f>IF(BG40=0,0,($O$40/$BG$40)*100000)</f>
        <v>0</v>
      </c>
      <c r="BI40" s="66">
        <f>'C_Health Regions'!H7</f>
        <v>0</v>
      </c>
      <c r="BJ40" s="66">
        <f>IF(BI40=0,0,($P$40/$BI$40)*100000)</f>
        <v>0</v>
      </c>
      <c r="BK40" s="66">
        <f>'C_Health Regions'!J7</f>
        <v>0</v>
      </c>
      <c r="BL40" s="66">
        <f>IF(BK40=0,0,($Q$40/$BK$40)*100000)</f>
        <v>0</v>
      </c>
      <c r="BM40" s="66">
        <f>'C_Health Regions'!L7</f>
        <v>0</v>
      </c>
      <c r="BN40" s="66">
        <f>IF(BM40=0,0,($R$40/$BM$40)*100000)</f>
        <v>0</v>
      </c>
      <c r="BO40" s="66">
        <f>'C_Health Regions'!N7</f>
        <v>0</v>
      </c>
      <c r="BP40" s="66">
        <f>IF(BO40=0,0,($S$40/$BO$40)*100000)</f>
        <v>0</v>
      </c>
      <c r="BQ40" s="66">
        <f>'C_Health Regions'!P7</f>
        <v>0</v>
      </c>
      <c r="BR40" s="66">
        <f>IF(BQ40=0,0,($T$40/$BQ$40)*100000)</f>
        <v>0</v>
      </c>
      <c r="BS40" s="66">
        <f>'C_Health Regions'!R7</f>
        <v>0</v>
      </c>
      <c r="BT40" s="66">
        <f>IF(BS40=0,0,($U$40/$BQ$40)*100000)</f>
        <v>0</v>
      </c>
      <c r="BU40" s="66">
        <f>'C_Health Regions'!T7</f>
        <v>0</v>
      </c>
      <c r="BV40" s="66">
        <f>IF(BU40=0,0,($V$40/$BU$40)*100000)</f>
        <v>0</v>
      </c>
      <c r="BW40" s="66">
        <f>'C_Health Regions'!V7</f>
        <v>0</v>
      </c>
      <c r="BX40" s="66">
        <f>IF(BW40=0,0,($W$40/$BW$40)*100000)</f>
        <v>0</v>
      </c>
      <c r="BY40" s="66">
        <f>'C_Health Regions'!X7</f>
        <v>0</v>
      </c>
      <c r="BZ40" s="66">
        <f>IF(BY40=0,0,($X$40/$BY$40)*100000)</f>
        <v>0</v>
      </c>
      <c r="CA40" s="66">
        <f>'C_Health Regions'!Z7</f>
        <v>0</v>
      </c>
      <c r="CB40" s="66">
        <f>IF(CA40=0,0,($Y$40/$CA$40)*100000)</f>
        <v>0</v>
      </c>
      <c r="CC40" s="66">
        <f>'C_Health Regions'!AB7</f>
        <v>0</v>
      </c>
      <c r="CD40" s="66">
        <f>IF(CC40=0,0,($Z$40/$CC$40)*100000)</f>
        <v>0</v>
      </c>
      <c r="CE40" s="66">
        <f>'C_Health Regions'!AD41</f>
        <v>0</v>
      </c>
      <c r="CF40" s="66">
        <f>IF(CE40=0,0,($AA$40/$CE$40)*100000)</f>
        <v>0</v>
      </c>
      <c r="CG40" s="66">
        <f>'C_Health Regions'!AF41</f>
        <v>0</v>
      </c>
      <c r="CH40" s="66">
        <f>IF(CG40=0,0,($AB$40/$CG$40)*100000)</f>
        <v>0</v>
      </c>
      <c r="CI40" s="66">
        <f>'C_Health Regions'!AH41</f>
        <v>0</v>
      </c>
      <c r="CJ40" s="66">
        <f>IF(CI40=0,0,($AC$40/$CI$40)*100000)</f>
        <v>0</v>
      </c>
      <c r="CK40" s="66">
        <f>'C_Health Regions'!AJ90</f>
        <v>0</v>
      </c>
      <c r="CL40" s="66">
        <f>IF(CK40=0,0,($AD$40/$CK$40)*100000)</f>
        <v>0</v>
      </c>
      <c r="CM40" s="66">
        <f>'C_Health Regions'!AL90</f>
        <v>0</v>
      </c>
      <c r="CN40" s="66">
        <f>IF(CM40=0,0,($AE$40/$CM$40)*100000)</f>
        <v>0</v>
      </c>
      <c r="CO40" s="66">
        <f>'C_Health Regions'!AN41</f>
        <v>0</v>
      </c>
      <c r="CP40" s="66">
        <f>IF(CO40=0,0,($AF$40/$CO$40)*100000)</f>
        <v>0</v>
      </c>
      <c r="CQ40" s="9"/>
      <c r="CR40" s="64">
        <v>19920</v>
      </c>
      <c r="CS40" s="65">
        <v>7.2533E-2</v>
      </c>
      <c r="CU40" s="7" t="str">
        <f>' B_Populations'!$A$11</f>
        <v>5-9</v>
      </c>
      <c r="CV40" s="72">
        <f t="shared" si="69"/>
        <v>0</v>
      </c>
      <c r="CW40" s="73">
        <f t="shared" si="70"/>
        <v>0</v>
      </c>
      <c r="CX40" s="73">
        <f t="shared" si="71"/>
        <v>0</v>
      </c>
      <c r="CY40" s="40">
        <f t="shared" si="72"/>
        <v>0</v>
      </c>
      <c r="CZ40" s="40">
        <f t="shared" si="73"/>
        <v>0</v>
      </c>
      <c r="DA40" s="40">
        <f t="shared" si="74"/>
        <v>0</v>
      </c>
      <c r="DB40" s="40">
        <f t="shared" si="75"/>
        <v>0</v>
      </c>
      <c r="DC40" s="40">
        <f t="shared" si="76"/>
        <v>0</v>
      </c>
      <c r="DD40" s="40">
        <f t="shared" si="77"/>
        <v>0</v>
      </c>
      <c r="DE40" s="40">
        <f t="shared" si="78"/>
        <v>0</v>
      </c>
      <c r="DF40" s="40">
        <f t="shared" si="79"/>
        <v>0</v>
      </c>
      <c r="DG40" s="40">
        <f t="shared" si="80"/>
        <v>0</v>
      </c>
      <c r="DH40" s="40">
        <f t="shared" si="81"/>
        <v>0</v>
      </c>
      <c r="DI40" s="40">
        <f t="shared" si="82"/>
        <v>0</v>
      </c>
      <c r="DJ40" s="40">
        <f t="shared" si="83"/>
        <v>0</v>
      </c>
      <c r="DK40" s="40">
        <f t="shared" si="84"/>
        <v>0</v>
      </c>
      <c r="DL40" s="40">
        <f t="shared" si="85"/>
        <v>0</v>
      </c>
      <c r="DM40" s="40">
        <f t="shared" si="86"/>
        <v>0</v>
      </c>
      <c r="DN40" s="40">
        <f t="shared" si="87"/>
        <v>0</v>
      </c>
      <c r="DO40" s="40">
        <f t="shared" si="88"/>
        <v>0</v>
      </c>
      <c r="DP40" s="40">
        <f t="shared" si="89"/>
        <v>0</v>
      </c>
      <c r="DQ40" s="40">
        <f t="shared" si="90"/>
        <v>0</v>
      </c>
      <c r="DR40" s="40">
        <f t="shared" si="91"/>
        <v>0</v>
      </c>
      <c r="DS40" s="40">
        <f t="shared" si="92"/>
        <v>0</v>
      </c>
      <c r="DT40" s="40">
        <f t="shared" si="93"/>
        <v>0</v>
      </c>
      <c r="DU40" s="40">
        <f t="shared" si="94"/>
        <v>0</v>
      </c>
      <c r="DV40" s="40">
        <f t="shared" si="95"/>
        <v>0</v>
      </c>
      <c r="DW40" s="40">
        <f t="shared" si="96"/>
        <v>0</v>
      </c>
      <c r="DX40" s="40">
        <f t="shared" si="97"/>
        <v>0</v>
      </c>
      <c r="DY40" s="40">
        <f t="shared" si="98"/>
        <v>0</v>
      </c>
    </row>
    <row r="41" spans="2:129">
      <c r="B41" s="7" t="str">
        <f>' B_Populations'!$A$12</f>
        <v>10-14</v>
      </c>
      <c r="C41" s="169"/>
      <c r="D41" s="170"/>
      <c r="E41" s="39"/>
      <c r="F41" s="30"/>
      <c r="G41" s="30"/>
      <c r="H41" s="30"/>
      <c r="I41" s="30"/>
      <c r="J41" s="48"/>
      <c r="K41" s="48"/>
      <c r="L41" s="35"/>
      <c r="M41" s="56"/>
      <c r="N41" s="56"/>
      <c r="O41" s="56"/>
      <c r="P41" s="56"/>
      <c r="Q41" s="56"/>
      <c r="R41" s="56"/>
      <c r="S41" s="56"/>
      <c r="T41" s="56"/>
      <c r="U41" s="56"/>
      <c r="V41" s="56"/>
      <c r="W41" s="56"/>
      <c r="X41" s="56"/>
      <c r="Y41" s="56"/>
      <c r="Z41" s="60"/>
      <c r="AA41" s="57"/>
      <c r="AB41" s="57"/>
      <c r="AC41" s="57"/>
      <c r="AD41" s="57"/>
      <c r="AE41" s="57"/>
      <c r="AF41" s="57"/>
      <c r="AG41" s="9"/>
      <c r="AH41" s="66">
        <f>' B_Populations'!B12</f>
        <v>0</v>
      </c>
      <c r="AI41" s="66">
        <f>IF(AH41=0,0,($C$41/$AH$41)*100000)</f>
        <v>0</v>
      </c>
      <c r="AJ41" s="66">
        <f>' B_Populations'!D12</f>
        <v>0</v>
      </c>
      <c r="AK41" s="66">
        <f>IF(AJ41=0,0,($D$41/$AJ$41)*100000)</f>
        <v>0</v>
      </c>
      <c r="AL41" s="66">
        <f>' B_Populations'!F12</f>
        <v>0</v>
      </c>
      <c r="AM41" s="66">
        <f>IF(AL41=0,0,($E$41/$AL$41)*100000)</f>
        <v>0</v>
      </c>
      <c r="AN41" s="66">
        <f>' B_Populations'!H12</f>
        <v>0</v>
      </c>
      <c r="AO41" s="66">
        <f>IF(AN41=0,0,($F$41/$AN$41)*100000)</f>
        <v>0</v>
      </c>
      <c r="AP41" s="66">
        <f>' B_Populations'!J12</f>
        <v>0</v>
      </c>
      <c r="AQ41" s="66">
        <f>IF(AP41=0,0,($G$41/$AP$41)*100000)</f>
        <v>0</v>
      </c>
      <c r="AR41" s="66">
        <f>' B_Populations'!L12</f>
        <v>0</v>
      </c>
      <c r="AS41" s="66">
        <f>IF(AR41=0,0,($H$41/$AR$41)*100000)</f>
        <v>0</v>
      </c>
      <c r="AT41" s="66">
        <f>' B_Populations'!N12</f>
        <v>0</v>
      </c>
      <c r="AU41" s="66">
        <f>IF(AT41=0,0,($I$41/$AT$41)*100000)</f>
        <v>0</v>
      </c>
      <c r="AV41" s="66">
        <f>' B_Populations'!P12</f>
        <v>0</v>
      </c>
      <c r="AW41" s="66">
        <f>IF(AV41=0,0,($J$41/$AV$41)*100000)</f>
        <v>0</v>
      </c>
      <c r="AX41" s="66">
        <f>' B_Populations'!R12</f>
        <v>0</v>
      </c>
      <c r="AY41" s="66">
        <f>IF(AX41=0,0,($K$41/$AX$41)*100000)</f>
        <v>0</v>
      </c>
      <c r="AZ41" s="66">
        <f>' B_Populations'!T12</f>
        <v>0</v>
      </c>
      <c r="BA41" s="66">
        <f>IF(AZ41=0,0,($L$41/$AZ$41)*100000)</f>
        <v>0</v>
      </c>
      <c r="BB41" s="4"/>
      <c r="BC41" s="66">
        <f>'C_Health Regions'!B8</f>
        <v>0</v>
      </c>
      <c r="BD41" s="66">
        <f>IF(BC41=0,0,($M$41/$BC$41)*100000)</f>
        <v>0</v>
      </c>
      <c r="BE41" s="66">
        <f>'C_Health Regions'!D8</f>
        <v>0</v>
      </c>
      <c r="BF41" s="66">
        <f>IF(BE41=0,0,($N$41/$BE$41)*100000)</f>
        <v>0</v>
      </c>
      <c r="BG41" s="66">
        <f>'C_Health Regions'!F8</f>
        <v>0</v>
      </c>
      <c r="BH41" s="66">
        <f>IF(BG41=0,0,($O$41/$BG$41)*100000)</f>
        <v>0</v>
      </c>
      <c r="BI41" s="66">
        <f>'C_Health Regions'!H8</f>
        <v>0</v>
      </c>
      <c r="BJ41" s="66">
        <f>IF(BI41=0,0,($P$41/$BI$41)*100000)</f>
        <v>0</v>
      </c>
      <c r="BK41" s="66">
        <f>'C_Health Regions'!J8</f>
        <v>0</v>
      </c>
      <c r="BL41" s="66">
        <f>IF(BK41=0,0,($Q$41/$BK$41)*100000)</f>
        <v>0</v>
      </c>
      <c r="BM41" s="66">
        <f>'C_Health Regions'!L8</f>
        <v>0</v>
      </c>
      <c r="BN41" s="66">
        <f>IF(BM41=0,0,($R$41/$BM$41)*100000)</f>
        <v>0</v>
      </c>
      <c r="BO41" s="66">
        <f>'C_Health Regions'!N8</f>
        <v>0</v>
      </c>
      <c r="BP41" s="66">
        <f>IF(BO41=0,0,($S$41/$BO$41)*100000)</f>
        <v>0</v>
      </c>
      <c r="BQ41" s="66">
        <f>'C_Health Regions'!P8</f>
        <v>0</v>
      </c>
      <c r="BR41" s="66">
        <f>IF(BQ41=0,0,($T$41/$BQ$41)*100000)</f>
        <v>0</v>
      </c>
      <c r="BS41" s="66">
        <f>'C_Health Regions'!R8</f>
        <v>0</v>
      </c>
      <c r="BT41" s="66">
        <f>IF(BS41=0,0,($U$41/$BQ$41)*100000)</f>
        <v>0</v>
      </c>
      <c r="BU41" s="66">
        <f>'C_Health Regions'!T8</f>
        <v>0</v>
      </c>
      <c r="BV41" s="66">
        <f>IF(BU41=0,0,($V$41/$BU$41)*100000)</f>
        <v>0</v>
      </c>
      <c r="BW41" s="66">
        <f>'C_Health Regions'!V8</f>
        <v>0</v>
      </c>
      <c r="BX41" s="66">
        <f>IF(BW41=0,0,($W$41/$BW$41)*100000)</f>
        <v>0</v>
      </c>
      <c r="BY41" s="66">
        <f>'C_Health Regions'!X8</f>
        <v>0</v>
      </c>
      <c r="BZ41" s="66">
        <f>IF(BY41=0,0,($X$41/$BY$41)*100000)</f>
        <v>0</v>
      </c>
      <c r="CA41" s="66">
        <f>'C_Health Regions'!Z8</f>
        <v>0</v>
      </c>
      <c r="CB41" s="66">
        <f>IF(CA41=0,0,($Y$41/$CA$41)*100000)</f>
        <v>0</v>
      </c>
      <c r="CC41" s="66">
        <f>'C_Health Regions'!AB8</f>
        <v>0</v>
      </c>
      <c r="CD41" s="66">
        <f>IF(CC41=0,0,($Z$41/$CC$41)*100000)</f>
        <v>0</v>
      </c>
      <c r="CE41" s="66">
        <f>'C_Health Regions'!AD42</f>
        <v>0</v>
      </c>
      <c r="CF41" s="66">
        <f>IF(CE41=0,0,($AA$41/$CE$41)*100000)</f>
        <v>0</v>
      </c>
      <c r="CG41" s="66">
        <f>'C_Health Regions'!AF42</f>
        <v>0</v>
      </c>
      <c r="CH41" s="66">
        <f>IF(CG41=0,0,($AB$41/$CG$41)*100000)</f>
        <v>0</v>
      </c>
      <c r="CI41" s="66">
        <f>'C_Health Regions'!AH42</f>
        <v>0</v>
      </c>
      <c r="CJ41" s="66">
        <f>IF(CI41=0,0,($AC$41/$CI$41)*100000)</f>
        <v>0</v>
      </c>
      <c r="CK41" s="66">
        <f>'C_Health Regions'!AJ91</f>
        <v>0</v>
      </c>
      <c r="CL41" s="66">
        <f>IF(CK41=0,0,($AD$41/$CK$41)*100000)</f>
        <v>0</v>
      </c>
      <c r="CM41" s="66">
        <f>'C_Health Regions'!AL91</f>
        <v>0</v>
      </c>
      <c r="CN41" s="66">
        <f>IF(CM41=0,0,($AE$41/$CM$41)*100000)</f>
        <v>0</v>
      </c>
      <c r="CO41" s="66">
        <f>'C_Health Regions'!AN42</f>
        <v>0</v>
      </c>
      <c r="CP41" s="66">
        <f>IF(CO41=0,0,($AF$41/$CO$41)*100000)</f>
        <v>0</v>
      </c>
      <c r="CQ41" s="9"/>
      <c r="CR41" s="64">
        <v>20057</v>
      </c>
      <c r="CS41" s="65">
        <v>7.3032E-2</v>
      </c>
      <c r="CU41" s="7" t="str">
        <f>' B_Populations'!$A$12</f>
        <v>10-14</v>
      </c>
      <c r="CV41" s="72">
        <f t="shared" si="69"/>
        <v>0</v>
      </c>
      <c r="CW41" s="73">
        <f t="shared" si="70"/>
        <v>0</v>
      </c>
      <c r="CX41" s="73">
        <f t="shared" si="71"/>
        <v>0</v>
      </c>
      <c r="CY41" s="40">
        <f t="shared" si="72"/>
        <v>0</v>
      </c>
      <c r="CZ41" s="40">
        <f t="shared" si="73"/>
        <v>0</v>
      </c>
      <c r="DA41" s="40">
        <f t="shared" si="74"/>
        <v>0</v>
      </c>
      <c r="DB41" s="40">
        <f t="shared" si="75"/>
        <v>0</v>
      </c>
      <c r="DC41" s="40">
        <f t="shared" si="76"/>
        <v>0</v>
      </c>
      <c r="DD41" s="40">
        <f t="shared" si="77"/>
        <v>0</v>
      </c>
      <c r="DE41" s="40">
        <f t="shared" si="78"/>
        <v>0</v>
      </c>
      <c r="DF41" s="40">
        <f t="shared" si="79"/>
        <v>0</v>
      </c>
      <c r="DG41" s="40">
        <f t="shared" si="80"/>
        <v>0</v>
      </c>
      <c r="DH41" s="40">
        <f t="shared" si="81"/>
        <v>0</v>
      </c>
      <c r="DI41" s="40">
        <f t="shared" si="82"/>
        <v>0</v>
      </c>
      <c r="DJ41" s="40">
        <f t="shared" si="83"/>
        <v>0</v>
      </c>
      <c r="DK41" s="40">
        <f t="shared" si="84"/>
        <v>0</v>
      </c>
      <c r="DL41" s="40">
        <f t="shared" si="85"/>
        <v>0</v>
      </c>
      <c r="DM41" s="40">
        <f t="shared" si="86"/>
        <v>0</v>
      </c>
      <c r="DN41" s="40">
        <f t="shared" si="87"/>
        <v>0</v>
      </c>
      <c r="DO41" s="40">
        <f t="shared" si="88"/>
        <v>0</v>
      </c>
      <c r="DP41" s="40">
        <f t="shared" si="89"/>
        <v>0</v>
      </c>
      <c r="DQ41" s="40">
        <f t="shared" si="90"/>
        <v>0</v>
      </c>
      <c r="DR41" s="40">
        <f t="shared" si="91"/>
        <v>0</v>
      </c>
      <c r="DS41" s="40">
        <f t="shared" si="92"/>
        <v>0</v>
      </c>
      <c r="DT41" s="40">
        <f t="shared" si="93"/>
        <v>0</v>
      </c>
      <c r="DU41" s="40">
        <f t="shared" si="94"/>
        <v>0</v>
      </c>
      <c r="DV41" s="40">
        <f t="shared" si="95"/>
        <v>0</v>
      </c>
      <c r="DW41" s="40">
        <f t="shared" si="96"/>
        <v>0</v>
      </c>
      <c r="DX41" s="40">
        <f t="shared" si="97"/>
        <v>0</v>
      </c>
      <c r="DY41" s="40">
        <f t="shared" si="98"/>
        <v>0</v>
      </c>
    </row>
    <row r="42" spans="2:129">
      <c r="B42" s="7" t="str">
        <f>' B_Populations'!$A$13</f>
        <v>15-19</v>
      </c>
      <c r="C42" s="169"/>
      <c r="D42" s="170"/>
      <c r="E42" s="39"/>
      <c r="F42" s="30"/>
      <c r="G42" s="30"/>
      <c r="H42" s="30"/>
      <c r="I42" s="30"/>
      <c r="J42" s="48"/>
      <c r="K42" s="48"/>
      <c r="L42" s="35"/>
      <c r="M42" s="56"/>
      <c r="N42" s="56"/>
      <c r="O42" s="56"/>
      <c r="P42" s="56"/>
      <c r="Q42" s="56"/>
      <c r="R42" s="56"/>
      <c r="S42" s="56"/>
      <c r="T42" s="56"/>
      <c r="U42" s="56"/>
      <c r="V42" s="56"/>
      <c r="W42" s="56"/>
      <c r="X42" s="56"/>
      <c r="Y42" s="56"/>
      <c r="Z42" s="60"/>
      <c r="AA42" s="57"/>
      <c r="AB42" s="57"/>
      <c r="AC42" s="57"/>
      <c r="AD42" s="57"/>
      <c r="AE42" s="57"/>
      <c r="AF42" s="57"/>
      <c r="AG42" s="9"/>
      <c r="AH42" s="66">
        <f>' B_Populations'!B13</f>
        <v>0</v>
      </c>
      <c r="AI42" s="66">
        <f>IF(AH42=0,0,($C$42/$AH$42)*100000)</f>
        <v>0</v>
      </c>
      <c r="AJ42" s="66">
        <f>' B_Populations'!D13</f>
        <v>0</v>
      </c>
      <c r="AK42" s="66">
        <f>IF(AJ42=0,0,($D$42/$AJ$42)*100000)</f>
        <v>0</v>
      </c>
      <c r="AL42" s="66">
        <f>' B_Populations'!F13</f>
        <v>0</v>
      </c>
      <c r="AM42" s="66">
        <f>IF(AL42=0,0,($E$42/$AL$42)*100000)</f>
        <v>0</v>
      </c>
      <c r="AN42" s="66">
        <f>' B_Populations'!H13</f>
        <v>0</v>
      </c>
      <c r="AO42" s="66">
        <f>IF(AN42=0,0,($F$42/$AN$42)*100000)</f>
        <v>0</v>
      </c>
      <c r="AP42" s="66">
        <f>' B_Populations'!J13</f>
        <v>0</v>
      </c>
      <c r="AQ42" s="66">
        <f>IF(AP42=0,0,($G$42/$AP$42)*100000)</f>
        <v>0</v>
      </c>
      <c r="AR42" s="66">
        <f>' B_Populations'!L13</f>
        <v>0</v>
      </c>
      <c r="AS42" s="66">
        <f>IF(AR42=0,0,($H$42/$AR$42)*100000)</f>
        <v>0</v>
      </c>
      <c r="AT42" s="66">
        <f>' B_Populations'!N13</f>
        <v>0</v>
      </c>
      <c r="AU42" s="66">
        <f>IF(AT42=0,0,($I$42/$AT$42)*100000)</f>
        <v>0</v>
      </c>
      <c r="AV42" s="66">
        <f>' B_Populations'!P13</f>
        <v>0</v>
      </c>
      <c r="AW42" s="66">
        <f>IF(AV42=0,0,($J$42/$AV$42)*100000)</f>
        <v>0</v>
      </c>
      <c r="AX42" s="66">
        <f>' B_Populations'!R13</f>
        <v>0</v>
      </c>
      <c r="AY42" s="66">
        <f>IF(AX42=0,0,($K$42/$AX$42)*100000)</f>
        <v>0</v>
      </c>
      <c r="AZ42" s="66">
        <f>' B_Populations'!T13</f>
        <v>0</v>
      </c>
      <c r="BA42" s="66">
        <f>IF(AZ42=0,0,($L$42/$AZ$42)*100000)</f>
        <v>0</v>
      </c>
      <c r="BB42" s="4"/>
      <c r="BC42" s="66">
        <f>'C_Health Regions'!B9</f>
        <v>0</v>
      </c>
      <c r="BD42" s="66">
        <f>IF(BC42=0,0,($M$42/$BC$42)*100000)</f>
        <v>0</v>
      </c>
      <c r="BE42" s="66">
        <f>'C_Health Regions'!D9</f>
        <v>0</v>
      </c>
      <c r="BF42" s="66">
        <f>IF(BE42=0,0,($N$42/$BE$42)*100000)</f>
        <v>0</v>
      </c>
      <c r="BG42" s="66">
        <f>'C_Health Regions'!F9</f>
        <v>0</v>
      </c>
      <c r="BH42" s="66">
        <f>IF(BG42=0,0,($O$42/$BG$42)*100000)</f>
        <v>0</v>
      </c>
      <c r="BI42" s="66">
        <f>'C_Health Regions'!H9</f>
        <v>0</v>
      </c>
      <c r="BJ42" s="66">
        <f>IF(BI42=0,0,($P$42/$BI$42)*100000)</f>
        <v>0</v>
      </c>
      <c r="BK42" s="66">
        <f>'C_Health Regions'!J9</f>
        <v>0</v>
      </c>
      <c r="BL42" s="66">
        <f>IF(BK42=0,0,($Q$42/$BK$42)*100000)</f>
        <v>0</v>
      </c>
      <c r="BM42" s="66">
        <f>'C_Health Regions'!L9</f>
        <v>0</v>
      </c>
      <c r="BN42" s="66">
        <f>IF(BM42=0,0,($R$42/$BM$42)*100000)</f>
        <v>0</v>
      </c>
      <c r="BO42" s="66">
        <f>'C_Health Regions'!N9</f>
        <v>0</v>
      </c>
      <c r="BP42" s="66">
        <f>IF(BO42=0,0,($S$42/$BO$42)*100000)</f>
        <v>0</v>
      </c>
      <c r="BQ42" s="66">
        <f>'C_Health Regions'!P9</f>
        <v>0</v>
      </c>
      <c r="BR42" s="66">
        <f>IF(BQ42=0,0,($T$42/$BQ$42)*100000)</f>
        <v>0</v>
      </c>
      <c r="BS42" s="66">
        <f>'C_Health Regions'!R9</f>
        <v>0</v>
      </c>
      <c r="BT42" s="66">
        <f>IF(BS42=0,0,($U$42/$BQ$42)*100000)</f>
        <v>0</v>
      </c>
      <c r="BU42" s="66">
        <f>'C_Health Regions'!T9</f>
        <v>0</v>
      </c>
      <c r="BV42" s="66">
        <f>IF(BU42=0,0,($V$42/$BU$42)*100000)</f>
        <v>0</v>
      </c>
      <c r="BW42" s="66">
        <f>'C_Health Regions'!V9</f>
        <v>0</v>
      </c>
      <c r="BX42" s="66">
        <f>IF(BW42=0,0,($W$42/$BW$42)*100000)</f>
        <v>0</v>
      </c>
      <c r="BY42" s="66">
        <f>'C_Health Regions'!X9</f>
        <v>0</v>
      </c>
      <c r="BZ42" s="66">
        <f>IF(BY42=0,0,($X$42/$BY$42)*100000)</f>
        <v>0</v>
      </c>
      <c r="CA42" s="66">
        <f>'C_Health Regions'!Z9</f>
        <v>0</v>
      </c>
      <c r="CB42" s="66">
        <f>IF(CA42=0,0,($Y$42/$CA$42)*100000)</f>
        <v>0</v>
      </c>
      <c r="CC42" s="66">
        <f>'C_Health Regions'!AB9</f>
        <v>0</v>
      </c>
      <c r="CD42" s="66">
        <f>IF(CC42=0,0,($Z$42/$CC$42)*100000)</f>
        <v>0</v>
      </c>
      <c r="CE42" s="66">
        <f>'C_Health Regions'!AD43</f>
        <v>0</v>
      </c>
      <c r="CF42" s="66">
        <f>IF(CE42=0,0,($AA$42/$CE$42)*100000)</f>
        <v>0</v>
      </c>
      <c r="CG42" s="66">
        <f>'C_Health Regions'!AF43</f>
        <v>0</v>
      </c>
      <c r="CH42" s="66">
        <f>IF(CG42=0,0,($AB$42/$CG$42)*100000)</f>
        <v>0</v>
      </c>
      <c r="CI42" s="66">
        <f>'C_Health Regions'!AH43</f>
        <v>0</v>
      </c>
      <c r="CJ42" s="66">
        <f>IF(CI42=0,0,($AC$42/$CI$42)*100000)</f>
        <v>0</v>
      </c>
      <c r="CK42" s="66">
        <f>'C_Health Regions'!AJ92</f>
        <v>0</v>
      </c>
      <c r="CL42" s="66">
        <f>IF(CK42=0,0,($AD$42/$CK$42)*100000)</f>
        <v>0</v>
      </c>
      <c r="CM42" s="66">
        <f>'C_Health Regions'!AL92</f>
        <v>0</v>
      </c>
      <c r="CN42" s="66">
        <f>IF(CM42=0,0,($AE$42/$CM$42)*100000)</f>
        <v>0</v>
      </c>
      <c r="CO42" s="66">
        <f>'C_Health Regions'!AN43</f>
        <v>0</v>
      </c>
      <c r="CP42" s="66">
        <f>IF(CO42=0,0,($AF$42/$CO$42)*100000)</f>
        <v>0</v>
      </c>
      <c r="CQ42" s="9"/>
      <c r="CR42" s="64">
        <v>19820</v>
      </c>
      <c r="CS42" s="65">
        <v>7.2168999999999997E-2</v>
      </c>
      <c r="CU42" s="7" t="str">
        <f>' B_Populations'!$A$13</f>
        <v>15-19</v>
      </c>
      <c r="CV42" s="72">
        <f t="shared" si="69"/>
        <v>0</v>
      </c>
      <c r="CW42" s="73">
        <f t="shared" si="70"/>
        <v>0</v>
      </c>
      <c r="CX42" s="73">
        <f t="shared" si="71"/>
        <v>0</v>
      </c>
      <c r="CY42" s="40">
        <f t="shared" si="72"/>
        <v>0</v>
      </c>
      <c r="CZ42" s="40">
        <f t="shared" si="73"/>
        <v>0</v>
      </c>
      <c r="DA42" s="40">
        <f t="shared" si="74"/>
        <v>0</v>
      </c>
      <c r="DB42" s="40">
        <f t="shared" si="75"/>
        <v>0</v>
      </c>
      <c r="DC42" s="40">
        <f t="shared" si="76"/>
        <v>0</v>
      </c>
      <c r="DD42" s="40">
        <f t="shared" si="77"/>
        <v>0</v>
      </c>
      <c r="DE42" s="40">
        <f t="shared" si="78"/>
        <v>0</v>
      </c>
      <c r="DF42" s="40">
        <f t="shared" si="79"/>
        <v>0</v>
      </c>
      <c r="DG42" s="40">
        <f t="shared" si="80"/>
        <v>0</v>
      </c>
      <c r="DH42" s="40">
        <f t="shared" si="81"/>
        <v>0</v>
      </c>
      <c r="DI42" s="40">
        <f t="shared" si="82"/>
        <v>0</v>
      </c>
      <c r="DJ42" s="40">
        <f t="shared" si="83"/>
        <v>0</v>
      </c>
      <c r="DK42" s="40">
        <f t="shared" si="84"/>
        <v>0</v>
      </c>
      <c r="DL42" s="40">
        <f t="shared" si="85"/>
        <v>0</v>
      </c>
      <c r="DM42" s="40">
        <f t="shared" si="86"/>
        <v>0</v>
      </c>
      <c r="DN42" s="40">
        <f t="shared" si="87"/>
        <v>0</v>
      </c>
      <c r="DO42" s="40">
        <f t="shared" si="88"/>
        <v>0</v>
      </c>
      <c r="DP42" s="40">
        <f t="shared" si="89"/>
        <v>0</v>
      </c>
      <c r="DQ42" s="40">
        <f t="shared" si="90"/>
        <v>0</v>
      </c>
      <c r="DR42" s="40">
        <f t="shared" si="91"/>
        <v>0</v>
      </c>
      <c r="DS42" s="40">
        <f t="shared" si="92"/>
        <v>0</v>
      </c>
      <c r="DT42" s="40">
        <f t="shared" si="93"/>
        <v>0</v>
      </c>
      <c r="DU42" s="40">
        <f t="shared" si="94"/>
        <v>0</v>
      </c>
      <c r="DV42" s="40">
        <f t="shared" si="95"/>
        <v>0</v>
      </c>
      <c r="DW42" s="40">
        <f t="shared" si="96"/>
        <v>0</v>
      </c>
      <c r="DX42" s="40">
        <f t="shared" si="97"/>
        <v>0</v>
      </c>
      <c r="DY42" s="40">
        <f t="shared" si="98"/>
        <v>0</v>
      </c>
    </row>
    <row r="43" spans="2:129">
      <c r="B43" s="7" t="str">
        <f>' B_Populations'!$A$14</f>
        <v>20-24</v>
      </c>
      <c r="C43" s="169"/>
      <c r="D43" s="170"/>
      <c r="E43" s="39"/>
      <c r="F43" s="30"/>
      <c r="G43" s="30"/>
      <c r="H43" s="30"/>
      <c r="I43" s="30"/>
      <c r="J43" s="48"/>
      <c r="K43" s="48"/>
      <c r="L43" s="35"/>
      <c r="M43" s="56"/>
      <c r="N43" s="56"/>
      <c r="O43" s="56"/>
      <c r="P43" s="56"/>
      <c r="Q43" s="56"/>
      <c r="R43" s="56"/>
      <c r="S43" s="56"/>
      <c r="T43" s="56"/>
      <c r="U43" s="56"/>
      <c r="V43" s="56"/>
      <c r="W43" s="56"/>
      <c r="X43" s="56"/>
      <c r="Y43" s="56"/>
      <c r="Z43" s="60"/>
      <c r="AA43" s="57"/>
      <c r="AB43" s="57"/>
      <c r="AC43" s="57"/>
      <c r="AD43" s="57"/>
      <c r="AE43" s="57"/>
      <c r="AF43" s="57"/>
      <c r="AG43" s="9"/>
      <c r="AH43" s="66">
        <f>' B_Populations'!B14</f>
        <v>0</v>
      </c>
      <c r="AI43" s="66">
        <f>IF(AH43=0,0,($C$43/$AH$43)*100000)</f>
        <v>0</v>
      </c>
      <c r="AJ43" s="66">
        <f>' B_Populations'!D14</f>
        <v>0</v>
      </c>
      <c r="AK43" s="66">
        <f t="shared" ref="AK43:AK50" si="99">IF(AJ43=0,0,($D$42/$AJ$42)*100000)</f>
        <v>0</v>
      </c>
      <c r="AL43" s="66">
        <f>' B_Populations'!F14</f>
        <v>0</v>
      </c>
      <c r="AM43" s="66">
        <f>IF(AL43=0,0,($E$43/$AL$43)*100000)</f>
        <v>0</v>
      </c>
      <c r="AN43" s="66">
        <f>' B_Populations'!H14</f>
        <v>0</v>
      </c>
      <c r="AO43" s="66">
        <f>IF(AN43=0,0,($F$43/$AN$43)*100000)</f>
        <v>0</v>
      </c>
      <c r="AP43" s="66">
        <f>' B_Populations'!J14</f>
        <v>0</v>
      </c>
      <c r="AQ43" s="66">
        <f>IF(AP43=0,0,($G$43/$AP$43)*100000)</f>
        <v>0</v>
      </c>
      <c r="AR43" s="66">
        <f>' B_Populations'!L14</f>
        <v>0</v>
      </c>
      <c r="AS43" s="66">
        <f>IF(AR43=0,0,($H$43/$AR$43)*100000)</f>
        <v>0</v>
      </c>
      <c r="AT43" s="66">
        <f>' B_Populations'!N14</f>
        <v>0</v>
      </c>
      <c r="AU43" s="66">
        <f>IF(AT43=0,0,($I$43/$AT$43)*100000)</f>
        <v>0</v>
      </c>
      <c r="AV43" s="66">
        <f>' B_Populations'!P14</f>
        <v>0</v>
      </c>
      <c r="AW43" s="66">
        <f>IF(AV43=0,0,($J$43/$AV$43)*100000)</f>
        <v>0</v>
      </c>
      <c r="AX43" s="66">
        <f>' B_Populations'!R14</f>
        <v>0</v>
      </c>
      <c r="AY43" s="66">
        <f>IF(AX43=0,0,($K$43/$AX$43)*100000)</f>
        <v>0</v>
      </c>
      <c r="AZ43" s="66">
        <f>' B_Populations'!T14</f>
        <v>0</v>
      </c>
      <c r="BA43" s="66">
        <f>IF(AZ43=0,0,($L$43/$AZ$43)*100000)</f>
        <v>0</v>
      </c>
      <c r="BB43" s="4"/>
      <c r="BC43" s="66">
        <f>'C_Health Regions'!B10</f>
        <v>0</v>
      </c>
      <c r="BD43" s="66">
        <f>IF(BC43=0,0,($M$43/$BC$43)*100000)</f>
        <v>0</v>
      </c>
      <c r="BE43" s="66">
        <f>'C_Health Regions'!D10</f>
        <v>0</v>
      </c>
      <c r="BF43" s="66">
        <f>IF(BE43=0,0,($N$43/$BE$43)*100000)</f>
        <v>0</v>
      </c>
      <c r="BG43" s="66">
        <f>'C_Health Regions'!F10</f>
        <v>0</v>
      </c>
      <c r="BH43" s="66">
        <f>IF(BG43=0,0,($O$43/$BG$43)*100000)</f>
        <v>0</v>
      </c>
      <c r="BI43" s="66">
        <f>'C_Health Regions'!H10</f>
        <v>0</v>
      </c>
      <c r="BJ43" s="66">
        <f>IF(BI43=0,0,($P$43/$BI$43)*100000)</f>
        <v>0</v>
      </c>
      <c r="BK43" s="66">
        <f>'C_Health Regions'!J10</f>
        <v>0</v>
      </c>
      <c r="BL43" s="66">
        <f>IF(BK43=0,0,($Q$43/$BK$43)*100000)</f>
        <v>0</v>
      </c>
      <c r="BM43" s="66">
        <f>'C_Health Regions'!L10</f>
        <v>0</v>
      </c>
      <c r="BN43" s="66">
        <f>IF(BM43=0,0,($R$43/$BM$43)*100000)</f>
        <v>0</v>
      </c>
      <c r="BO43" s="66">
        <f>'C_Health Regions'!N10</f>
        <v>0</v>
      </c>
      <c r="BP43" s="66">
        <f>IF(BO43=0,0,($S$43/$BO$43)*100000)</f>
        <v>0</v>
      </c>
      <c r="BQ43" s="66">
        <f>'C_Health Regions'!P10</f>
        <v>0</v>
      </c>
      <c r="BR43" s="66">
        <f>IF(BQ43=0,0,($T$43/$BQ$43)*100000)</f>
        <v>0</v>
      </c>
      <c r="BS43" s="66">
        <f>'C_Health Regions'!R10</f>
        <v>0</v>
      </c>
      <c r="BT43" s="66">
        <f>IF(BS43=0,0,($U$43/$BQ$43)*100000)</f>
        <v>0</v>
      </c>
      <c r="BU43" s="66">
        <f>'C_Health Regions'!T10</f>
        <v>0</v>
      </c>
      <c r="BV43" s="66">
        <f>IF(BU43=0,0,($V$43/$BU$43)*100000)</f>
        <v>0</v>
      </c>
      <c r="BW43" s="66">
        <f>'C_Health Regions'!V10</f>
        <v>0</v>
      </c>
      <c r="BX43" s="66">
        <f>IF(BW43=0,0,($W$43/$BW$43)*100000)</f>
        <v>0</v>
      </c>
      <c r="BY43" s="66">
        <f>'C_Health Regions'!X10</f>
        <v>0</v>
      </c>
      <c r="BZ43" s="66">
        <f>IF(BY43=0,0,($X$43/$BY$43)*100000)</f>
        <v>0</v>
      </c>
      <c r="CA43" s="66">
        <f>'C_Health Regions'!Z10</f>
        <v>0</v>
      </c>
      <c r="CB43" s="66">
        <f>IF(CA43=0,0,($Y$43/$CA$43)*100000)</f>
        <v>0</v>
      </c>
      <c r="CC43" s="66">
        <f>'C_Health Regions'!AB10</f>
        <v>0</v>
      </c>
      <c r="CD43" s="66">
        <f>IF(CC43=0,0,($Z$43/$CC$43)*100000)</f>
        <v>0</v>
      </c>
      <c r="CE43" s="66">
        <f>'C_Health Regions'!AD44</f>
        <v>0</v>
      </c>
      <c r="CF43" s="66">
        <f>IF(CE43=0,0,($AA$43/$CE$43)*100000)</f>
        <v>0</v>
      </c>
      <c r="CG43" s="66">
        <f>'C_Health Regions'!AF44</f>
        <v>0</v>
      </c>
      <c r="CH43" s="66">
        <f>IF(CG43=0,0,($AB$43/$CG$43)*100000)</f>
        <v>0</v>
      </c>
      <c r="CI43" s="66">
        <f>'C_Health Regions'!AH44</f>
        <v>0</v>
      </c>
      <c r="CJ43" s="66">
        <f>IF(CI43=0,0,($AC$43/$CI$43)*100000)</f>
        <v>0</v>
      </c>
      <c r="CK43" s="66">
        <f>'C_Health Regions'!AJ93</f>
        <v>0</v>
      </c>
      <c r="CL43" s="66">
        <f>IF(CK43=0,0,($AD$43/$CK$43)*100000)</f>
        <v>0</v>
      </c>
      <c r="CM43" s="66">
        <f>'C_Health Regions'!AL93</f>
        <v>0</v>
      </c>
      <c r="CN43" s="66">
        <f>IF(CM43=0,0,($AE$43/$CM$43)*100000)</f>
        <v>0</v>
      </c>
      <c r="CO43" s="66">
        <f>'C_Health Regions'!AN44</f>
        <v>0</v>
      </c>
      <c r="CP43" s="66">
        <f>IF(CO43=0,0,($AF$43/$CO$43)*100000)</f>
        <v>0</v>
      </c>
      <c r="CQ43" s="9"/>
      <c r="CR43" s="64">
        <v>18257</v>
      </c>
      <c r="CS43" s="65">
        <v>6.6477999999999995E-2</v>
      </c>
      <c r="CU43" s="7" t="str">
        <f>' B_Populations'!$A$14</f>
        <v>20-24</v>
      </c>
      <c r="CV43" s="72">
        <f t="shared" si="69"/>
        <v>0</v>
      </c>
      <c r="CW43" s="73">
        <f t="shared" si="70"/>
        <v>0</v>
      </c>
      <c r="CX43" s="73">
        <f t="shared" si="71"/>
        <v>0</v>
      </c>
      <c r="CY43" s="40">
        <f t="shared" si="72"/>
        <v>0</v>
      </c>
      <c r="CZ43" s="40">
        <f t="shared" si="73"/>
        <v>0</v>
      </c>
      <c r="DA43" s="40">
        <f t="shared" si="74"/>
        <v>0</v>
      </c>
      <c r="DB43" s="40">
        <f t="shared" si="75"/>
        <v>0</v>
      </c>
      <c r="DC43" s="40">
        <f t="shared" si="76"/>
        <v>0</v>
      </c>
      <c r="DD43" s="40">
        <f t="shared" si="77"/>
        <v>0</v>
      </c>
      <c r="DE43" s="40">
        <f t="shared" si="78"/>
        <v>0</v>
      </c>
      <c r="DF43" s="40">
        <f t="shared" si="79"/>
        <v>0</v>
      </c>
      <c r="DG43" s="40">
        <f t="shared" si="80"/>
        <v>0</v>
      </c>
      <c r="DH43" s="40">
        <f t="shared" si="81"/>
        <v>0</v>
      </c>
      <c r="DI43" s="40">
        <f t="shared" si="82"/>
        <v>0</v>
      </c>
      <c r="DJ43" s="40">
        <f t="shared" si="83"/>
        <v>0</v>
      </c>
      <c r="DK43" s="40">
        <f t="shared" si="84"/>
        <v>0</v>
      </c>
      <c r="DL43" s="40">
        <f t="shared" si="85"/>
        <v>0</v>
      </c>
      <c r="DM43" s="40">
        <f t="shared" si="86"/>
        <v>0</v>
      </c>
      <c r="DN43" s="40">
        <f t="shared" si="87"/>
        <v>0</v>
      </c>
      <c r="DO43" s="40">
        <f t="shared" si="88"/>
        <v>0</v>
      </c>
      <c r="DP43" s="40">
        <f t="shared" si="89"/>
        <v>0</v>
      </c>
      <c r="DQ43" s="40">
        <f t="shared" si="90"/>
        <v>0</v>
      </c>
      <c r="DR43" s="40">
        <f t="shared" si="91"/>
        <v>0</v>
      </c>
      <c r="DS43" s="40">
        <f t="shared" si="92"/>
        <v>0</v>
      </c>
      <c r="DT43" s="40">
        <f t="shared" si="93"/>
        <v>0</v>
      </c>
      <c r="DU43" s="40">
        <f t="shared" si="94"/>
        <v>0</v>
      </c>
      <c r="DV43" s="40">
        <f t="shared" si="95"/>
        <v>0</v>
      </c>
      <c r="DW43" s="40">
        <f t="shared" si="96"/>
        <v>0</v>
      </c>
      <c r="DX43" s="40">
        <f t="shared" si="97"/>
        <v>0</v>
      </c>
      <c r="DY43" s="40">
        <f t="shared" si="98"/>
        <v>0</v>
      </c>
    </row>
    <row r="44" spans="2:129">
      <c r="B44" s="7" t="str">
        <f>' B_Populations'!$A$15</f>
        <v>25-34</v>
      </c>
      <c r="C44" s="169"/>
      <c r="D44" s="170"/>
      <c r="E44" s="39"/>
      <c r="F44" s="30"/>
      <c r="G44" s="30"/>
      <c r="H44" s="30"/>
      <c r="I44" s="30"/>
      <c r="J44" s="48"/>
      <c r="K44" s="48"/>
      <c r="L44" s="35"/>
      <c r="M44" s="56"/>
      <c r="N44" s="56"/>
      <c r="O44" s="56"/>
      <c r="P44" s="56"/>
      <c r="Q44" s="56"/>
      <c r="R44" s="56"/>
      <c r="S44" s="56"/>
      <c r="T44" s="56"/>
      <c r="U44" s="56"/>
      <c r="V44" s="56"/>
      <c r="W44" s="56"/>
      <c r="X44" s="56"/>
      <c r="Y44" s="56"/>
      <c r="Z44" s="60"/>
      <c r="AA44" s="57"/>
      <c r="AB44" s="57"/>
      <c r="AC44" s="57"/>
      <c r="AD44" s="57"/>
      <c r="AE44" s="57"/>
      <c r="AF44" s="57"/>
      <c r="AG44" s="9"/>
      <c r="AH44" s="66">
        <f>' B_Populations'!B15</f>
        <v>0</v>
      </c>
      <c r="AI44" s="66">
        <f>IF(AH44=0,0,($C$44/$AH$44)*100000)</f>
        <v>0</v>
      </c>
      <c r="AJ44" s="66">
        <f>' B_Populations'!D15</f>
        <v>0</v>
      </c>
      <c r="AK44" s="66">
        <f t="shared" si="99"/>
        <v>0</v>
      </c>
      <c r="AL44" s="66">
        <f>' B_Populations'!F15</f>
        <v>0</v>
      </c>
      <c r="AM44" s="66">
        <f>IF(AL44=0,0,($E$44/$AL$44)*100000)</f>
        <v>0</v>
      </c>
      <c r="AN44" s="66">
        <f>' B_Populations'!H15</f>
        <v>0</v>
      </c>
      <c r="AO44" s="66">
        <f>IF(AN44=0,0,($F$44/$AN$44)*100000)</f>
        <v>0</v>
      </c>
      <c r="AP44" s="66">
        <f>' B_Populations'!J15</f>
        <v>0</v>
      </c>
      <c r="AQ44" s="66">
        <f>IF(AP44=0,0,($G$44/$AP$44)*100000)</f>
        <v>0</v>
      </c>
      <c r="AR44" s="66">
        <f>' B_Populations'!L15</f>
        <v>0</v>
      </c>
      <c r="AS44" s="66">
        <f>IF(AR44=0,0,($H$44/$AR$44)*100000)</f>
        <v>0</v>
      </c>
      <c r="AT44" s="66">
        <f>' B_Populations'!N15</f>
        <v>0</v>
      </c>
      <c r="AU44" s="66">
        <f>IF(AT44=0,0,($I$44/$AT$44)*100000)</f>
        <v>0</v>
      </c>
      <c r="AV44" s="66">
        <f>' B_Populations'!P15</f>
        <v>0</v>
      </c>
      <c r="AW44" s="66">
        <f>IF(AV44=0,0,($J$44/$AV$44)*100000)</f>
        <v>0</v>
      </c>
      <c r="AX44" s="66">
        <f>' B_Populations'!R15</f>
        <v>0</v>
      </c>
      <c r="AY44" s="66">
        <f>IF(AX44=0,0,($K$44/$AX$44)*100000)</f>
        <v>0</v>
      </c>
      <c r="AZ44" s="66">
        <f>' B_Populations'!T15</f>
        <v>0</v>
      </c>
      <c r="BA44" s="66">
        <f>IF(AZ44=0,0,($L$44/$AZ$44)*100000)</f>
        <v>0</v>
      </c>
      <c r="BB44" s="4"/>
      <c r="BC44" s="66">
        <f>'C_Health Regions'!B11</f>
        <v>0</v>
      </c>
      <c r="BD44" s="66">
        <f>IF(BC44=0,0,($M$44/$BC$44)*100000)</f>
        <v>0</v>
      </c>
      <c r="BE44" s="66">
        <f>'C_Health Regions'!D11</f>
        <v>0</v>
      </c>
      <c r="BF44" s="66">
        <f>IF(BE44=0,0,($N$44/$BE$44)*100000)</f>
        <v>0</v>
      </c>
      <c r="BG44" s="66">
        <f>'C_Health Regions'!F11</f>
        <v>0</v>
      </c>
      <c r="BH44" s="66">
        <f>IF(BG44=0,0,($O$44/$BG$44)*100000)</f>
        <v>0</v>
      </c>
      <c r="BI44" s="66">
        <f>'C_Health Regions'!H11</f>
        <v>0</v>
      </c>
      <c r="BJ44" s="66">
        <f>IF(BI44=0,0,($P$44/$BI$44)*100000)</f>
        <v>0</v>
      </c>
      <c r="BK44" s="66">
        <f>'C_Health Regions'!J11</f>
        <v>0</v>
      </c>
      <c r="BL44" s="66">
        <f>IF(BK44=0,0,($Q$44/$BK$44)*100000)</f>
        <v>0</v>
      </c>
      <c r="BM44" s="66">
        <f>'C_Health Regions'!L11</f>
        <v>0</v>
      </c>
      <c r="BN44" s="66">
        <f>IF(BM44=0,0,($R$44/$BM$44)*100000)</f>
        <v>0</v>
      </c>
      <c r="BO44" s="66">
        <f>'C_Health Regions'!N11</f>
        <v>0</v>
      </c>
      <c r="BP44" s="66">
        <f>IF(BO44=0,0,($S$44/$BO$44)*100000)</f>
        <v>0</v>
      </c>
      <c r="BQ44" s="66">
        <f>'C_Health Regions'!P11</f>
        <v>0</v>
      </c>
      <c r="BR44" s="66">
        <f>IF(BQ44=0,0,($T$44/$BQ$44)*100000)</f>
        <v>0</v>
      </c>
      <c r="BS44" s="66">
        <f>'C_Health Regions'!R11</f>
        <v>0</v>
      </c>
      <c r="BT44" s="66">
        <f>IF(BS44=0,0,($U$44/$BQ$44)*100000)</f>
        <v>0</v>
      </c>
      <c r="BU44" s="66">
        <f>'C_Health Regions'!T11</f>
        <v>0</v>
      </c>
      <c r="BV44" s="66">
        <f>IF(BU44=0,0,($V$44/$BU$44)*100000)</f>
        <v>0</v>
      </c>
      <c r="BW44" s="66">
        <f>'C_Health Regions'!V11</f>
        <v>0</v>
      </c>
      <c r="BX44" s="66">
        <f>IF(BW44=0,0,($W$44/$BW$44)*100000)</f>
        <v>0</v>
      </c>
      <c r="BY44" s="66">
        <f>'C_Health Regions'!X11</f>
        <v>0</v>
      </c>
      <c r="BZ44" s="66">
        <f>IF(BY44=0,0,($X$44/$BY$44)*100000)</f>
        <v>0</v>
      </c>
      <c r="CA44" s="66">
        <f>'C_Health Regions'!Z11</f>
        <v>0</v>
      </c>
      <c r="CB44" s="66">
        <f>IF(CA44=0,0,($Y$44/$CA$44)*100000)</f>
        <v>0</v>
      </c>
      <c r="CC44" s="66">
        <f>'C_Health Regions'!AB11</f>
        <v>0</v>
      </c>
      <c r="CD44" s="66">
        <f>IF(CC44=0,0,($Z$44/$CC$44)*100000)</f>
        <v>0</v>
      </c>
      <c r="CE44" s="66">
        <f>'C_Health Regions'!AD45</f>
        <v>0</v>
      </c>
      <c r="CF44" s="66">
        <f>IF(CE44=0,0,($AA$44/$CE$44)*100000)</f>
        <v>0</v>
      </c>
      <c r="CG44" s="66">
        <f>'C_Health Regions'!AF45</f>
        <v>0</v>
      </c>
      <c r="CH44" s="66">
        <f>IF(CG44=0,0,($AB$44/$CG$44)*100000)</f>
        <v>0</v>
      </c>
      <c r="CI44" s="66">
        <f>'C_Health Regions'!AH45</f>
        <v>0</v>
      </c>
      <c r="CJ44" s="66">
        <f>IF(CI44=0,0,($AC$44/$CI$44)*100000)</f>
        <v>0</v>
      </c>
      <c r="CK44" s="66">
        <f>'C_Health Regions'!AJ94</f>
        <v>0</v>
      </c>
      <c r="CL44" s="66">
        <f>IF(CK44=0,0,($AD$44/$CK$44)*100000)</f>
        <v>0</v>
      </c>
      <c r="CM44" s="66">
        <f>'C_Health Regions'!AL94</f>
        <v>0</v>
      </c>
      <c r="CN44" s="66">
        <f>IF(CM44=0,0,($AE$44/$CM$44)*100000)</f>
        <v>0</v>
      </c>
      <c r="CO44" s="66">
        <f>'C_Health Regions'!AN45</f>
        <v>0</v>
      </c>
      <c r="CP44" s="66">
        <f>IF(CO44=0,0,($AF$44/$CO$44)*100000)</f>
        <v>0</v>
      </c>
      <c r="CQ44" s="9"/>
      <c r="CR44" s="64">
        <v>37233</v>
      </c>
      <c r="CS44" s="65">
        <v>0.135573</v>
      </c>
      <c r="CU44" s="7" t="str">
        <f>' B_Populations'!$A$15</f>
        <v>25-34</v>
      </c>
      <c r="CV44" s="72">
        <f t="shared" si="69"/>
        <v>0</v>
      </c>
      <c r="CW44" s="73">
        <f t="shared" si="70"/>
        <v>0</v>
      </c>
      <c r="CX44" s="73">
        <f t="shared" si="71"/>
        <v>0</v>
      </c>
      <c r="CY44" s="40">
        <f t="shared" si="72"/>
        <v>0</v>
      </c>
      <c r="CZ44" s="40">
        <f t="shared" si="73"/>
        <v>0</v>
      </c>
      <c r="DA44" s="40">
        <f t="shared" si="74"/>
        <v>0</v>
      </c>
      <c r="DB44" s="40">
        <f t="shared" si="75"/>
        <v>0</v>
      </c>
      <c r="DC44" s="40">
        <f t="shared" si="76"/>
        <v>0</v>
      </c>
      <c r="DD44" s="40">
        <f t="shared" si="77"/>
        <v>0</v>
      </c>
      <c r="DE44" s="40">
        <f t="shared" si="78"/>
        <v>0</v>
      </c>
      <c r="DF44" s="40">
        <f t="shared" si="79"/>
        <v>0</v>
      </c>
      <c r="DG44" s="40">
        <f t="shared" si="80"/>
        <v>0</v>
      </c>
      <c r="DH44" s="40">
        <f t="shared" si="81"/>
        <v>0</v>
      </c>
      <c r="DI44" s="40">
        <f t="shared" si="82"/>
        <v>0</v>
      </c>
      <c r="DJ44" s="40">
        <f t="shared" si="83"/>
        <v>0</v>
      </c>
      <c r="DK44" s="40">
        <f t="shared" si="84"/>
        <v>0</v>
      </c>
      <c r="DL44" s="40">
        <f t="shared" si="85"/>
        <v>0</v>
      </c>
      <c r="DM44" s="40">
        <f t="shared" si="86"/>
        <v>0</v>
      </c>
      <c r="DN44" s="40">
        <f t="shared" si="87"/>
        <v>0</v>
      </c>
      <c r="DO44" s="40">
        <f t="shared" si="88"/>
        <v>0</v>
      </c>
      <c r="DP44" s="40">
        <f t="shared" si="89"/>
        <v>0</v>
      </c>
      <c r="DQ44" s="40">
        <f t="shared" si="90"/>
        <v>0</v>
      </c>
      <c r="DR44" s="40">
        <f t="shared" si="91"/>
        <v>0</v>
      </c>
      <c r="DS44" s="40">
        <f t="shared" si="92"/>
        <v>0</v>
      </c>
      <c r="DT44" s="40">
        <f t="shared" si="93"/>
        <v>0</v>
      </c>
      <c r="DU44" s="40">
        <f t="shared" si="94"/>
        <v>0</v>
      </c>
      <c r="DV44" s="40">
        <f t="shared" si="95"/>
        <v>0</v>
      </c>
      <c r="DW44" s="40">
        <f t="shared" si="96"/>
        <v>0</v>
      </c>
      <c r="DX44" s="40">
        <f t="shared" si="97"/>
        <v>0</v>
      </c>
      <c r="DY44" s="40">
        <f t="shared" si="98"/>
        <v>0</v>
      </c>
    </row>
    <row r="45" spans="2:129">
      <c r="B45" s="7" t="str">
        <f>' B_Populations'!$A$16</f>
        <v>35-44</v>
      </c>
      <c r="C45" s="169"/>
      <c r="D45" s="170"/>
      <c r="E45" s="39"/>
      <c r="F45" s="30"/>
      <c r="G45" s="30"/>
      <c r="H45" s="30"/>
      <c r="I45" s="30"/>
      <c r="J45" s="48"/>
      <c r="K45" s="48"/>
      <c r="L45" s="35"/>
      <c r="M45" s="56"/>
      <c r="N45" s="56"/>
      <c r="O45" s="56"/>
      <c r="P45" s="56"/>
      <c r="Q45" s="56"/>
      <c r="R45" s="56"/>
      <c r="S45" s="56"/>
      <c r="T45" s="56"/>
      <c r="U45" s="56"/>
      <c r="V45" s="56"/>
      <c r="W45" s="56"/>
      <c r="X45" s="56"/>
      <c r="Y45" s="56"/>
      <c r="Z45" s="60"/>
      <c r="AA45" s="57"/>
      <c r="AB45" s="57"/>
      <c r="AC45" s="57"/>
      <c r="AD45" s="57"/>
      <c r="AE45" s="57"/>
      <c r="AF45" s="57"/>
      <c r="AG45" s="9"/>
      <c r="AH45" s="66">
        <f>' B_Populations'!B16</f>
        <v>0</v>
      </c>
      <c r="AI45" s="66">
        <f>IF(AH45=0,0,($C$45/$AH$45)*100000)</f>
        <v>0</v>
      </c>
      <c r="AJ45" s="66">
        <f>' B_Populations'!D16</f>
        <v>0</v>
      </c>
      <c r="AK45" s="66">
        <f t="shared" si="99"/>
        <v>0</v>
      </c>
      <c r="AL45" s="66">
        <f>' B_Populations'!F16</f>
        <v>0</v>
      </c>
      <c r="AM45" s="66">
        <f>IF(AL45=0,0,($E$45/$AL$45)*100000)</f>
        <v>0</v>
      </c>
      <c r="AN45" s="66">
        <f>' B_Populations'!H16</f>
        <v>0</v>
      </c>
      <c r="AO45" s="66">
        <f>IF(AN45=0,0,($F$45/$AN$45)*100000)</f>
        <v>0</v>
      </c>
      <c r="AP45" s="66">
        <f>' B_Populations'!J16</f>
        <v>0</v>
      </c>
      <c r="AQ45" s="66">
        <f>IF(AP45=0,0,($G$45/$AP$45)*100000)</f>
        <v>0</v>
      </c>
      <c r="AR45" s="66">
        <f>' B_Populations'!L16</f>
        <v>0</v>
      </c>
      <c r="AS45" s="66">
        <f>IF(AR45=0,0,($H$45/$AR$45)*100000)</f>
        <v>0</v>
      </c>
      <c r="AT45" s="66">
        <f>' B_Populations'!N16</f>
        <v>0</v>
      </c>
      <c r="AU45" s="66">
        <f>IF(AT45=0,0,($I$45/$AT$45)*100000)</f>
        <v>0</v>
      </c>
      <c r="AV45" s="66">
        <f>' B_Populations'!P16</f>
        <v>0</v>
      </c>
      <c r="AW45" s="66">
        <f>IF(AV45=0,0,($J$45/$AV$45)*100000)</f>
        <v>0</v>
      </c>
      <c r="AX45" s="66">
        <f>' B_Populations'!R16</f>
        <v>0</v>
      </c>
      <c r="AY45" s="66">
        <f>IF(AX45=0,0,($K$45/$AX$45)*100000)</f>
        <v>0</v>
      </c>
      <c r="AZ45" s="66">
        <f>' B_Populations'!T16</f>
        <v>0</v>
      </c>
      <c r="BA45" s="66">
        <f>IF(AZ45=0,0,($L$45/$AZ$45)*100000)</f>
        <v>0</v>
      </c>
      <c r="BB45" s="4"/>
      <c r="BC45" s="66">
        <f>'C_Health Regions'!B12</f>
        <v>0</v>
      </c>
      <c r="BD45" s="66">
        <f>IF(BC45=0,0,($M$45/$BC$45)*100000)</f>
        <v>0</v>
      </c>
      <c r="BE45" s="66">
        <f>'C_Health Regions'!D12</f>
        <v>0</v>
      </c>
      <c r="BF45" s="66">
        <f>IF(BE45=0,0,($N$45/$BC$45)*100000)</f>
        <v>0</v>
      </c>
      <c r="BG45" s="66">
        <f>'C_Health Regions'!F12</f>
        <v>0</v>
      </c>
      <c r="BH45" s="66">
        <f>IF(BG45=0,0,($O$45/$BG$45)*100000)</f>
        <v>0</v>
      </c>
      <c r="BI45" s="66">
        <f>'C_Health Regions'!H12</f>
        <v>0</v>
      </c>
      <c r="BJ45" s="66">
        <f>IF(BI45=0,0,($P$45/$BI$45)*100000)</f>
        <v>0</v>
      </c>
      <c r="BK45" s="66">
        <f>'C_Health Regions'!J12</f>
        <v>0</v>
      </c>
      <c r="BL45" s="66">
        <f>IF(BK45=0,0,($Q$45/$BK$45)*100000)</f>
        <v>0</v>
      </c>
      <c r="BM45" s="66">
        <f>'C_Health Regions'!L12</f>
        <v>0</v>
      </c>
      <c r="BN45" s="66">
        <f>IF(BM45=0,0,($R$45/$BM$45)*100000)</f>
        <v>0</v>
      </c>
      <c r="BO45" s="66">
        <f>'C_Health Regions'!N12</f>
        <v>0</v>
      </c>
      <c r="BP45" s="66">
        <f>IF(BO45=0,0,($S$45/$BO$45)*100000)</f>
        <v>0</v>
      </c>
      <c r="BQ45" s="66">
        <f>'C_Health Regions'!P12</f>
        <v>0</v>
      </c>
      <c r="BR45" s="66">
        <f>IF(BQ45=0,0,($T$45/$BQ$45)*100000)</f>
        <v>0</v>
      </c>
      <c r="BS45" s="66">
        <f>'C_Health Regions'!R12</f>
        <v>0</v>
      </c>
      <c r="BT45" s="66">
        <f>IF(BS45=0,0,($U$45/$BQ$45)*100000)</f>
        <v>0</v>
      </c>
      <c r="BU45" s="66">
        <f>'C_Health Regions'!T12</f>
        <v>0</v>
      </c>
      <c r="BV45" s="66">
        <f>IF(BU45=0,0,($V$45/$BU$45)*100000)</f>
        <v>0</v>
      </c>
      <c r="BW45" s="66">
        <f>'C_Health Regions'!V12</f>
        <v>0</v>
      </c>
      <c r="BX45" s="66">
        <f>IF(BW45=0,0,($W$45/$BW$45)*100000)</f>
        <v>0</v>
      </c>
      <c r="BY45" s="66">
        <f>'C_Health Regions'!X12</f>
        <v>0</v>
      </c>
      <c r="BZ45" s="66">
        <f>IF(BY45=0,0,($X$45/$BY$45)*100000)</f>
        <v>0</v>
      </c>
      <c r="CA45" s="66">
        <f>'C_Health Regions'!Z12</f>
        <v>0</v>
      </c>
      <c r="CB45" s="66">
        <f>IF(CA45=0,0,($Y$45/$CA$45)*100000)</f>
        <v>0</v>
      </c>
      <c r="CC45" s="66">
        <f>'C_Health Regions'!AB12</f>
        <v>0</v>
      </c>
      <c r="CD45" s="66">
        <f>IF(CC45=0,0,($Z$45/$CC$45)*100000)</f>
        <v>0</v>
      </c>
      <c r="CE45" s="66">
        <f>'C_Health Regions'!AD46</f>
        <v>0</v>
      </c>
      <c r="CF45" s="66">
        <f>IF(CE45=0,0,($AA$45/$CE$45)*100000)</f>
        <v>0</v>
      </c>
      <c r="CG45" s="66">
        <f>'C_Health Regions'!AF46</f>
        <v>0</v>
      </c>
      <c r="CH45" s="66">
        <f>IF(CG45=0,0,($AB$45/$CG$45)*100000)</f>
        <v>0</v>
      </c>
      <c r="CI45" s="66">
        <f>'C_Health Regions'!AH46</f>
        <v>0</v>
      </c>
      <c r="CJ45" s="66">
        <f>IF(CI45=0,0,($AC$45/$CI$45)*100000)</f>
        <v>0</v>
      </c>
      <c r="CK45" s="66">
        <f>'C_Health Regions'!AJ95</f>
        <v>0</v>
      </c>
      <c r="CL45" s="66">
        <f>IF(CK45=0,0,($AD$45/$CK$45)*100000)</f>
        <v>0</v>
      </c>
      <c r="CM45" s="66">
        <f>'C_Health Regions'!AL95</f>
        <v>0</v>
      </c>
      <c r="CN45" s="66">
        <f>IF(CM45=0,0,($AE$45/$CM$45)*100000)</f>
        <v>0</v>
      </c>
      <c r="CO45" s="66">
        <f>'C_Health Regions'!AN46</f>
        <v>0</v>
      </c>
      <c r="CP45" s="66">
        <f>IF(CO45=0,0,($AF$45/$CO$45)*100000)</f>
        <v>0</v>
      </c>
      <c r="CQ45" s="9"/>
      <c r="CR45" s="64">
        <v>44659</v>
      </c>
      <c r="CS45" s="65">
        <v>0.16261300000000001</v>
      </c>
      <c r="CU45" s="7" t="str">
        <f>' B_Populations'!$A$16</f>
        <v>35-44</v>
      </c>
      <c r="CV45" s="72">
        <f t="shared" si="69"/>
        <v>0</v>
      </c>
      <c r="CW45" s="73">
        <f t="shared" si="70"/>
        <v>0</v>
      </c>
      <c r="CX45" s="73">
        <f t="shared" si="71"/>
        <v>0</v>
      </c>
      <c r="CY45" s="40">
        <f t="shared" si="72"/>
        <v>0</v>
      </c>
      <c r="CZ45" s="40">
        <f t="shared" si="73"/>
        <v>0</v>
      </c>
      <c r="DA45" s="40">
        <f t="shared" si="74"/>
        <v>0</v>
      </c>
      <c r="DB45" s="40">
        <f t="shared" si="75"/>
        <v>0</v>
      </c>
      <c r="DC45" s="40">
        <f t="shared" si="76"/>
        <v>0</v>
      </c>
      <c r="DD45" s="40">
        <f t="shared" si="77"/>
        <v>0</v>
      </c>
      <c r="DE45" s="40">
        <f t="shared" si="78"/>
        <v>0</v>
      </c>
      <c r="DF45" s="40">
        <f t="shared" si="79"/>
        <v>0</v>
      </c>
      <c r="DG45" s="40">
        <f t="shared" si="80"/>
        <v>0</v>
      </c>
      <c r="DH45" s="40">
        <f t="shared" si="81"/>
        <v>0</v>
      </c>
      <c r="DI45" s="40">
        <f t="shared" si="82"/>
        <v>0</v>
      </c>
      <c r="DJ45" s="40">
        <f t="shared" si="83"/>
        <v>0</v>
      </c>
      <c r="DK45" s="40">
        <f t="shared" si="84"/>
        <v>0</v>
      </c>
      <c r="DL45" s="40">
        <f t="shared" si="85"/>
        <v>0</v>
      </c>
      <c r="DM45" s="40">
        <f t="shared" si="86"/>
        <v>0</v>
      </c>
      <c r="DN45" s="40">
        <f t="shared" si="87"/>
        <v>0</v>
      </c>
      <c r="DO45" s="40">
        <f t="shared" si="88"/>
        <v>0</v>
      </c>
      <c r="DP45" s="40">
        <f t="shared" si="89"/>
        <v>0</v>
      </c>
      <c r="DQ45" s="40">
        <f t="shared" si="90"/>
        <v>0</v>
      </c>
      <c r="DR45" s="40">
        <f t="shared" si="91"/>
        <v>0</v>
      </c>
      <c r="DS45" s="40">
        <f t="shared" si="92"/>
        <v>0</v>
      </c>
      <c r="DT45" s="40">
        <f t="shared" si="93"/>
        <v>0</v>
      </c>
      <c r="DU45" s="40">
        <f t="shared" si="94"/>
        <v>0</v>
      </c>
      <c r="DV45" s="40">
        <f t="shared" si="95"/>
        <v>0</v>
      </c>
      <c r="DW45" s="40">
        <f t="shared" si="96"/>
        <v>0</v>
      </c>
      <c r="DX45" s="40">
        <f t="shared" si="97"/>
        <v>0</v>
      </c>
      <c r="DY45" s="40">
        <f t="shared" si="98"/>
        <v>0</v>
      </c>
    </row>
    <row r="46" spans="2:129">
      <c r="B46" s="7" t="str">
        <f>' B_Populations'!$A$17</f>
        <v>45-54</v>
      </c>
      <c r="C46" s="169"/>
      <c r="D46" s="170"/>
      <c r="E46" s="39"/>
      <c r="F46" s="30"/>
      <c r="G46" s="30"/>
      <c r="H46" s="30"/>
      <c r="I46" s="30"/>
      <c r="J46" s="48"/>
      <c r="K46" s="48"/>
      <c r="L46" s="35"/>
      <c r="M46" s="56"/>
      <c r="N46" s="56"/>
      <c r="O46" s="56"/>
      <c r="P46" s="56"/>
      <c r="Q46" s="56"/>
      <c r="R46" s="56"/>
      <c r="S46" s="56"/>
      <c r="T46" s="56"/>
      <c r="U46" s="56"/>
      <c r="V46" s="56"/>
      <c r="W46" s="56"/>
      <c r="X46" s="56"/>
      <c r="Y46" s="56"/>
      <c r="Z46" s="60"/>
      <c r="AA46" s="57"/>
      <c r="AB46" s="57"/>
      <c r="AC46" s="57"/>
      <c r="AD46" s="57"/>
      <c r="AE46" s="57"/>
      <c r="AF46" s="57"/>
      <c r="AG46" s="9"/>
      <c r="AH46" s="66">
        <f>' B_Populations'!B17</f>
        <v>0</v>
      </c>
      <c r="AI46" s="66">
        <f>IF(AH46=0,0,($C$46/$AH$46)*100000)</f>
        <v>0</v>
      </c>
      <c r="AJ46" s="66">
        <f>' B_Populations'!D17</f>
        <v>0</v>
      </c>
      <c r="AK46" s="66">
        <f t="shared" si="99"/>
        <v>0</v>
      </c>
      <c r="AL46" s="66">
        <f>' B_Populations'!F17</f>
        <v>0</v>
      </c>
      <c r="AM46" s="66">
        <f>IF(AL46=0,0,($E$46/$AL$46)*100000)</f>
        <v>0</v>
      </c>
      <c r="AN46" s="66">
        <f>' B_Populations'!H17</f>
        <v>0</v>
      </c>
      <c r="AO46" s="66">
        <f>IF(AN46=0,0,($F$46/$AN$46)*100000)</f>
        <v>0</v>
      </c>
      <c r="AP46" s="66">
        <f>' B_Populations'!J17</f>
        <v>0</v>
      </c>
      <c r="AQ46" s="66">
        <f>IF(AP46=0,0,($G$46/$AP$46)*100000)</f>
        <v>0</v>
      </c>
      <c r="AR46" s="66">
        <f>' B_Populations'!L17</f>
        <v>0</v>
      </c>
      <c r="AS46" s="66">
        <f>IF(AR46=0,0,($H$46/$AR$46)*100000)</f>
        <v>0</v>
      </c>
      <c r="AT46" s="66">
        <f>' B_Populations'!N17</f>
        <v>0</v>
      </c>
      <c r="AU46" s="66">
        <f>IF(AT46=0,0,($I$46/$AT$46)*100000)</f>
        <v>0</v>
      </c>
      <c r="AV46" s="66">
        <f>' B_Populations'!P17</f>
        <v>0</v>
      </c>
      <c r="AW46" s="66">
        <f>IF(AV46=0,0,($J$46/$AV$46)*100000)</f>
        <v>0</v>
      </c>
      <c r="AX46" s="66">
        <f>' B_Populations'!R17</f>
        <v>0</v>
      </c>
      <c r="AY46" s="66">
        <f>IF(AX46=0,0,($K$46/$AX$46)*100000)</f>
        <v>0</v>
      </c>
      <c r="AZ46" s="66">
        <f>' B_Populations'!T17</f>
        <v>0</v>
      </c>
      <c r="BA46" s="66">
        <f>IF(AZ46=0,0,($L$46/$AZ$46)*100000)</f>
        <v>0</v>
      </c>
      <c r="BB46" s="4"/>
      <c r="BC46" s="66">
        <f>'C_Health Regions'!B13</f>
        <v>0</v>
      </c>
      <c r="BD46" s="66">
        <f>IF(BC46=0,0,($M$46/$BC$46)*100000)</f>
        <v>0</v>
      </c>
      <c r="BE46" s="66">
        <f>'C_Health Regions'!D13</f>
        <v>0</v>
      </c>
      <c r="BF46" s="66">
        <f>IF(BE46=0,0,($N$46/$BE$46)*100000)</f>
        <v>0</v>
      </c>
      <c r="BG46" s="66">
        <f>'C_Health Regions'!F13</f>
        <v>0</v>
      </c>
      <c r="BH46" s="66">
        <f>IF(BG46=0,0,($O$46/$BG$46)*100000)</f>
        <v>0</v>
      </c>
      <c r="BI46" s="66">
        <f>'C_Health Regions'!H13</f>
        <v>0</v>
      </c>
      <c r="BJ46" s="66">
        <f>IF(BI46=0,0,($P$46/$BI$46)*100000)</f>
        <v>0</v>
      </c>
      <c r="BK46" s="66">
        <f>'C_Health Regions'!J13</f>
        <v>0</v>
      </c>
      <c r="BL46" s="66">
        <f>IF(BK46=0,0,($Q$46/$BK$46)*100000)</f>
        <v>0</v>
      </c>
      <c r="BM46" s="66">
        <f>'C_Health Regions'!L13</f>
        <v>0</v>
      </c>
      <c r="BN46" s="66">
        <f>IF(BM46=0,0,($R$46/$BM$46)*100000)</f>
        <v>0</v>
      </c>
      <c r="BO46" s="66">
        <f>'C_Health Regions'!N13</f>
        <v>0</v>
      </c>
      <c r="BP46" s="66">
        <f>IF(BO46=0,0,($S$46/$BO$46)*100000)</f>
        <v>0</v>
      </c>
      <c r="BQ46" s="66">
        <f>'C_Health Regions'!P13</f>
        <v>0</v>
      </c>
      <c r="BR46" s="66">
        <f>IF(BQ46=0,0,($T$46/$BQ$46)*100000)</f>
        <v>0</v>
      </c>
      <c r="BS46" s="66">
        <f>'C_Health Regions'!R13</f>
        <v>0</v>
      </c>
      <c r="BT46" s="66">
        <f>IF(BS46=0,0,($U$46/$BQ$46)*100000)</f>
        <v>0</v>
      </c>
      <c r="BU46" s="66">
        <f>'C_Health Regions'!T13</f>
        <v>0</v>
      </c>
      <c r="BV46" s="66">
        <f>IF(BU46=0,0,($V$46/$BU$46)*100000)</f>
        <v>0</v>
      </c>
      <c r="BW46" s="66">
        <f>'C_Health Regions'!V13</f>
        <v>0</v>
      </c>
      <c r="BX46" s="66">
        <f>IF(BW46=0,0,($W$46/$BW$46)*100000)</f>
        <v>0</v>
      </c>
      <c r="BY46" s="66">
        <f>'C_Health Regions'!X13</f>
        <v>0</v>
      </c>
      <c r="BZ46" s="66">
        <f>IF(BY46=0,0,($X$46/$BY$46)*100000)</f>
        <v>0</v>
      </c>
      <c r="CA46" s="66">
        <f>'C_Health Regions'!Z13</f>
        <v>0</v>
      </c>
      <c r="CB46" s="66">
        <f>IF(CA46=0,0,($Y$46/$CA$46)*100000)</f>
        <v>0</v>
      </c>
      <c r="CC46" s="66">
        <f>'C_Health Regions'!AB13</f>
        <v>0</v>
      </c>
      <c r="CD46" s="66">
        <f>IF(CC46=0,0,($Z$46/$CC$46)*100000)</f>
        <v>0</v>
      </c>
      <c r="CE46" s="66">
        <f>'C_Health Regions'!AD47</f>
        <v>0</v>
      </c>
      <c r="CF46" s="66">
        <f>IF(CE46=0,0,($AA$46/$CE$46)*100000)</f>
        <v>0</v>
      </c>
      <c r="CG46" s="66">
        <f>'C_Health Regions'!AF47</f>
        <v>0</v>
      </c>
      <c r="CH46" s="66">
        <f>IF(CG46=0,0,($AB$46/$CG$46)*100000)</f>
        <v>0</v>
      </c>
      <c r="CI46" s="66">
        <f>'C_Health Regions'!AH47</f>
        <v>0</v>
      </c>
      <c r="CJ46" s="66">
        <f>IF(CI46=0,0,($AC$46/$CI$46)*100000)</f>
        <v>0</v>
      </c>
      <c r="CK46" s="66">
        <f>'C_Health Regions'!AJ96</f>
        <v>0</v>
      </c>
      <c r="CL46" s="66">
        <f>IF(CK46=0,0,($AD$46/$CK$46)*100000)</f>
        <v>0</v>
      </c>
      <c r="CM46" s="66">
        <f>'C_Health Regions'!AL96</f>
        <v>0</v>
      </c>
      <c r="CN46" s="66">
        <f>IF(CM46=0,0,($AE$46/$CM$46)*100000)</f>
        <v>0</v>
      </c>
      <c r="CO46" s="66">
        <f>'C_Health Regions'!AN47</f>
        <v>0</v>
      </c>
      <c r="CP46" s="66">
        <f>IF(CO46=0,0,($AF$46/$CO$46)*100000)</f>
        <v>0</v>
      </c>
      <c r="CQ46" s="9"/>
      <c r="CR46" s="64">
        <v>37030</v>
      </c>
      <c r="CS46" s="65">
        <v>0.13483400000000001</v>
      </c>
      <c r="CU46" s="7" t="str">
        <f>' B_Populations'!$A$17</f>
        <v>45-54</v>
      </c>
      <c r="CV46" s="72">
        <f t="shared" si="69"/>
        <v>0</v>
      </c>
      <c r="CW46" s="73">
        <f t="shared" si="70"/>
        <v>0</v>
      </c>
      <c r="CX46" s="73">
        <f t="shared" si="71"/>
        <v>0</v>
      </c>
      <c r="CY46" s="40">
        <f t="shared" si="72"/>
        <v>0</v>
      </c>
      <c r="CZ46" s="40">
        <f t="shared" si="73"/>
        <v>0</v>
      </c>
      <c r="DA46" s="40">
        <f t="shared" si="74"/>
        <v>0</v>
      </c>
      <c r="DB46" s="40">
        <f t="shared" si="75"/>
        <v>0</v>
      </c>
      <c r="DC46" s="40">
        <f t="shared" si="76"/>
        <v>0</v>
      </c>
      <c r="DD46" s="40">
        <f t="shared" si="77"/>
        <v>0</v>
      </c>
      <c r="DE46" s="40">
        <f t="shared" si="78"/>
        <v>0</v>
      </c>
      <c r="DF46" s="40">
        <f t="shared" si="79"/>
        <v>0</v>
      </c>
      <c r="DG46" s="40">
        <f t="shared" si="80"/>
        <v>0</v>
      </c>
      <c r="DH46" s="40">
        <f t="shared" si="81"/>
        <v>0</v>
      </c>
      <c r="DI46" s="40">
        <f t="shared" si="82"/>
        <v>0</v>
      </c>
      <c r="DJ46" s="40">
        <f t="shared" si="83"/>
        <v>0</v>
      </c>
      <c r="DK46" s="40">
        <f t="shared" si="84"/>
        <v>0</v>
      </c>
      <c r="DL46" s="40">
        <f t="shared" si="85"/>
        <v>0</v>
      </c>
      <c r="DM46" s="40">
        <f t="shared" si="86"/>
        <v>0</v>
      </c>
      <c r="DN46" s="40">
        <f t="shared" si="87"/>
        <v>0</v>
      </c>
      <c r="DO46" s="40">
        <f t="shared" si="88"/>
        <v>0</v>
      </c>
      <c r="DP46" s="40">
        <f t="shared" si="89"/>
        <v>0</v>
      </c>
      <c r="DQ46" s="40">
        <f t="shared" si="90"/>
        <v>0</v>
      </c>
      <c r="DR46" s="40">
        <f t="shared" si="91"/>
        <v>0</v>
      </c>
      <c r="DS46" s="40">
        <f t="shared" si="92"/>
        <v>0</v>
      </c>
      <c r="DT46" s="40">
        <f t="shared" si="93"/>
        <v>0</v>
      </c>
      <c r="DU46" s="40">
        <f t="shared" si="94"/>
        <v>0</v>
      </c>
      <c r="DV46" s="40">
        <f t="shared" si="95"/>
        <v>0</v>
      </c>
      <c r="DW46" s="40">
        <f t="shared" si="96"/>
        <v>0</v>
      </c>
      <c r="DX46" s="40">
        <f t="shared" si="97"/>
        <v>0</v>
      </c>
      <c r="DY46" s="40">
        <f t="shared" si="98"/>
        <v>0</v>
      </c>
    </row>
    <row r="47" spans="2:129">
      <c r="B47" s="7" t="str">
        <f>' B_Populations'!$A$18</f>
        <v>55-64</v>
      </c>
      <c r="C47" s="169"/>
      <c r="D47" s="170"/>
      <c r="E47" s="39"/>
      <c r="F47" s="30"/>
      <c r="G47" s="30"/>
      <c r="H47" s="30"/>
      <c r="I47" s="30"/>
      <c r="J47" s="48"/>
      <c r="K47" s="48"/>
      <c r="L47" s="35"/>
      <c r="M47" s="56"/>
      <c r="N47" s="56"/>
      <c r="O47" s="56"/>
      <c r="P47" s="56"/>
      <c r="Q47" s="56"/>
      <c r="R47" s="56"/>
      <c r="S47" s="56"/>
      <c r="T47" s="56"/>
      <c r="U47" s="56"/>
      <c r="V47" s="56"/>
      <c r="W47" s="56"/>
      <c r="X47" s="56"/>
      <c r="Y47" s="56"/>
      <c r="Z47" s="60"/>
      <c r="AA47" s="57"/>
      <c r="AB47" s="57"/>
      <c r="AC47" s="57"/>
      <c r="AD47" s="57"/>
      <c r="AE47" s="57"/>
      <c r="AF47" s="57"/>
      <c r="AG47" s="9"/>
      <c r="AH47" s="66">
        <f>' B_Populations'!B18</f>
        <v>0</v>
      </c>
      <c r="AI47" s="66">
        <f>IF(AH47=0,0,($C$47/$AH$47)*100000)</f>
        <v>0</v>
      </c>
      <c r="AJ47" s="66">
        <f>' B_Populations'!D18</f>
        <v>0</v>
      </c>
      <c r="AK47" s="66">
        <f t="shared" si="99"/>
        <v>0</v>
      </c>
      <c r="AL47" s="66">
        <f>' B_Populations'!F18</f>
        <v>0</v>
      </c>
      <c r="AM47" s="66">
        <f>IF(AL47=0,0,($E$47/$AL$47)*100000)</f>
        <v>0</v>
      </c>
      <c r="AN47" s="66">
        <f>' B_Populations'!H18</f>
        <v>0</v>
      </c>
      <c r="AO47" s="66">
        <f>IF(AN47=0,0,($F$47/$AN$47)*100000)</f>
        <v>0</v>
      </c>
      <c r="AP47" s="66">
        <f>' B_Populations'!J18</f>
        <v>0</v>
      </c>
      <c r="AQ47" s="66">
        <f>IF(AP47=0,0,($G$47/$AP$47)*100000)</f>
        <v>0</v>
      </c>
      <c r="AR47" s="66">
        <f>' B_Populations'!L18</f>
        <v>0</v>
      </c>
      <c r="AS47" s="66">
        <f>IF(AR47=0,0,($H$47/$AR$47)*100000)</f>
        <v>0</v>
      </c>
      <c r="AT47" s="66">
        <f>' B_Populations'!N18</f>
        <v>0</v>
      </c>
      <c r="AU47" s="66">
        <f>IF(AT47=0,0,($I$47/$AT$47)*100000)</f>
        <v>0</v>
      </c>
      <c r="AV47" s="66">
        <f>' B_Populations'!P18</f>
        <v>0</v>
      </c>
      <c r="AW47" s="66">
        <f>IF(AV47=0,0,($J$47/$AV$47)*100000)</f>
        <v>0</v>
      </c>
      <c r="AX47" s="66">
        <f>' B_Populations'!R18</f>
        <v>0</v>
      </c>
      <c r="AY47" s="66">
        <f>IF(AX47=0,0,($K$47/$AX$47)*100000)</f>
        <v>0</v>
      </c>
      <c r="AZ47" s="66">
        <f>' B_Populations'!T18</f>
        <v>0</v>
      </c>
      <c r="BA47" s="66">
        <f>IF(AZ47=0,0,($L$47/$AZ$47)*100000)</f>
        <v>0</v>
      </c>
      <c r="BB47" s="4"/>
      <c r="BC47" s="66">
        <f>'C_Health Regions'!B14</f>
        <v>0</v>
      </c>
      <c r="BD47" s="66">
        <f>IF(BC47=0,0,($M$47/$BC$47)*100000)</f>
        <v>0</v>
      </c>
      <c r="BE47" s="66">
        <f>'C_Health Regions'!D14</f>
        <v>0</v>
      </c>
      <c r="BF47" s="66">
        <f>IF(BE47=0,0,($N$47/$BE$47)*100000)</f>
        <v>0</v>
      </c>
      <c r="BG47" s="66">
        <f>'C_Health Regions'!F14</f>
        <v>0</v>
      </c>
      <c r="BH47" s="66">
        <f>IF(BG47=0,0,($O$47/$BG$47)*100000)</f>
        <v>0</v>
      </c>
      <c r="BI47" s="66">
        <f>'C_Health Regions'!H14</f>
        <v>0</v>
      </c>
      <c r="BJ47" s="66">
        <f>IF(BI47=0,0,($P$47/$BI$47)*100000)</f>
        <v>0</v>
      </c>
      <c r="BK47" s="66">
        <f>'C_Health Regions'!J14</f>
        <v>0</v>
      </c>
      <c r="BL47" s="66">
        <f>IF(BK47=0,0,($Q$47/$BK$47)*100000)</f>
        <v>0</v>
      </c>
      <c r="BM47" s="66">
        <f>'C_Health Regions'!L14</f>
        <v>0</v>
      </c>
      <c r="BN47" s="66">
        <f>IF(BM47=0,0,($R$47/$BM$47)*100000)</f>
        <v>0</v>
      </c>
      <c r="BO47" s="66">
        <f>'C_Health Regions'!N14</f>
        <v>0</v>
      </c>
      <c r="BP47" s="66">
        <f>IF(BO47=0,0,($S$47/$BO$47)*100000)</f>
        <v>0</v>
      </c>
      <c r="BQ47" s="66">
        <f>'C_Health Regions'!P14</f>
        <v>0</v>
      </c>
      <c r="BR47" s="66">
        <f>IF(BQ47=0,0,($T$47/$BQ$47)*100000)</f>
        <v>0</v>
      </c>
      <c r="BS47" s="66">
        <f>'C_Health Regions'!R14</f>
        <v>0</v>
      </c>
      <c r="BT47" s="66">
        <f>IF(BS47=0,0,($U$47/$BQ$47)*100000)</f>
        <v>0</v>
      </c>
      <c r="BU47" s="66">
        <f>'C_Health Regions'!T14</f>
        <v>0</v>
      </c>
      <c r="BV47" s="66">
        <f>IF(BU47=0,0,($V$47/$BU$47)*100000)</f>
        <v>0</v>
      </c>
      <c r="BW47" s="66">
        <f>'C_Health Regions'!V14</f>
        <v>0</v>
      </c>
      <c r="BX47" s="66">
        <f>IF(BW47=0,0,($W$47/$BW$47)*100000)</f>
        <v>0</v>
      </c>
      <c r="BY47" s="66">
        <f>'C_Health Regions'!X14</f>
        <v>0</v>
      </c>
      <c r="BZ47" s="66">
        <f>IF(BY47=0,0,($X$47/$BY$47)*100000)</f>
        <v>0</v>
      </c>
      <c r="CA47" s="66">
        <f>'C_Health Regions'!Z14</f>
        <v>0</v>
      </c>
      <c r="CB47" s="66">
        <f>IF(CA47=0,0,($Y$47/$CA$47)*100000)</f>
        <v>0</v>
      </c>
      <c r="CC47" s="66">
        <f>'C_Health Regions'!AB14</f>
        <v>0</v>
      </c>
      <c r="CD47" s="66">
        <f>IF(CC47=0,0,($Z$47/$CC$47)*100000)</f>
        <v>0</v>
      </c>
      <c r="CE47" s="66">
        <f>'C_Health Regions'!AD48</f>
        <v>0</v>
      </c>
      <c r="CF47" s="66">
        <f>IF(CE47=0,0,($AA$47/$CE$47)*100000)</f>
        <v>0</v>
      </c>
      <c r="CG47" s="66">
        <f>'C_Health Regions'!AF48</f>
        <v>0</v>
      </c>
      <c r="CH47" s="66">
        <f>IF(CG47=0,0,($AB$47/$CG$47)*100000)</f>
        <v>0</v>
      </c>
      <c r="CI47" s="66">
        <f>'C_Health Regions'!AH48</f>
        <v>0</v>
      </c>
      <c r="CJ47" s="66">
        <f>IF(CI47=0,0,($AC$47/$CI$47)*100000)</f>
        <v>0</v>
      </c>
      <c r="CK47" s="66">
        <f>'C_Health Regions'!AJ97</f>
        <v>0</v>
      </c>
      <c r="CL47" s="66">
        <f>IF(CK47=0,0,($AD$47/$CK$47)*100000)</f>
        <v>0</v>
      </c>
      <c r="CM47" s="66">
        <f>'C_Health Regions'!AL97</f>
        <v>0</v>
      </c>
      <c r="CN47" s="66">
        <f>IF(CM47=0,0,($AE$47/$CM$47)*100000)</f>
        <v>0</v>
      </c>
      <c r="CO47" s="66">
        <f>'C_Health Regions'!AN48</f>
        <v>0</v>
      </c>
      <c r="CP47" s="66">
        <f>IF(CO47=0,0,($AF$47/$CO$47)*100000)</f>
        <v>0</v>
      </c>
      <c r="CQ47" s="9"/>
      <c r="CR47" s="64">
        <v>23961</v>
      </c>
      <c r="CS47" s="65">
        <v>8.7247000000000005E-2</v>
      </c>
      <c r="CU47" s="7" t="str">
        <f>' B_Populations'!$A$18</f>
        <v>55-64</v>
      </c>
      <c r="CV47" s="72">
        <f t="shared" si="69"/>
        <v>0</v>
      </c>
      <c r="CW47" s="73">
        <f t="shared" si="70"/>
        <v>0</v>
      </c>
      <c r="CX47" s="73">
        <f t="shared" si="71"/>
        <v>0</v>
      </c>
      <c r="CY47" s="40">
        <f t="shared" si="72"/>
        <v>0</v>
      </c>
      <c r="CZ47" s="40">
        <f t="shared" si="73"/>
        <v>0</v>
      </c>
      <c r="DA47" s="40">
        <f t="shared" si="74"/>
        <v>0</v>
      </c>
      <c r="DB47" s="40">
        <f t="shared" si="75"/>
        <v>0</v>
      </c>
      <c r="DC47" s="40">
        <f t="shared" si="76"/>
        <v>0</v>
      </c>
      <c r="DD47" s="40">
        <f t="shared" si="77"/>
        <v>0</v>
      </c>
      <c r="DE47" s="40">
        <f t="shared" si="78"/>
        <v>0</v>
      </c>
      <c r="DF47" s="40">
        <f t="shared" si="79"/>
        <v>0</v>
      </c>
      <c r="DG47" s="40">
        <f t="shared" si="80"/>
        <v>0</v>
      </c>
      <c r="DH47" s="40">
        <f t="shared" si="81"/>
        <v>0</v>
      </c>
      <c r="DI47" s="40">
        <f t="shared" si="82"/>
        <v>0</v>
      </c>
      <c r="DJ47" s="40">
        <f t="shared" si="83"/>
        <v>0</v>
      </c>
      <c r="DK47" s="40">
        <f t="shared" si="84"/>
        <v>0</v>
      </c>
      <c r="DL47" s="40">
        <f t="shared" si="85"/>
        <v>0</v>
      </c>
      <c r="DM47" s="40">
        <f t="shared" si="86"/>
        <v>0</v>
      </c>
      <c r="DN47" s="40">
        <f t="shared" si="87"/>
        <v>0</v>
      </c>
      <c r="DO47" s="40">
        <f t="shared" si="88"/>
        <v>0</v>
      </c>
      <c r="DP47" s="40">
        <f t="shared" si="89"/>
        <v>0</v>
      </c>
      <c r="DQ47" s="40">
        <f t="shared" si="90"/>
        <v>0</v>
      </c>
      <c r="DR47" s="40">
        <f t="shared" si="91"/>
        <v>0</v>
      </c>
      <c r="DS47" s="40">
        <f t="shared" si="92"/>
        <v>0</v>
      </c>
      <c r="DT47" s="40">
        <f t="shared" si="93"/>
        <v>0</v>
      </c>
      <c r="DU47" s="40">
        <f t="shared" si="94"/>
        <v>0</v>
      </c>
      <c r="DV47" s="40">
        <f t="shared" si="95"/>
        <v>0</v>
      </c>
      <c r="DW47" s="40">
        <f t="shared" si="96"/>
        <v>0</v>
      </c>
      <c r="DX47" s="40">
        <f t="shared" si="97"/>
        <v>0</v>
      </c>
      <c r="DY47" s="40">
        <f t="shared" si="98"/>
        <v>0</v>
      </c>
    </row>
    <row r="48" spans="2:129">
      <c r="B48" s="7" t="str">
        <f>' B_Populations'!$A$19</f>
        <v>65-74</v>
      </c>
      <c r="C48" s="169"/>
      <c r="D48" s="170"/>
      <c r="E48" s="39"/>
      <c r="F48" s="30"/>
      <c r="G48" s="30"/>
      <c r="H48" s="30"/>
      <c r="I48" s="30"/>
      <c r="J48" s="48"/>
      <c r="K48" s="48"/>
      <c r="L48" s="35"/>
      <c r="M48" s="56"/>
      <c r="N48" s="56"/>
      <c r="O48" s="56"/>
      <c r="P48" s="56"/>
      <c r="Q48" s="56"/>
      <c r="R48" s="56"/>
      <c r="S48" s="56"/>
      <c r="T48" s="56"/>
      <c r="U48" s="56"/>
      <c r="V48" s="56"/>
      <c r="W48" s="56"/>
      <c r="X48" s="56"/>
      <c r="Y48" s="56"/>
      <c r="Z48" s="60"/>
      <c r="AA48" s="57"/>
      <c r="AB48" s="57"/>
      <c r="AC48" s="57"/>
      <c r="AD48" s="57"/>
      <c r="AE48" s="57"/>
      <c r="AF48" s="57"/>
      <c r="AG48" s="9"/>
      <c r="AH48" s="66">
        <f>' B_Populations'!B19</f>
        <v>0</v>
      </c>
      <c r="AI48" s="66">
        <f>IF(AH48=0,0,($C$48/$AH$48)*100000)</f>
        <v>0</v>
      </c>
      <c r="AJ48" s="66">
        <f>' B_Populations'!D19</f>
        <v>0</v>
      </c>
      <c r="AK48" s="66">
        <f t="shared" si="99"/>
        <v>0</v>
      </c>
      <c r="AL48" s="66">
        <f>' B_Populations'!F19</f>
        <v>0</v>
      </c>
      <c r="AM48" s="66">
        <f>IF(AL48=0,0,($E$48/$AL$48)*100000)</f>
        <v>0</v>
      </c>
      <c r="AN48" s="66">
        <f>' B_Populations'!H19</f>
        <v>0</v>
      </c>
      <c r="AO48" s="66">
        <f>IF(AN48=0,0,($F$48/$AN$48)*100000)</f>
        <v>0</v>
      </c>
      <c r="AP48" s="66">
        <f>' B_Populations'!J19</f>
        <v>0</v>
      </c>
      <c r="AQ48" s="66">
        <f>IF(AP48=0,0,($G$48/$AP$48)*100000)</f>
        <v>0</v>
      </c>
      <c r="AR48" s="66">
        <f>' B_Populations'!L19</f>
        <v>0</v>
      </c>
      <c r="AS48" s="66">
        <f>IF(AR48=0,0,($H$48/$AR$48)*100000)</f>
        <v>0</v>
      </c>
      <c r="AT48" s="66">
        <f>' B_Populations'!N19</f>
        <v>0</v>
      </c>
      <c r="AU48" s="66">
        <f>IF(AT48=0,0,($I$48/$AT$48)*100000)</f>
        <v>0</v>
      </c>
      <c r="AV48" s="66">
        <f>' B_Populations'!P19</f>
        <v>0</v>
      </c>
      <c r="AW48" s="66">
        <f>IF(AV48=0,0,($J$48/$AV$48)*100000)</f>
        <v>0</v>
      </c>
      <c r="AX48" s="66">
        <f>' B_Populations'!R19</f>
        <v>0</v>
      </c>
      <c r="AY48" s="66">
        <f>IF(AX48=0,0,($K$48/$AX$48)*100000)</f>
        <v>0</v>
      </c>
      <c r="AZ48" s="66">
        <f>' B_Populations'!T19</f>
        <v>0</v>
      </c>
      <c r="BA48" s="66">
        <f>IF(AZ48=0,0,($L$48/$AZ$48)*100000)</f>
        <v>0</v>
      </c>
      <c r="BB48" s="4"/>
      <c r="BC48" s="66">
        <f>'C_Health Regions'!B15</f>
        <v>0</v>
      </c>
      <c r="BD48" s="66">
        <f>IF(BC48=0,0,($M$48/$BC$48)*100000)</f>
        <v>0</v>
      </c>
      <c r="BE48" s="66">
        <f>'C_Health Regions'!D15</f>
        <v>0</v>
      </c>
      <c r="BF48" s="66">
        <f>IF(BE48=0,0,($N$48/$BE$48)*100000)</f>
        <v>0</v>
      </c>
      <c r="BG48" s="66">
        <f>'C_Health Regions'!F15</f>
        <v>0</v>
      </c>
      <c r="BH48" s="66">
        <f>IF(BG48=0,0,($O$48/$BG$48)*100000)</f>
        <v>0</v>
      </c>
      <c r="BI48" s="66">
        <f>'C_Health Regions'!H15</f>
        <v>0</v>
      </c>
      <c r="BJ48" s="66">
        <f>IF(BI48=0,0,($P$48/$BI$48)*100000)</f>
        <v>0</v>
      </c>
      <c r="BK48" s="66">
        <f>'C_Health Regions'!J15</f>
        <v>0</v>
      </c>
      <c r="BL48" s="66">
        <f>IF(BK48=0,0,($Q$48/$BK$48)*100000)</f>
        <v>0</v>
      </c>
      <c r="BM48" s="66">
        <f>'C_Health Regions'!L15</f>
        <v>0</v>
      </c>
      <c r="BN48" s="66">
        <f>IF(BM48=0,0,($R$48/$BM$48)*100000)</f>
        <v>0</v>
      </c>
      <c r="BO48" s="66">
        <f>'C_Health Regions'!N15</f>
        <v>0</v>
      </c>
      <c r="BP48" s="66">
        <f>IF(BO48=0,0,($S$48/$BO$48)*100000)</f>
        <v>0</v>
      </c>
      <c r="BQ48" s="66">
        <f>'C_Health Regions'!P15</f>
        <v>0</v>
      </c>
      <c r="BR48" s="66">
        <f>IF(BQ48=0,0,($T$48/$BQ$48)*100000)</f>
        <v>0</v>
      </c>
      <c r="BS48" s="66">
        <f>'C_Health Regions'!R15</f>
        <v>0</v>
      </c>
      <c r="BT48" s="66">
        <f>IF(BS48=0,0,($U$48/$BQ$48)*100000)</f>
        <v>0</v>
      </c>
      <c r="BU48" s="66">
        <f>'C_Health Regions'!T15</f>
        <v>0</v>
      </c>
      <c r="BV48" s="66">
        <f>IF(BU48=0,0,($V$48/$BU$48)*100000)</f>
        <v>0</v>
      </c>
      <c r="BW48" s="66">
        <f>'C_Health Regions'!V15</f>
        <v>0</v>
      </c>
      <c r="BX48" s="66">
        <f>IF(BW48=0,0,($W$48/$BW$48)*100000)</f>
        <v>0</v>
      </c>
      <c r="BY48" s="66">
        <f>'C_Health Regions'!X15</f>
        <v>0</v>
      </c>
      <c r="BZ48" s="66">
        <f>IF(BY48=0,0,($X$48/$BY$48)*100000)</f>
        <v>0</v>
      </c>
      <c r="CA48" s="66">
        <f>'C_Health Regions'!Z15</f>
        <v>0</v>
      </c>
      <c r="CB48" s="66">
        <f>IF(CA48=0,0,($Y$48/$CA$48)*100000)</f>
        <v>0</v>
      </c>
      <c r="CC48" s="66">
        <f>'C_Health Regions'!AB15</f>
        <v>0</v>
      </c>
      <c r="CD48" s="66">
        <f>IF(CC48=0,0,($Z$48/$CC$48)*100000)</f>
        <v>0</v>
      </c>
      <c r="CE48" s="66">
        <f>'C_Health Regions'!AD49</f>
        <v>0</v>
      </c>
      <c r="CF48" s="66">
        <f>IF(CE48=0,0,($AA$48/$CE$48)*100000)</f>
        <v>0</v>
      </c>
      <c r="CG48" s="66">
        <f>'C_Health Regions'!AF49</f>
        <v>0</v>
      </c>
      <c r="CH48" s="66">
        <f>IF(CG48=0,0,($AB$48/$CG$48)*100000)</f>
        <v>0</v>
      </c>
      <c r="CI48" s="66">
        <f>'C_Health Regions'!AH49</f>
        <v>0</v>
      </c>
      <c r="CJ48" s="66">
        <f>IF(CI48=0,0,($AC$48/$CI$48)*100000)</f>
        <v>0</v>
      </c>
      <c r="CK48" s="66">
        <f>'C_Health Regions'!AJ98</f>
        <v>0</v>
      </c>
      <c r="CL48" s="66">
        <f>IF(CK48=0,0,($AD$48/$CK$48)*100000)</f>
        <v>0</v>
      </c>
      <c r="CM48" s="66">
        <f>'C_Health Regions'!AL98</f>
        <v>0</v>
      </c>
      <c r="CN48" s="66">
        <f>IF(CM48=0,0,($AE$48/$CM$48)*100000)</f>
        <v>0</v>
      </c>
      <c r="CO48" s="66">
        <f>'C_Health Regions'!AN49</f>
        <v>0</v>
      </c>
      <c r="CP48" s="66">
        <f>IF(CO48=0,0,($AF$48/$CO$48)*100000)</f>
        <v>0</v>
      </c>
      <c r="CQ48" s="9"/>
      <c r="CR48" s="64">
        <v>18136</v>
      </c>
      <c r="CS48" s="65">
        <v>6.6036999999999998E-2</v>
      </c>
      <c r="CU48" s="7" t="str">
        <f>' B_Populations'!$A$19</f>
        <v>65-74</v>
      </c>
      <c r="CV48" s="72">
        <f t="shared" si="69"/>
        <v>0</v>
      </c>
      <c r="CW48" s="73">
        <f t="shared" si="70"/>
        <v>0</v>
      </c>
      <c r="CX48" s="73">
        <f t="shared" si="71"/>
        <v>0</v>
      </c>
      <c r="CY48" s="40">
        <f t="shared" si="72"/>
        <v>0</v>
      </c>
      <c r="CZ48" s="40">
        <f t="shared" si="73"/>
        <v>0</v>
      </c>
      <c r="DA48" s="40">
        <f t="shared" si="74"/>
        <v>0</v>
      </c>
      <c r="DB48" s="40">
        <f t="shared" si="75"/>
        <v>0</v>
      </c>
      <c r="DC48" s="40">
        <f t="shared" si="76"/>
        <v>0</v>
      </c>
      <c r="DD48" s="40">
        <f t="shared" si="77"/>
        <v>0</v>
      </c>
      <c r="DE48" s="40">
        <f t="shared" si="78"/>
        <v>0</v>
      </c>
      <c r="DF48" s="40">
        <f t="shared" si="79"/>
        <v>0</v>
      </c>
      <c r="DG48" s="40">
        <f t="shared" si="80"/>
        <v>0</v>
      </c>
      <c r="DH48" s="40">
        <f t="shared" si="81"/>
        <v>0</v>
      </c>
      <c r="DI48" s="40">
        <f t="shared" si="82"/>
        <v>0</v>
      </c>
      <c r="DJ48" s="40">
        <f t="shared" si="83"/>
        <v>0</v>
      </c>
      <c r="DK48" s="40">
        <f t="shared" si="84"/>
        <v>0</v>
      </c>
      <c r="DL48" s="40">
        <f t="shared" si="85"/>
        <v>0</v>
      </c>
      <c r="DM48" s="40">
        <f t="shared" si="86"/>
        <v>0</v>
      </c>
      <c r="DN48" s="40">
        <f t="shared" si="87"/>
        <v>0</v>
      </c>
      <c r="DO48" s="40">
        <f t="shared" si="88"/>
        <v>0</v>
      </c>
      <c r="DP48" s="40">
        <f t="shared" si="89"/>
        <v>0</v>
      </c>
      <c r="DQ48" s="40">
        <f t="shared" si="90"/>
        <v>0</v>
      </c>
      <c r="DR48" s="40">
        <f t="shared" si="91"/>
        <v>0</v>
      </c>
      <c r="DS48" s="40">
        <f t="shared" si="92"/>
        <v>0</v>
      </c>
      <c r="DT48" s="40">
        <f t="shared" si="93"/>
        <v>0</v>
      </c>
      <c r="DU48" s="40">
        <f t="shared" si="94"/>
        <v>0</v>
      </c>
      <c r="DV48" s="40">
        <f t="shared" si="95"/>
        <v>0</v>
      </c>
      <c r="DW48" s="40">
        <f t="shared" si="96"/>
        <v>0</v>
      </c>
      <c r="DX48" s="40">
        <f t="shared" si="97"/>
        <v>0</v>
      </c>
      <c r="DY48" s="40">
        <f t="shared" si="98"/>
        <v>0</v>
      </c>
    </row>
    <row r="49" spans="2:129">
      <c r="B49" s="7" t="str">
        <f>' B_Populations'!$A$20</f>
        <v>75-84</v>
      </c>
      <c r="C49" s="169"/>
      <c r="D49" s="170"/>
      <c r="E49" s="39"/>
      <c r="F49" s="30"/>
      <c r="G49" s="30"/>
      <c r="H49" s="30"/>
      <c r="I49" s="30"/>
      <c r="J49" s="48"/>
      <c r="K49" s="48"/>
      <c r="L49" s="35"/>
      <c r="M49" s="56"/>
      <c r="N49" s="56"/>
      <c r="O49" s="56"/>
      <c r="P49" s="56"/>
      <c r="Q49" s="56"/>
      <c r="R49" s="56"/>
      <c r="S49" s="56"/>
      <c r="T49" s="56"/>
      <c r="U49" s="56"/>
      <c r="V49" s="56"/>
      <c r="W49" s="56"/>
      <c r="X49" s="56"/>
      <c r="Y49" s="56"/>
      <c r="Z49" s="60"/>
      <c r="AA49" s="57"/>
      <c r="AB49" s="57"/>
      <c r="AC49" s="57"/>
      <c r="AD49" s="57"/>
      <c r="AE49" s="57"/>
      <c r="AF49" s="57"/>
      <c r="AG49" s="9"/>
      <c r="AH49" s="66">
        <f>' B_Populations'!B20</f>
        <v>0</v>
      </c>
      <c r="AI49" s="66">
        <f>IF(AH49=0,0,($C$49/$AH$49)*100000)</f>
        <v>0</v>
      </c>
      <c r="AJ49" s="66">
        <f>' B_Populations'!D20</f>
        <v>0</v>
      </c>
      <c r="AK49" s="66">
        <f t="shared" si="99"/>
        <v>0</v>
      </c>
      <c r="AL49" s="66">
        <f>' B_Populations'!F20</f>
        <v>0</v>
      </c>
      <c r="AM49" s="66">
        <f>IF(AL49=0,0,($E$49/$AL$49)*100000)</f>
        <v>0</v>
      </c>
      <c r="AN49" s="66">
        <f>' B_Populations'!H20</f>
        <v>0</v>
      </c>
      <c r="AO49" s="66">
        <f>IF(AN49=0,0,($F$49/$AN$49)*100000)</f>
        <v>0</v>
      </c>
      <c r="AP49" s="66">
        <f>' B_Populations'!J20</f>
        <v>0</v>
      </c>
      <c r="AQ49" s="66">
        <f>IF(AP49=0,0,($G$49/$AP$49)*100000)</f>
        <v>0</v>
      </c>
      <c r="AR49" s="66">
        <f>' B_Populations'!L20</f>
        <v>0</v>
      </c>
      <c r="AS49" s="66">
        <f>IF(AR49=0,0,($H$49/$AR$49)*100000)</f>
        <v>0</v>
      </c>
      <c r="AT49" s="66">
        <f>' B_Populations'!N20</f>
        <v>0</v>
      </c>
      <c r="AU49" s="66">
        <f>IF(AT49=0,0,($I$49/$AT$49)*100000)</f>
        <v>0</v>
      </c>
      <c r="AV49" s="66">
        <f>' B_Populations'!P20</f>
        <v>0</v>
      </c>
      <c r="AW49" s="66">
        <f>IF(AV49=0,0,($J$49/$AV$49)*100000)</f>
        <v>0</v>
      </c>
      <c r="AX49" s="66">
        <f>' B_Populations'!R20</f>
        <v>0</v>
      </c>
      <c r="AY49" s="66">
        <f>IF(AX49=0,0,($K$49/$AX$49)*100000)</f>
        <v>0</v>
      </c>
      <c r="AZ49" s="66">
        <f>' B_Populations'!T20</f>
        <v>0</v>
      </c>
      <c r="BA49" s="66">
        <f>IF(AZ49=0,0,($L$49/$AZ$49)*100000)</f>
        <v>0</v>
      </c>
      <c r="BB49" s="4"/>
      <c r="BC49" s="66">
        <f>'C_Health Regions'!B16</f>
        <v>0</v>
      </c>
      <c r="BD49" s="66">
        <f>IF(BC49=0,0,($M$49/$BC$49)*100000)</f>
        <v>0</v>
      </c>
      <c r="BE49" s="66">
        <f>'C_Health Regions'!D16</f>
        <v>0</v>
      </c>
      <c r="BF49" s="66">
        <f>IF(BE49=0,0,($N$49/$BE$49)*100000)</f>
        <v>0</v>
      </c>
      <c r="BG49" s="66">
        <f>'C_Health Regions'!F16</f>
        <v>0</v>
      </c>
      <c r="BH49" s="66">
        <f>IF(BG49=0,0,($O$49/$BG$49)*100000)</f>
        <v>0</v>
      </c>
      <c r="BI49" s="66">
        <f>'C_Health Regions'!H16</f>
        <v>0</v>
      </c>
      <c r="BJ49" s="66">
        <f>IF(BI49=0,0,($P$49/$BI$49)*100000)</f>
        <v>0</v>
      </c>
      <c r="BK49" s="66">
        <f>'C_Health Regions'!J16</f>
        <v>0</v>
      </c>
      <c r="BL49" s="66">
        <f>IF(BK49=0,0,($Q$49/$BK$49)*100000)</f>
        <v>0</v>
      </c>
      <c r="BM49" s="66">
        <f>'C_Health Regions'!L16</f>
        <v>0</v>
      </c>
      <c r="BN49" s="66">
        <f>IF(BM49=0,0,($R$49/$BM$49)*100000)</f>
        <v>0</v>
      </c>
      <c r="BO49" s="66">
        <f>'C_Health Regions'!N16</f>
        <v>0</v>
      </c>
      <c r="BP49" s="66">
        <f>IF(BO49=0,0,($S$49/$BO$49)*100000)</f>
        <v>0</v>
      </c>
      <c r="BQ49" s="66">
        <f>'C_Health Regions'!P16</f>
        <v>0</v>
      </c>
      <c r="BR49" s="66">
        <f>IF(BQ49=0,0,($T$49/$BQ$49)*100000)</f>
        <v>0</v>
      </c>
      <c r="BS49" s="66">
        <f>'C_Health Regions'!R16</f>
        <v>0</v>
      </c>
      <c r="BT49" s="66">
        <f>IF(BS49=0,0,($U$49/$BQ$49)*100000)</f>
        <v>0</v>
      </c>
      <c r="BU49" s="66">
        <f>'C_Health Regions'!T16</f>
        <v>0</v>
      </c>
      <c r="BV49" s="66">
        <f>IF(BU49=0,0,($V$49/$BU$49)*100000)</f>
        <v>0</v>
      </c>
      <c r="BW49" s="66">
        <f>'C_Health Regions'!V16</f>
        <v>0</v>
      </c>
      <c r="BX49" s="66">
        <f>IF(BW49=0,0,($W$49/$BW$49)*100000)</f>
        <v>0</v>
      </c>
      <c r="BY49" s="66">
        <f>'C_Health Regions'!X16</f>
        <v>0</v>
      </c>
      <c r="BZ49" s="66">
        <f>IF(BY49=0,0,($X$49/$BY$49)*100000)</f>
        <v>0</v>
      </c>
      <c r="CA49" s="66">
        <f>'C_Health Regions'!Z16</f>
        <v>0</v>
      </c>
      <c r="CB49" s="66">
        <f>IF(CA49=0,0,($Y$49/$CA$49)*100000)</f>
        <v>0</v>
      </c>
      <c r="CC49" s="66">
        <f>'C_Health Regions'!AB16</f>
        <v>0</v>
      </c>
      <c r="CD49" s="66">
        <f>IF(CC49=0,0,($Z$49/$CC$49)*100000)</f>
        <v>0</v>
      </c>
      <c r="CE49" s="66">
        <f>'C_Health Regions'!AD50</f>
        <v>0</v>
      </c>
      <c r="CF49" s="66">
        <f>IF(CE49=0,0,($AA$49/$CE$49)*100000)</f>
        <v>0</v>
      </c>
      <c r="CG49" s="66">
        <f>'C_Health Regions'!AF50</f>
        <v>0</v>
      </c>
      <c r="CH49" s="66">
        <f>IF(CG49=0,0,($AB$49/$CG$49)*100000)</f>
        <v>0</v>
      </c>
      <c r="CI49" s="66">
        <f>'C_Health Regions'!AH50</f>
        <v>0</v>
      </c>
      <c r="CJ49" s="66">
        <f>IF(CI49=0,0,($AC$49/$CI$49)*100000)</f>
        <v>0</v>
      </c>
      <c r="CK49" s="66">
        <f>'C_Health Regions'!AJ99</f>
        <v>0</v>
      </c>
      <c r="CL49" s="66">
        <f>IF(CK49=0,0,($AD$49/$CK$49)*100000)</f>
        <v>0</v>
      </c>
      <c r="CM49" s="66">
        <f>'C_Health Regions'!AL99</f>
        <v>0</v>
      </c>
      <c r="CN49" s="66">
        <f>IF(CM49=0,0,($AE$49/$CM$49)*100000)</f>
        <v>0</v>
      </c>
      <c r="CO49" s="66">
        <f>'C_Health Regions'!AN50</f>
        <v>0</v>
      </c>
      <c r="CP49" s="66">
        <f>IF(CO49=0,0,($AF$49/$CO$49)*100000)</f>
        <v>0</v>
      </c>
      <c r="CQ49" s="9"/>
      <c r="CR49" s="64">
        <v>12315</v>
      </c>
      <c r="CS49" s="65">
        <v>4.4840999999999999E-2</v>
      </c>
      <c r="CU49" s="7" t="str">
        <f>' B_Populations'!$A$20</f>
        <v>75-84</v>
      </c>
      <c r="CV49" s="72">
        <f t="shared" si="69"/>
        <v>0</v>
      </c>
      <c r="CW49" s="73">
        <f t="shared" si="70"/>
        <v>0</v>
      </c>
      <c r="CX49" s="73">
        <f t="shared" si="71"/>
        <v>0</v>
      </c>
      <c r="CY49" s="40">
        <f t="shared" si="72"/>
        <v>0</v>
      </c>
      <c r="CZ49" s="40">
        <f t="shared" si="73"/>
        <v>0</v>
      </c>
      <c r="DA49" s="40">
        <f t="shared" si="74"/>
        <v>0</v>
      </c>
      <c r="DB49" s="40">
        <f t="shared" si="75"/>
        <v>0</v>
      </c>
      <c r="DC49" s="40">
        <f t="shared" si="76"/>
        <v>0</v>
      </c>
      <c r="DD49" s="40">
        <f t="shared" si="77"/>
        <v>0</v>
      </c>
      <c r="DE49" s="40">
        <f t="shared" si="78"/>
        <v>0</v>
      </c>
      <c r="DF49" s="40">
        <f t="shared" si="79"/>
        <v>0</v>
      </c>
      <c r="DG49" s="40">
        <f t="shared" si="80"/>
        <v>0</v>
      </c>
      <c r="DH49" s="40">
        <f t="shared" si="81"/>
        <v>0</v>
      </c>
      <c r="DI49" s="40">
        <f t="shared" si="82"/>
        <v>0</v>
      </c>
      <c r="DJ49" s="40">
        <f t="shared" si="83"/>
        <v>0</v>
      </c>
      <c r="DK49" s="40">
        <f t="shared" si="84"/>
        <v>0</v>
      </c>
      <c r="DL49" s="40">
        <f t="shared" si="85"/>
        <v>0</v>
      </c>
      <c r="DM49" s="40">
        <f t="shared" si="86"/>
        <v>0</v>
      </c>
      <c r="DN49" s="40">
        <f t="shared" si="87"/>
        <v>0</v>
      </c>
      <c r="DO49" s="40">
        <f t="shared" si="88"/>
        <v>0</v>
      </c>
      <c r="DP49" s="40">
        <f t="shared" si="89"/>
        <v>0</v>
      </c>
      <c r="DQ49" s="40">
        <f t="shared" si="90"/>
        <v>0</v>
      </c>
      <c r="DR49" s="40">
        <f t="shared" si="91"/>
        <v>0</v>
      </c>
      <c r="DS49" s="40">
        <f t="shared" si="92"/>
        <v>0</v>
      </c>
      <c r="DT49" s="40">
        <f t="shared" si="93"/>
        <v>0</v>
      </c>
      <c r="DU49" s="40">
        <f t="shared" si="94"/>
        <v>0</v>
      </c>
      <c r="DV49" s="40">
        <f t="shared" si="95"/>
        <v>0</v>
      </c>
      <c r="DW49" s="40">
        <f t="shared" si="96"/>
        <v>0</v>
      </c>
      <c r="DX49" s="40">
        <f t="shared" si="97"/>
        <v>0</v>
      </c>
      <c r="DY49" s="40">
        <f t="shared" si="98"/>
        <v>0</v>
      </c>
    </row>
    <row r="50" spans="2:129">
      <c r="B50" s="7" t="str">
        <f>' B_Populations'!$A$21</f>
        <v>85+</v>
      </c>
      <c r="C50" s="169"/>
      <c r="D50" s="170"/>
      <c r="E50" s="38"/>
      <c r="F50" s="28"/>
      <c r="G50" s="28"/>
      <c r="H50" s="28"/>
      <c r="I50" s="28"/>
      <c r="J50" s="47"/>
      <c r="K50" s="47"/>
      <c r="L50" s="35"/>
      <c r="M50" s="54"/>
      <c r="N50" s="54"/>
      <c r="O50" s="54"/>
      <c r="P50" s="54"/>
      <c r="Q50" s="54"/>
      <c r="R50" s="54"/>
      <c r="S50" s="54"/>
      <c r="T50" s="54"/>
      <c r="U50" s="54"/>
      <c r="V50" s="54"/>
      <c r="W50" s="54"/>
      <c r="X50" s="54"/>
      <c r="Y50" s="54"/>
      <c r="Z50" s="60"/>
      <c r="AA50" s="58"/>
      <c r="AB50" s="58"/>
      <c r="AC50" s="58"/>
      <c r="AD50" s="58"/>
      <c r="AE50" s="58"/>
      <c r="AF50" s="58"/>
      <c r="AG50" s="9"/>
      <c r="AH50" s="66">
        <f>' B_Populations'!B21</f>
        <v>0</v>
      </c>
      <c r="AI50" s="66">
        <f>IF(AH50=0,0,($C$50/$AH$50)*100000)</f>
        <v>0</v>
      </c>
      <c r="AJ50" s="66">
        <f>' B_Populations'!D21</f>
        <v>0</v>
      </c>
      <c r="AK50" s="66">
        <f t="shared" si="99"/>
        <v>0</v>
      </c>
      <c r="AL50" s="66">
        <f>' B_Populations'!F21</f>
        <v>0</v>
      </c>
      <c r="AM50" s="66">
        <f>IF(AL50=0,0,($E$50/$AL$50)*100000)</f>
        <v>0</v>
      </c>
      <c r="AN50" s="66">
        <f>' B_Populations'!H21</f>
        <v>0</v>
      </c>
      <c r="AO50" s="66">
        <f>IF(AN50=0,0,($F$50/$AN$50)*100000)</f>
        <v>0</v>
      </c>
      <c r="AP50" s="66">
        <f>' B_Populations'!J21</f>
        <v>0</v>
      </c>
      <c r="AQ50" s="66">
        <f>IF(AP50=0,0,($G$50/$AP$50)*100000)</f>
        <v>0</v>
      </c>
      <c r="AR50" s="66">
        <f>' B_Populations'!L21</f>
        <v>0</v>
      </c>
      <c r="AS50" s="66">
        <f>IF(AR50=0,0,($H$50/$AR$50)*100000)</f>
        <v>0</v>
      </c>
      <c r="AT50" s="66">
        <f>' B_Populations'!N21</f>
        <v>0</v>
      </c>
      <c r="AU50" s="66">
        <f>IF(AT50=0,0,($I$50/$AT$50)*100000)</f>
        <v>0</v>
      </c>
      <c r="AV50" s="66">
        <f>' B_Populations'!P21</f>
        <v>0</v>
      </c>
      <c r="AW50" s="66">
        <f>IF(AV50=0,0,($J$50/$AV$50)*100000)</f>
        <v>0</v>
      </c>
      <c r="AX50" s="66">
        <f>' B_Populations'!R21</f>
        <v>0</v>
      </c>
      <c r="AY50" s="66">
        <f>IF(AX50=0,0,($K$50/$AX$50)*100000)</f>
        <v>0</v>
      </c>
      <c r="AZ50" s="66">
        <f>' B_Populations'!T21</f>
        <v>0</v>
      </c>
      <c r="BA50" s="66">
        <f>IF(AZ50=0,0,($L$50/$AZ$50)*100000)</f>
        <v>0</v>
      </c>
      <c r="BB50" s="4"/>
      <c r="BC50" s="66">
        <f>'C_Health Regions'!B17</f>
        <v>0</v>
      </c>
      <c r="BD50" s="66">
        <f>IF(BC50=0,0,($M$50/$BC$50)*100000)</f>
        <v>0</v>
      </c>
      <c r="BE50" s="66">
        <f>'C_Health Regions'!D17</f>
        <v>0</v>
      </c>
      <c r="BF50" s="66">
        <f>IF(BE50=0,0,($N$50/$BE$50)*100000)</f>
        <v>0</v>
      </c>
      <c r="BG50" s="66">
        <f>'C_Health Regions'!F17</f>
        <v>0</v>
      </c>
      <c r="BH50" s="66">
        <f>IF(BG50=0,0,($O$50/$BG$50)*100000)</f>
        <v>0</v>
      </c>
      <c r="BI50" s="66">
        <f>'C_Health Regions'!H17</f>
        <v>0</v>
      </c>
      <c r="BJ50" s="66">
        <f>IF(BI50=0,0,($P$50/$BI$50)*100000)</f>
        <v>0</v>
      </c>
      <c r="BK50" s="66">
        <f>'C_Health Regions'!J17</f>
        <v>0</v>
      </c>
      <c r="BL50" s="66">
        <f>IF(BK50=0,0,($Q$50/$BK$50)*100000)</f>
        <v>0</v>
      </c>
      <c r="BM50" s="66">
        <f>'C_Health Regions'!L17</f>
        <v>0</v>
      </c>
      <c r="BN50" s="66">
        <f>IF(BM50=0,0,($R$50/$BM$50)*100000)</f>
        <v>0</v>
      </c>
      <c r="BO50" s="66">
        <f>'C_Health Regions'!N17</f>
        <v>0</v>
      </c>
      <c r="BP50" s="66">
        <f>IF(BO50=0,0,($S$50/$BO$50)*100000)</f>
        <v>0</v>
      </c>
      <c r="BQ50" s="66">
        <f>'C_Health Regions'!P17</f>
        <v>0</v>
      </c>
      <c r="BR50" s="66">
        <f>IF(BQ50=0,0,($T$50/$BQ$50)*100000)</f>
        <v>0</v>
      </c>
      <c r="BS50" s="66">
        <f>'C_Health Regions'!R17</f>
        <v>0</v>
      </c>
      <c r="BT50" s="66">
        <f>IF(BS50=0,0,($U$50/$BQ$50)*100000)</f>
        <v>0</v>
      </c>
      <c r="BU50" s="66">
        <f>'C_Health Regions'!T17</f>
        <v>0</v>
      </c>
      <c r="BV50" s="66">
        <f>IF(BU50=0,0,($V$50/$BU$50)*100000)</f>
        <v>0</v>
      </c>
      <c r="BW50" s="66">
        <f>'C_Health Regions'!V17</f>
        <v>0</v>
      </c>
      <c r="BX50" s="66">
        <f>IF(BW50=0,0,($W$50/$BW$50)*100000)</f>
        <v>0</v>
      </c>
      <c r="BY50" s="66">
        <f>'C_Health Regions'!X17</f>
        <v>0</v>
      </c>
      <c r="BZ50" s="66">
        <f>IF(BY50=0,0,($X$50/$BY$50)*100000)</f>
        <v>0</v>
      </c>
      <c r="CA50" s="66">
        <f>'C_Health Regions'!Z17</f>
        <v>0</v>
      </c>
      <c r="CB50" s="66">
        <f>IF(CA50=0,0,($Y$50/$CA$50)*100000)</f>
        <v>0</v>
      </c>
      <c r="CC50" s="66">
        <f>'C_Health Regions'!AB17</f>
        <v>0</v>
      </c>
      <c r="CD50" s="66">
        <f>IF(CC50=0,0,($Z$50/$CC$50)*100000)</f>
        <v>0</v>
      </c>
      <c r="CE50" s="66">
        <f>'C_Health Regions'!AD51</f>
        <v>0</v>
      </c>
      <c r="CF50" s="66">
        <f>IF(CE50=0,0,($AA$50/$CE$50)*100000)</f>
        <v>0</v>
      </c>
      <c r="CG50" s="66">
        <f>'C_Health Regions'!AF51</f>
        <v>0</v>
      </c>
      <c r="CH50" s="66">
        <f>IF(CG50=0,0,($AB$50/$CG$50)*100000)</f>
        <v>0</v>
      </c>
      <c r="CI50" s="66">
        <f>'C_Health Regions'!AH51</f>
        <v>0</v>
      </c>
      <c r="CJ50" s="66">
        <f>IF(CI50=0,0,($AC$50/$CI$50)*100000)</f>
        <v>0</v>
      </c>
      <c r="CK50" s="66">
        <f>'C_Health Regions'!AJ100</f>
        <v>0</v>
      </c>
      <c r="CL50" s="66">
        <f>IF(CK50=0,0,($AD$50/$CK$50)*100000)</f>
        <v>0</v>
      </c>
      <c r="CM50" s="66">
        <f>'C_Health Regions'!AL100</f>
        <v>0</v>
      </c>
      <c r="CN50" s="66">
        <f>IF(CM50=0,0,($AE$50/$CM$50)*100000)</f>
        <v>0</v>
      </c>
      <c r="CO50" s="66">
        <f>'C_Health Regions'!AN51</f>
        <v>0</v>
      </c>
      <c r="CP50" s="66">
        <f>IF(CO50=0,0,($AF$50/$CO$50)*100000)</f>
        <v>0</v>
      </c>
      <c r="CQ50" s="9"/>
      <c r="CR50" s="64">
        <v>4259</v>
      </c>
      <c r="CS50" s="65">
        <v>1.5507999999999999E-2</v>
      </c>
      <c r="CU50" s="7" t="str">
        <f>' B_Populations'!$A$21</f>
        <v>85+</v>
      </c>
      <c r="CV50" s="72">
        <f t="shared" si="69"/>
        <v>0</v>
      </c>
      <c r="CW50" s="73">
        <f t="shared" si="70"/>
        <v>0</v>
      </c>
      <c r="CX50" s="73">
        <f t="shared" si="71"/>
        <v>0</v>
      </c>
      <c r="CY50" s="40">
        <f t="shared" si="72"/>
        <v>0</v>
      </c>
      <c r="CZ50" s="40">
        <f t="shared" si="73"/>
        <v>0</v>
      </c>
      <c r="DA50" s="40">
        <f t="shared" si="74"/>
        <v>0</v>
      </c>
      <c r="DB50" s="40">
        <f t="shared" si="75"/>
        <v>0</v>
      </c>
      <c r="DC50" s="40">
        <f t="shared" si="76"/>
        <v>0</v>
      </c>
      <c r="DD50" s="40">
        <f t="shared" si="77"/>
        <v>0</v>
      </c>
      <c r="DE50" s="40">
        <f t="shared" si="78"/>
        <v>0</v>
      </c>
      <c r="DF50" s="40">
        <f>BD50*CS50</f>
        <v>0</v>
      </c>
      <c r="DG50" s="40">
        <f t="shared" si="80"/>
        <v>0</v>
      </c>
      <c r="DH50" s="40">
        <f t="shared" si="81"/>
        <v>0</v>
      </c>
      <c r="DI50" s="40">
        <f t="shared" si="82"/>
        <v>0</v>
      </c>
      <c r="DJ50" s="40">
        <f t="shared" si="83"/>
        <v>0</v>
      </c>
      <c r="DK50" s="40">
        <f t="shared" si="84"/>
        <v>0</v>
      </c>
      <c r="DL50" s="40">
        <f t="shared" si="85"/>
        <v>0</v>
      </c>
      <c r="DM50" s="40">
        <f t="shared" si="86"/>
        <v>0</v>
      </c>
      <c r="DN50" s="40">
        <f t="shared" si="87"/>
        <v>0</v>
      </c>
      <c r="DO50" s="40">
        <f t="shared" si="88"/>
        <v>0</v>
      </c>
      <c r="DP50" s="40">
        <f t="shared" si="89"/>
        <v>0</v>
      </c>
      <c r="DQ50" s="40">
        <f t="shared" si="90"/>
        <v>0</v>
      </c>
      <c r="DR50" s="40">
        <f t="shared" si="91"/>
        <v>0</v>
      </c>
      <c r="DS50" s="40">
        <f t="shared" si="92"/>
        <v>0</v>
      </c>
      <c r="DT50" s="40">
        <f t="shared" si="93"/>
        <v>0</v>
      </c>
      <c r="DU50" s="40">
        <f t="shared" si="94"/>
        <v>0</v>
      </c>
      <c r="DV50" s="40">
        <f t="shared" si="95"/>
        <v>0</v>
      </c>
      <c r="DW50" s="40">
        <f t="shared" si="96"/>
        <v>0</v>
      </c>
      <c r="DX50" s="40">
        <f t="shared" si="97"/>
        <v>0</v>
      </c>
      <c r="DY50" s="40">
        <f t="shared" si="98"/>
        <v>0</v>
      </c>
    </row>
    <row r="51" spans="2:129">
      <c r="B51" s="26" t="s">
        <v>229</v>
      </c>
      <c r="C51" s="108">
        <f>SUM(C38:C50)</f>
        <v>0</v>
      </c>
      <c r="D51" s="108">
        <f t="shared" ref="D51:L51" si="100">SUM(D38:D50)</f>
        <v>0</v>
      </c>
      <c r="E51" s="108">
        <f t="shared" si="100"/>
        <v>0</v>
      </c>
      <c r="F51" s="108">
        <f t="shared" si="100"/>
        <v>0</v>
      </c>
      <c r="G51" s="108">
        <f t="shared" si="100"/>
        <v>0</v>
      </c>
      <c r="H51" s="108">
        <f t="shared" si="100"/>
        <v>0</v>
      </c>
      <c r="I51" s="108">
        <f t="shared" si="100"/>
        <v>0</v>
      </c>
      <c r="J51" s="108">
        <f t="shared" si="100"/>
        <v>0</v>
      </c>
      <c r="K51" s="108">
        <f t="shared" si="100"/>
        <v>0</v>
      </c>
      <c r="L51" s="108">
        <f t="shared" si="100"/>
        <v>0</v>
      </c>
      <c r="M51" s="68">
        <f>SUM(M38:M50)</f>
        <v>0</v>
      </c>
      <c r="N51" s="68">
        <f t="shared" ref="N51:AF51" si="101">SUM(N38:N50)</f>
        <v>0</v>
      </c>
      <c r="O51" s="68">
        <f t="shared" si="101"/>
        <v>0</v>
      </c>
      <c r="P51" s="68">
        <f t="shared" si="101"/>
        <v>0</v>
      </c>
      <c r="Q51" s="68">
        <f t="shared" si="101"/>
        <v>0</v>
      </c>
      <c r="R51" s="68">
        <f t="shared" si="101"/>
        <v>0</v>
      </c>
      <c r="S51" s="68">
        <f t="shared" si="101"/>
        <v>0</v>
      </c>
      <c r="T51" s="68">
        <f t="shared" si="101"/>
        <v>0</v>
      </c>
      <c r="U51" s="68">
        <f t="shared" si="101"/>
        <v>0</v>
      </c>
      <c r="V51" s="68">
        <f t="shared" si="101"/>
        <v>0</v>
      </c>
      <c r="W51" s="68">
        <f t="shared" si="101"/>
        <v>0</v>
      </c>
      <c r="X51" s="68">
        <f t="shared" si="101"/>
        <v>0</v>
      </c>
      <c r="Y51" s="68">
        <f t="shared" si="101"/>
        <v>0</v>
      </c>
      <c r="Z51" s="68">
        <f t="shared" si="101"/>
        <v>0</v>
      </c>
      <c r="AA51" s="67">
        <f t="shared" si="101"/>
        <v>0</v>
      </c>
      <c r="AB51" s="67">
        <f t="shared" si="101"/>
        <v>0</v>
      </c>
      <c r="AC51" s="67">
        <f t="shared" si="101"/>
        <v>0</v>
      </c>
      <c r="AD51" s="67">
        <f t="shared" si="101"/>
        <v>0</v>
      </c>
      <c r="AE51" s="67">
        <f t="shared" si="101"/>
        <v>0</v>
      </c>
      <c r="AF51" s="67">
        <f t="shared" si="101"/>
        <v>0</v>
      </c>
      <c r="AH51" s="75">
        <f>SUM(AH38:AH50)</f>
        <v>0</v>
      </c>
      <c r="AI51" s="66">
        <f>IF(AH51=0,0,($C$51/$AH$51)*100000)</f>
        <v>0</v>
      </c>
      <c r="AJ51" s="75">
        <f t="shared" ref="AJ51:AZ51" si="102">SUM(AJ38:AJ50)</f>
        <v>0</v>
      </c>
      <c r="AK51" s="66">
        <f>IF(AJ51=0,0,($D$51/$AJ$51)*100000)</f>
        <v>0</v>
      </c>
      <c r="AL51" s="75">
        <f t="shared" si="102"/>
        <v>0</v>
      </c>
      <c r="AM51" s="66">
        <f>IF(AL51=0,0,($E$51/$AL$51)*100000)</f>
        <v>0</v>
      </c>
      <c r="AN51" s="75">
        <f t="shared" si="102"/>
        <v>0</v>
      </c>
      <c r="AO51" s="66">
        <f>IF(AN51=0,0,($F$51/$AN$51)*100000)</f>
        <v>0</v>
      </c>
      <c r="AP51" s="75">
        <f t="shared" si="102"/>
        <v>0</v>
      </c>
      <c r="AQ51" s="66">
        <f>IF(AP51=0,0,($G$51/$AP$51)*100000)</f>
        <v>0</v>
      </c>
      <c r="AR51" s="75">
        <f t="shared" si="102"/>
        <v>0</v>
      </c>
      <c r="AS51" s="66">
        <f>IF(AR51=0,0,($H$51/$AR$51)*100000)</f>
        <v>0</v>
      </c>
      <c r="AT51" s="75">
        <f t="shared" si="102"/>
        <v>0</v>
      </c>
      <c r="AU51" s="66">
        <f>IF(AT51=0,0,($I$51/$AT$51)*100000)</f>
        <v>0</v>
      </c>
      <c r="AV51" s="75">
        <f t="shared" si="102"/>
        <v>0</v>
      </c>
      <c r="AW51" s="66">
        <f>IF(AV51=0,0,($J$51/$AV$51)*100000)</f>
        <v>0</v>
      </c>
      <c r="AX51" s="75">
        <f t="shared" si="102"/>
        <v>0</v>
      </c>
      <c r="AY51" s="66">
        <f>IF(AX51=0,0,($K$51/$AX$51)*100000)</f>
        <v>0</v>
      </c>
      <c r="AZ51" s="75">
        <f t="shared" si="102"/>
        <v>0</v>
      </c>
      <c r="BA51" s="66">
        <f>IF(AZ51=0,0,($L$51/$AZ$51)*100000)</f>
        <v>0</v>
      </c>
      <c r="BB51" s="77"/>
      <c r="BC51" s="76">
        <f>SUM(BC38:BC50)</f>
        <v>0</v>
      </c>
      <c r="BD51" s="66">
        <f>IF(BC51=0,0,($M$51/$BC$50)*100000)</f>
        <v>0</v>
      </c>
      <c r="BE51" s="76">
        <f t="shared" ref="BE51:CC51" si="103">SUM(BE38:BE50)</f>
        <v>0</v>
      </c>
      <c r="BF51" s="66">
        <f>IF(BE51=0,0,($N$51/$BE$51)*100000)</f>
        <v>0</v>
      </c>
      <c r="BG51" s="76">
        <f t="shared" si="103"/>
        <v>0</v>
      </c>
      <c r="BH51" s="66">
        <f>IF(BG51=0,0,($O$51/$BG$51)*100000)</f>
        <v>0</v>
      </c>
      <c r="BI51" s="76">
        <f t="shared" si="103"/>
        <v>0</v>
      </c>
      <c r="BJ51" s="66">
        <f>IF(BI51=0,0,($P$51/$BI$51)*100000)</f>
        <v>0</v>
      </c>
      <c r="BK51" s="76">
        <f t="shared" si="103"/>
        <v>0</v>
      </c>
      <c r="BL51" s="66">
        <f>IF(BK51=0,0,($Q$51/$BK$51)*100000)</f>
        <v>0</v>
      </c>
      <c r="BM51" s="76">
        <f t="shared" si="103"/>
        <v>0</v>
      </c>
      <c r="BN51" s="66">
        <f>IF(BM51=0,0,($R$51/$BM$51)*100000)</f>
        <v>0</v>
      </c>
      <c r="BO51" s="76">
        <f t="shared" si="103"/>
        <v>0</v>
      </c>
      <c r="BP51" s="66">
        <f>IF(BO51=0,0,($S$51/$BO$51)*100000)</f>
        <v>0</v>
      </c>
      <c r="BQ51" s="76">
        <f t="shared" si="103"/>
        <v>0</v>
      </c>
      <c r="BR51" s="66">
        <f>IF(BQ51=0,0,($T$51/$BQ$51)*100000)</f>
        <v>0</v>
      </c>
      <c r="BS51" s="76">
        <f t="shared" si="103"/>
        <v>0</v>
      </c>
      <c r="BT51" s="66">
        <f>IF(BS51=0,0,($U$51/$BQ$51)*100000)</f>
        <v>0</v>
      </c>
      <c r="BU51" s="76">
        <f t="shared" si="103"/>
        <v>0</v>
      </c>
      <c r="BV51" s="66">
        <f>IF(BU51=0,0,($V$51/$BU$51)*100000)</f>
        <v>0</v>
      </c>
      <c r="BW51" s="76">
        <f t="shared" si="103"/>
        <v>0</v>
      </c>
      <c r="BX51" s="66">
        <f>IF(BW51=0,0,($W$51/$BW$51)*100000)</f>
        <v>0</v>
      </c>
      <c r="BY51" s="76">
        <f t="shared" si="103"/>
        <v>0</v>
      </c>
      <c r="BZ51" s="66">
        <f>IF(BY51=0,0,($X$51/$BY$51)*100000)</f>
        <v>0</v>
      </c>
      <c r="CA51" s="76">
        <f t="shared" si="103"/>
        <v>0</v>
      </c>
      <c r="CB51" s="66">
        <f>IF(CA51=0,0,($Y$51/$CA$51)*100000)</f>
        <v>0</v>
      </c>
      <c r="CC51" s="76">
        <f t="shared" si="103"/>
        <v>0</v>
      </c>
      <c r="CD51" s="66">
        <f>IF(CC51=0,0,($Z$51/$CC$51)*100000)</f>
        <v>0</v>
      </c>
      <c r="CE51" s="66">
        <f>'C_Health Regions'!AD52</f>
        <v>0</v>
      </c>
      <c r="CF51" s="66">
        <f>IF(CE51=0,0,($AA$51/$CE$51)*100000)</f>
        <v>0</v>
      </c>
      <c r="CG51" s="66">
        <f>'C_Health Regions'!AF52</f>
        <v>0</v>
      </c>
      <c r="CH51" s="66">
        <f>IF(CG51=0,0,($AB$51/$CG$51)*100000)</f>
        <v>0</v>
      </c>
      <c r="CI51" s="66">
        <f>'C_Health Regions'!AH52</f>
        <v>0</v>
      </c>
      <c r="CJ51" s="66">
        <f>IF(CI51=0,0,($AC$51/$CI$51)*100000)</f>
        <v>0</v>
      </c>
      <c r="CK51" s="66">
        <f>'C_Health Regions'!AJ101</f>
        <v>0</v>
      </c>
      <c r="CL51" s="66">
        <f>IF(CK51=0,0,($AD$51/$CK$51)*100000)</f>
        <v>0</v>
      </c>
      <c r="CM51" s="66">
        <f>'C_Health Regions'!AL101</f>
        <v>0</v>
      </c>
      <c r="CN51" s="66">
        <f>IF(CM51=0,0,($AE$51/$CM$51)*100000)</f>
        <v>0</v>
      </c>
      <c r="CO51" s="66">
        <f>'C_Health Regions'!AN52</f>
        <v>0</v>
      </c>
      <c r="CP51" s="66">
        <f>IF(CO51=0,0,($AF$51/$CO$51)*100000)</f>
        <v>0</v>
      </c>
      <c r="CR51" s="66">
        <f>SUM(CR38:CR50)</f>
        <v>274634</v>
      </c>
      <c r="CS51" s="45"/>
      <c r="CU51" s="45" t="s">
        <v>229</v>
      </c>
      <c r="CV51" s="72">
        <f>SUM(CV38:CV50)</f>
        <v>0</v>
      </c>
      <c r="CW51" s="72">
        <f t="shared" ref="CW51:DY51" si="104">SUM(CW38:CW50)</f>
        <v>0</v>
      </c>
      <c r="CX51" s="72">
        <f t="shared" si="104"/>
        <v>0</v>
      </c>
      <c r="CY51" s="72">
        <f t="shared" si="104"/>
        <v>0</v>
      </c>
      <c r="CZ51" s="72">
        <f t="shared" si="104"/>
        <v>0</v>
      </c>
      <c r="DA51" s="72">
        <f t="shared" si="104"/>
        <v>0</v>
      </c>
      <c r="DB51" s="72">
        <f t="shared" si="104"/>
        <v>0</v>
      </c>
      <c r="DC51" s="72">
        <f t="shared" si="104"/>
        <v>0</v>
      </c>
      <c r="DD51" s="72">
        <f t="shared" si="104"/>
        <v>0</v>
      </c>
      <c r="DE51" s="72">
        <f t="shared" si="104"/>
        <v>0</v>
      </c>
      <c r="DF51" s="72">
        <f t="shared" si="104"/>
        <v>0</v>
      </c>
      <c r="DG51" s="72">
        <f t="shared" si="104"/>
        <v>0</v>
      </c>
      <c r="DH51" s="72">
        <f t="shared" si="104"/>
        <v>0</v>
      </c>
      <c r="DI51" s="72">
        <f t="shared" si="104"/>
        <v>0</v>
      </c>
      <c r="DJ51" s="72">
        <f t="shared" si="104"/>
        <v>0</v>
      </c>
      <c r="DK51" s="72">
        <f t="shared" si="104"/>
        <v>0</v>
      </c>
      <c r="DL51" s="72">
        <f t="shared" si="104"/>
        <v>0</v>
      </c>
      <c r="DM51" s="72">
        <f t="shared" si="104"/>
        <v>0</v>
      </c>
      <c r="DN51" s="72">
        <f t="shared" si="104"/>
        <v>0</v>
      </c>
      <c r="DO51" s="72">
        <f t="shared" si="104"/>
        <v>0</v>
      </c>
      <c r="DP51" s="72">
        <f t="shared" si="104"/>
        <v>0</v>
      </c>
      <c r="DQ51" s="72">
        <f t="shared" si="104"/>
        <v>0</v>
      </c>
      <c r="DR51" s="72">
        <f t="shared" si="104"/>
        <v>0</v>
      </c>
      <c r="DS51" s="72">
        <f t="shared" si="104"/>
        <v>0</v>
      </c>
      <c r="DT51" s="72">
        <f t="shared" si="104"/>
        <v>0</v>
      </c>
      <c r="DU51" s="72">
        <f t="shared" si="104"/>
        <v>0</v>
      </c>
      <c r="DV51" s="72">
        <f t="shared" si="104"/>
        <v>0</v>
      </c>
      <c r="DW51" s="72">
        <f t="shared" si="104"/>
        <v>0</v>
      </c>
      <c r="DX51" s="72">
        <f t="shared" si="104"/>
        <v>0</v>
      </c>
      <c r="DY51" s="72">
        <f t="shared" si="104"/>
        <v>0</v>
      </c>
    </row>
  </sheetData>
  <mergeCells count="2">
    <mergeCell ref="B1:E1"/>
    <mergeCell ref="CU1:CW1"/>
  </mergeCells>
  <pageMargins left="1" right="1" top="1" bottom="1" header="0.5" footer="0.5"/>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dimension ref="B1:DY51"/>
  <sheetViews>
    <sheetView topLeftCell="CL7" zoomScale="90" zoomScaleNormal="90" workbookViewId="0">
      <selection activeCell="DA51" sqref="DA51"/>
    </sheetView>
  </sheetViews>
  <sheetFormatPr defaultRowHeight="12.6"/>
  <cols>
    <col min="3" max="3" width="15.140625" customWidth="1"/>
    <col min="4" max="4" width="15.5703125" customWidth="1"/>
    <col min="5" max="5" width="15.140625" customWidth="1"/>
    <col min="6" max="6" width="17.85546875" customWidth="1"/>
    <col min="7" max="7" width="15.5703125" customWidth="1"/>
    <col min="8" max="8" width="15.42578125" customWidth="1"/>
    <col min="9" max="11" width="15.140625" customWidth="1"/>
    <col min="12" max="32" width="15.5703125" customWidth="1"/>
    <col min="33" max="33" width="6" customWidth="1"/>
    <col min="34" max="34" width="15.140625" customWidth="1"/>
    <col min="35" max="47" width="11.140625" customWidth="1"/>
    <col min="48" max="49" width="12.5703125" customWidth="1"/>
    <col min="50" max="94" width="11.140625" customWidth="1"/>
    <col min="95" max="95" width="6" customWidth="1"/>
    <col min="96" max="96" width="13.85546875" customWidth="1"/>
    <col min="97" max="97" width="14.5703125" customWidth="1"/>
    <col min="98" max="98" width="6" customWidth="1"/>
    <col min="100" max="101" width="15.5703125" customWidth="1"/>
    <col min="102" max="102" width="15.140625" customWidth="1"/>
    <col min="103" max="103" width="15.42578125" customWidth="1"/>
    <col min="104" max="104" width="15.5703125" customWidth="1"/>
    <col min="105" max="105" width="15.42578125" customWidth="1"/>
    <col min="106" max="122" width="15.140625" customWidth="1"/>
    <col min="123" max="129" width="14.5703125" customWidth="1"/>
  </cols>
  <sheetData>
    <row r="1" spans="2:129" ht="78.599999999999994" customHeight="1">
      <c r="B1" s="136" t="s">
        <v>211</v>
      </c>
      <c r="C1" s="137"/>
      <c r="D1" s="137"/>
      <c r="E1" s="137"/>
      <c r="F1" s="70"/>
      <c r="G1" s="70"/>
      <c r="H1" s="70"/>
      <c r="I1" s="70"/>
      <c r="J1" s="70"/>
      <c r="K1" s="70"/>
      <c r="L1" s="70"/>
      <c r="M1" s="69" t="s">
        <v>212</v>
      </c>
      <c r="AH1" s="88" t="s">
        <v>213</v>
      </c>
      <c r="CU1" s="138" t="s">
        <v>214</v>
      </c>
      <c r="CV1" s="137"/>
      <c r="CW1" s="137"/>
      <c r="CX1" s="88" t="s">
        <v>215</v>
      </c>
      <c r="CY1" s="71"/>
      <c r="CZ1" s="71"/>
      <c r="DA1" s="71"/>
      <c r="DB1" s="71"/>
      <c r="DC1" s="71"/>
      <c r="DD1" s="71"/>
      <c r="DE1" s="71"/>
      <c r="DF1" s="71"/>
      <c r="DG1" s="71"/>
    </row>
    <row r="2" spans="2:129">
      <c r="B2" s="11"/>
      <c r="C2" s="11"/>
      <c r="D2" s="12" t="s">
        <v>216</v>
      </c>
      <c r="E2" s="12"/>
      <c r="F2" s="16" t="s">
        <v>217</v>
      </c>
      <c r="G2" s="15"/>
      <c r="H2" s="15"/>
      <c r="I2" s="15"/>
      <c r="J2" s="15"/>
      <c r="K2" s="15"/>
      <c r="L2" s="15"/>
      <c r="M2" s="51" t="s">
        <v>218</v>
      </c>
      <c r="N2" s="51"/>
      <c r="O2" s="51"/>
      <c r="P2" s="51"/>
      <c r="Q2" s="51"/>
      <c r="R2" s="51"/>
      <c r="S2" s="51"/>
      <c r="T2" s="51"/>
      <c r="U2" s="51"/>
      <c r="V2" s="51"/>
      <c r="W2" s="51"/>
      <c r="X2" s="51"/>
      <c r="Y2" s="51"/>
      <c r="Z2" s="52"/>
      <c r="AA2" s="52"/>
      <c r="AB2" s="52"/>
      <c r="AC2" s="52"/>
      <c r="AD2" s="52"/>
      <c r="AE2" s="52"/>
      <c r="AF2" s="52"/>
      <c r="CV2" s="6" t="s">
        <v>219</v>
      </c>
      <c r="CW2" s="6"/>
      <c r="CX2" s="6"/>
      <c r="CY2" s="6"/>
    </row>
    <row r="3" spans="2:129" ht="39">
      <c r="B3" s="13" t="s">
        <v>164</v>
      </c>
      <c r="C3" s="10" t="s">
        <v>220</v>
      </c>
      <c r="D3" s="36" t="s">
        <v>221</v>
      </c>
      <c r="E3" s="36" t="s">
        <v>222</v>
      </c>
      <c r="F3" s="27" t="str">
        <f>' B_Populations'!$H$8</f>
        <v>White-Not Hispanic</v>
      </c>
      <c r="G3" s="27" t="str">
        <f>' B_Populations'!$J$8</f>
        <v>Hispanic</v>
      </c>
      <c r="H3" s="27" t="str">
        <f>' B_Populations'!$L$8</f>
        <v>Black-Not Hispanic</v>
      </c>
      <c r="I3" s="27" t="str">
        <f>' B_Populations'!$N$8</f>
        <v>Asian</v>
      </c>
      <c r="J3" s="27" t="str">
        <f>' B_Populations'!$P$8</f>
        <v>American Indian/Alaska Native</v>
      </c>
      <c r="K3" s="27" t="str">
        <f>' B_Populations'!$R$8</f>
        <v>Other</v>
      </c>
      <c r="L3" s="27" t="str">
        <f>' B_Populations'!$T$8</f>
        <v>Other</v>
      </c>
      <c r="M3" s="53" t="str">
        <f>'C_Health Regions'!$B$4</f>
        <v>Region 1</v>
      </c>
      <c r="N3" s="53" t="str">
        <f>'C_Health Regions'!$D$4</f>
        <v>Region 2</v>
      </c>
      <c r="O3" s="53" t="str">
        <f>'C_Health Regions'!$F$4</f>
        <v>Region 3</v>
      </c>
      <c r="P3" s="53" t="str">
        <f>'C_Health Regions'!$H$4</f>
        <v>Region 4</v>
      </c>
      <c r="Q3" s="53" t="str">
        <f>'C_Health Regions'!$J$4</f>
        <v>Region 5</v>
      </c>
      <c r="R3" s="53" t="str">
        <f>'C_Health Regions'!$L$4</f>
        <v>Region 6</v>
      </c>
      <c r="S3" s="53" t="str">
        <f>'C_Health Regions'!$N$4</f>
        <v>Region 7</v>
      </c>
      <c r="T3" s="53" t="str">
        <f>'C_Health Regions'!$P$4</f>
        <v>Region 8</v>
      </c>
      <c r="U3" s="53" t="str">
        <f>'C_Health Regions'!$R$4</f>
        <v>Region 9</v>
      </c>
      <c r="V3" s="53" t="str">
        <f>'C_Health Regions'!$T$4</f>
        <v>Region 10</v>
      </c>
      <c r="W3" s="53" t="str">
        <f>'C_Health Regions'!$V$4</f>
        <v>Region 11</v>
      </c>
      <c r="X3" s="53" t="str">
        <f>'C_Health Regions'!$X$4</f>
        <v>Region 12</v>
      </c>
      <c r="Y3" s="53" t="str">
        <f>'C_Health Regions'!$Z$4</f>
        <v>Region 13</v>
      </c>
      <c r="Z3" s="53" t="str">
        <f>'C_Health Regions'!$AB$4</f>
        <v>Region 14</v>
      </c>
      <c r="AA3" s="53" t="str">
        <f>'C_Health Regions'!$AD$4</f>
        <v>Region 15</v>
      </c>
      <c r="AB3" s="53" t="str">
        <f>'C_Health Regions'!$AF$4</f>
        <v>Region 16</v>
      </c>
      <c r="AC3" s="53" t="str">
        <f>'C_Health Regions'!$AH$4</f>
        <v>Region 17</v>
      </c>
      <c r="AD3" s="53" t="str">
        <f>'C_Health Regions'!$AJ$4</f>
        <v>Region 18</v>
      </c>
      <c r="AE3" s="53" t="str">
        <f>'C_Health Regions'!$AL$4</f>
        <v>Region 19</v>
      </c>
      <c r="AF3" s="53" t="str">
        <f>'C_Health Regions'!$AN$4</f>
        <v>Region 20</v>
      </c>
      <c r="AG3" s="2"/>
      <c r="AH3" s="41" t="s">
        <v>223</v>
      </c>
      <c r="AI3" s="41" t="s">
        <v>224</v>
      </c>
      <c r="AJ3" s="41" t="s">
        <v>225</v>
      </c>
      <c r="AK3" s="41" t="s">
        <v>224</v>
      </c>
      <c r="AL3" s="41" t="s">
        <v>226</v>
      </c>
      <c r="AM3" s="41" t="s">
        <v>224</v>
      </c>
      <c r="AN3" s="41" t="str">
        <f>' B_Populations'!$H$8</f>
        <v>White-Not Hispanic</v>
      </c>
      <c r="AO3" s="41" t="s">
        <v>224</v>
      </c>
      <c r="AP3" s="41" t="str">
        <f>' B_Populations'!$J$8</f>
        <v>Hispanic</v>
      </c>
      <c r="AQ3" s="41" t="s">
        <v>224</v>
      </c>
      <c r="AR3" s="41" t="str">
        <f>' B_Populations'!$L$8</f>
        <v>Black-Not Hispanic</v>
      </c>
      <c r="AS3" s="41" t="s">
        <v>224</v>
      </c>
      <c r="AT3" s="41" t="str">
        <f>' B_Populations'!$N$8</f>
        <v>Asian</v>
      </c>
      <c r="AU3" s="41" t="s">
        <v>224</v>
      </c>
      <c r="AV3" s="41" t="str">
        <f>' B_Populations'!$P$8</f>
        <v>American Indian/Alaska Native</v>
      </c>
      <c r="AW3" s="41" t="s">
        <v>224</v>
      </c>
      <c r="AX3" s="41" t="str">
        <f>' B_Populations'!$R$8</f>
        <v>Other</v>
      </c>
      <c r="AY3" s="41" t="s">
        <v>224</v>
      </c>
      <c r="AZ3" s="41" t="str">
        <f>' B_Populations'!$T$8</f>
        <v>Other</v>
      </c>
      <c r="BA3" s="41" t="s">
        <v>224</v>
      </c>
      <c r="BB3" s="2"/>
      <c r="BC3" s="41" t="str">
        <f>'C_Health Regions'!$B$4</f>
        <v>Region 1</v>
      </c>
      <c r="BD3" s="41" t="s">
        <v>224</v>
      </c>
      <c r="BE3" s="41" t="str">
        <f>'C_Health Regions'!$D$4</f>
        <v>Region 2</v>
      </c>
      <c r="BF3" s="41" t="s">
        <v>224</v>
      </c>
      <c r="BG3" s="41" t="str">
        <f>'C_Health Regions'!$F$4</f>
        <v>Region 3</v>
      </c>
      <c r="BH3" s="41" t="s">
        <v>224</v>
      </c>
      <c r="BI3" s="41" t="str">
        <f>'C_Health Regions'!$H$4</f>
        <v>Region 4</v>
      </c>
      <c r="BJ3" s="41" t="s">
        <v>224</v>
      </c>
      <c r="BK3" s="41" t="str">
        <f>'C_Health Regions'!$J$4</f>
        <v>Region 5</v>
      </c>
      <c r="BL3" s="41" t="s">
        <v>224</v>
      </c>
      <c r="BM3" s="41" t="str">
        <f>'C_Health Regions'!$L$4</f>
        <v>Region 6</v>
      </c>
      <c r="BN3" s="41" t="s">
        <v>224</v>
      </c>
      <c r="BO3" s="41" t="str">
        <f>'C_Health Regions'!$N$4</f>
        <v>Region 7</v>
      </c>
      <c r="BP3" s="41" t="s">
        <v>224</v>
      </c>
      <c r="BQ3" s="41" t="str">
        <f>'C_Health Regions'!$P$4</f>
        <v>Region 8</v>
      </c>
      <c r="BR3" s="41" t="s">
        <v>224</v>
      </c>
      <c r="BS3" s="41" t="str">
        <f>'C_Health Regions'!$R$4</f>
        <v>Region 9</v>
      </c>
      <c r="BT3" s="41" t="s">
        <v>224</v>
      </c>
      <c r="BU3" s="41" t="str">
        <f>'C_Health Regions'!$T$4</f>
        <v>Region 10</v>
      </c>
      <c r="BV3" s="41" t="s">
        <v>224</v>
      </c>
      <c r="BW3" s="41" t="str">
        <f>'C_Health Regions'!$V$4</f>
        <v>Region 11</v>
      </c>
      <c r="BX3" s="41" t="s">
        <v>224</v>
      </c>
      <c r="BY3" s="41" t="str">
        <f>'C_Health Regions'!$X$4</f>
        <v>Region 12</v>
      </c>
      <c r="BZ3" s="41" t="s">
        <v>224</v>
      </c>
      <c r="CA3" s="41" t="str">
        <f>'C_Health Regions'!$Z$4</f>
        <v>Region 13</v>
      </c>
      <c r="CB3" s="41" t="s">
        <v>224</v>
      </c>
      <c r="CC3" s="41" t="str">
        <f>'C_Health Regions'!$AB$4</f>
        <v>Region 14</v>
      </c>
      <c r="CD3" s="41" t="s">
        <v>224</v>
      </c>
      <c r="CE3" s="41" t="str">
        <f>'C_Health Regions'!$AD$4</f>
        <v>Region 15</v>
      </c>
      <c r="CF3" s="41" t="s">
        <v>224</v>
      </c>
      <c r="CG3" s="41" t="str">
        <f>'C_Health Regions'!$AF$4</f>
        <v>Region 16</v>
      </c>
      <c r="CH3" s="41" t="s">
        <v>224</v>
      </c>
      <c r="CI3" s="41" t="str">
        <f>'C_Health Regions'!$AH$4</f>
        <v>Region 17</v>
      </c>
      <c r="CJ3" s="41" t="s">
        <v>224</v>
      </c>
      <c r="CK3" s="41" t="str">
        <f>'C_Health Regions'!$AJ$4</f>
        <v>Region 18</v>
      </c>
      <c r="CL3" s="41" t="s">
        <v>224</v>
      </c>
      <c r="CM3" s="41" t="str">
        <f>'C_Health Regions'!$AL$4</f>
        <v>Region 19</v>
      </c>
      <c r="CN3" s="41" t="s">
        <v>224</v>
      </c>
      <c r="CO3" s="41" t="str">
        <f>'C_Health Regions'!$AN$4</f>
        <v>Region 20</v>
      </c>
      <c r="CP3" s="41" t="s">
        <v>224</v>
      </c>
      <c r="CQ3" s="2"/>
      <c r="CR3" s="62" t="s">
        <v>227</v>
      </c>
      <c r="CS3" s="62" t="s">
        <v>228</v>
      </c>
      <c r="CU3" s="41" t="s">
        <v>164</v>
      </c>
      <c r="CV3" s="42" t="s">
        <v>165</v>
      </c>
      <c r="CW3" s="43" t="s">
        <v>166</v>
      </c>
      <c r="CX3" s="43" t="s">
        <v>167</v>
      </c>
      <c r="CY3" s="27" t="str">
        <f>' B_Populations'!$H$8</f>
        <v>White-Not Hispanic</v>
      </c>
      <c r="CZ3" s="27" t="str">
        <f>' B_Populations'!$J$8</f>
        <v>Hispanic</v>
      </c>
      <c r="DA3" s="27" t="str">
        <f>' B_Populations'!$L$8</f>
        <v>Black-Not Hispanic</v>
      </c>
      <c r="DB3" s="27" t="str">
        <f>' B_Populations'!$N$8</f>
        <v>Asian</v>
      </c>
      <c r="DC3" s="27" t="str">
        <f>' B_Populations'!$P$8</f>
        <v>American Indian/Alaska Native</v>
      </c>
      <c r="DD3" s="27" t="str">
        <f>' B_Populations'!$R$8</f>
        <v>Other</v>
      </c>
      <c r="DE3" s="27" t="str">
        <f>' B_Populations'!$T$8</f>
        <v>Other</v>
      </c>
      <c r="DF3" s="44" t="str">
        <f>'C_Health Regions'!$B$4</f>
        <v>Region 1</v>
      </c>
      <c r="DG3" s="44" t="str">
        <f>'C_Health Regions'!$D$4</f>
        <v>Region 2</v>
      </c>
      <c r="DH3" s="44" t="str">
        <f>'C_Health Regions'!$F$4</f>
        <v>Region 3</v>
      </c>
      <c r="DI3" s="44" t="str">
        <f>'C_Health Regions'!$H$4</f>
        <v>Region 4</v>
      </c>
      <c r="DJ3" s="44" t="str">
        <f>'C_Health Regions'!$J$4</f>
        <v>Region 5</v>
      </c>
      <c r="DK3" s="44" t="str">
        <f>'C_Health Regions'!$L$4</f>
        <v>Region 6</v>
      </c>
      <c r="DL3" s="44" t="str">
        <f>'C_Health Regions'!$N$4</f>
        <v>Region 7</v>
      </c>
      <c r="DM3" s="44" t="str">
        <f>'C_Health Regions'!$P$4</f>
        <v>Region 8</v>
      </c>
      <c r="DN3" s="44" t="str">
        <f>'C_Health Regions'!$R$4</f>
        <v>Region 9</v>
      </c>
      <c r="DO3" s="44" t="str">
        <f>'C_Health Regions'!$T$4</f>
        <v>Region 10</v>
      </c>
      <c r="DP3" s="44" t="str">
        <f>'C_Health Regions'!$V$4</f>
        <v>Region 11</v>
      </c>
      <c r="DQ3" s="44" t="str">
        <f>'C_Health Regions'!$X$4</f>
        <v>Region 12</v>
      </c>
      <c r="DR3" s="44" t="str">
        <f>'C_Health Regions'!$Z$4</f>
        <v>Region 13</v>
      </c>
      <c r="DS3" s="44" t="str">
        <f>'C_Health Regions'!$AB$4</f>
        <v>Region 14</v>
      </c>
      <c r="DT3" s="44" t="str">
        <f>'C_Health Regions'!$AD$4</f>
        <v>Region 15</v>
      </c>
      <c r="DU3" s="44" t="str">
        <f>'C_Health Regions'!$AF$4</f>
        <v>Region 16</v>
      </c>
      <c r="DV3" s="44" t="str">
        <f>'C_Health Regions'!$AH$4</f>
        <v>Region 17</v>
      </c>
      <c r="DW3" s="44" t="str">
        <f>'C_Health Regions'!$AJ$4</f>
        <v>Region 18</v>
      </c>
      <c r="DX3" s="44" t="str">
        <f>'C_Health Regions'!$AL$4</f>
        <v>Region 19</v>
      </c>
      <c r="DY3" s="44" t="str">
        <f>'C_Health Regions'!$AN$4</f>
        <v>Region 20</v>
      </c>
    </row>
    <row r="4" spans="2:129">
      <c r="B4" s="7" t="str">
        <f>' B_Populations'!$A$9</f>
        <v>&lt;1</v>
      </c>
      <c r="C4" s="46"/>
      <c r="D4" s="37"/>
      <c r="E4" s="38"/>
      <c r="F4" s="28"/>
      <c r="G4" s="28"/>
      <c r="H4" s="28"/>
      <c r="I4" s="28"/>
      <c r="J4" s="47"/>
      <c r="K4" s="47"/>
      <c r="L4" s="29"/>
      <c r="M4" s="54"/>
      <c r="N4" s="54"/>
      <c r="O4" s="54"/>
      <c r="P4" s="54"/>
      <c r="Q4" s="54"/>
      <c r="R4" s="54"/>
      <c r="S4" s="54"/>
      <c r="T4" s="54"/>
      <c r="U4" s="54"/>
      <c r="V4" s="54"/>
      <c r="W4" s="54"/>
      <c r="X4" s="54"/>
      <c r="Y4" s="54"/>
      <c r="Z4" s="55"/>
      <c r="AA4" s="55"/>
      <c r="AB4" s="55"/>
      <c r="AC4" s="55"/>
      <c r="AD4" s="55"/>
      <c r="AE4" s="55"/>
      <c r="AF4" s="55"/>
      <c r="AG4" s="9"/>
      <c r="AH4" s="66">
        <f>' B_Populations'!B9</f>
        <v>0</v>
      </c>
      <c r="AI4" s="66">
        <f>IF(AH4=0,0,($C$4/$AH$4)*100000)</f>
        <v>0</v>
      </c>
      <c r="AJ4" s="66">
        <f>' B_Populations'!D9</f>
        <v>0</v>
      </c>
      <c r="AK4" s="66">
        <f>IF(AJ4=0,0,($D$4/$AJ$4)*100000)</f>
        <v>0</v>
      </c>
      <c r="AL4" s="66">
        <f>' B_Populations'!F9</f>
        <v>0</v>
      </c>
      <c r="AM4" s="66">
        <f>IF(AL4=0,0,($E$4/$AL$4)*100000)</f>
        <v>0</v>
      </c>
      <c r="AN4" s="66">
        <f>' B_Populations'!H9</f>
        <v>0</v>
      </c>
      <c r="AO4" s="66">
        <f>IF(AN4=0,0,($F$4/$AN$4)*100000)</f>
        <v>0</v>
      </c>
      <c r="AP4" s="66">
        <f>' B_Populations'!J9</f>
        <v>0</v>
      </c>
      <c r="AQ4" s="66">
        <f>IF(AP4=0,0,($G$4/$AP$4)*100000)</f>
        <v>0</v>
      </c>
      <c r="AR4" s="66">
        <f>' B_Populations'!L9</f>
        <v>0</v>
      </c>
      <c r="AS4" s="66">
        <f>IF(AR4=0,0,($H$4/$AR$4)*100000)</f>
        <v>0</v>
      </c>
      <c r="AT4" s="66">
        <f>' B_Populations'!N9</f>
        <v>0</v>
      </c>
      <c r="AU4" s="66">
        <f>IF(AT4=0,0,($I$4/$AT$4)*100000)</f>
        <v>0</v>
      </c>
      <c r="AV4" s="66">
        <f>' B_Populations'!P9</f>
        <v>0</v>
      </c>
      <c r="AW4" s="66">
        <f>IF(AV4=0,0,($J$4/$AV$4)*100000)</f>
        <v>0</v>
      </c>
      <c r="AX4" s="66">
        <f>' B_Populations'!R9</f>
        <v>0</v>
      </c>
      <c r="AY4" s="66">
        <f>IF(AX4=0,0,($K$4/$AX$4)*100000)</f>
        <v>0</v>
      </c>
      <c r="AZ4" s="66">
        <f>' B_Populations'!T9</f>
        <v>0</v>
      </c>
      <c r="BA4" s="66">
        <f>IF(AZ4=0,0,($L$4/$AZ$4)*100000)</f>
        <v>0</v>
      </c>
      <c r="BB4" s="4"/>
      <c r="BC4" s="66">
        <f>'C_Health Regions'!B5</f>
        <v>0</v>
      </c>
      <c r="BD4" s="66">
        <f>IF(BC4=0,0,($M$4/$BC$4)*100000)</f>
        <v>0</v>
      </c>
      <c r="BE4" s="66">
        <f>'C_Health Regions'!D5</f>
        <v>0</v>
      </c>
      <c r="BF4" s="66">
        <f>IF(BE4=0,0,($N$4/$BE$4)*100000)</f>
        <v>0</v>
      </c>
      <c r="BG4" s="66">
        <f>'C_Health Regions'!F5</f>
        <v>0</v>
      </c>
      <c r="BH4" s="66">
        <f>IF(BG4=0,0,($O$4/$BG$4)*100000)</f>
        <v>0</v>
      </c>
      <c r="BI4" s="66">
        <f>'C_Health Regions'!H5</f>
        <v>0</v>
      </c>
      <c r="BJ4" s="66">
        <f>IF(BI4=0,0,($P$4/$BI$4)*100000)</f>
        <v>0</v>
      </c>
      <c r="BK4" s="66">
        <f>'C_Health Regions'!J5</f>
        <v>0</v>
      </c>
      <c r="BL4" s="66">
        <f>IF(BK4=0,0,($Q$4/$BK$4)*100000)</f>
        <v>0</v>
      </c>
      <c r="BM4" s="66">
        <f>'C_Health Regions'!L5</f>
        <v>0</v>
      </c>
      <c r="BN4" s="66">
        <f>IF(BM4=0,0,($R$4/$BM$4)*100000)</f>
        <v>0</v>
      </c>
      <c r="BO4" s="66">
        <f>'C_Health Regions'!N5</f>
        <v>0</v>
      </c>
      <c r="BP4" s="66">
        <f>IF(BO4=0,0,($S$4/$BO$4)*100000)</f>
        <v>0</v>
      </c>
      <c r="BQ4" s="66">
        <f>'C_Health Regions'!P5</f>
        <v>0</v>
      </c>
      <c r="BR4" s="66">
        <f>IF(BQ4=0,0,($T$4/$BQ$4)*100000)</f>
        <v>0</v>
      </c>
      <c r="BS4" s="66">
        <f>'C_Health Regions'!R5</f>
        <v>0</v>
      </c>
      <c r="BT4" s="66">
        <f>IF(BS4=0,0,($U$4/$BS$4)*100000)</f>
        <v>0</v>
      </c>
      <c r="BU4" s="66">
        <f>'C_Health Regions'!T5</f>
        <v>0</v>
      </c>
      <c r="BV4" s="66">
        <f>IF(BU4=0,0,($V$4/$BU$4)*100000)</f>
        <v>0</v>
      </c>
      <c r="BW4" s="66">
        <f>'C_Health Regions'!V5</f>
        <v>0</v>
      </c>
      <c r="BX4" s="66">
        <f>IF(BW4=0,0,($W$4/$BW$4)*100000)</f>
        <v>0</v>
      </c>
      <c r="BY4" s="66">
        <f>'C_Health Regions'!X5</f>
        <v>0</v>
      </c>
      <c r="BZ4" s="66">
        <f>IF(BY4=0,0,($X$4/$BY$4)*100000)</f>
        <v>0</v>
      </c>
      <c r="CA4" s="66">
        <f>'C_Health Regions'!Z5</f>
        <v>0</v>
      </c>
      <c r="CB4" s="66">
        <f>IF(CA4=0,0,($Y$4/$CA$4)*100000)</f>
        <v>0</v>
      </c>
      <c r="CC4" s="66">
        <f>'C_Health Regions'!AB5</f>
        <v>0</v>
      </c>
      <c r="CD4" s="66">
        <f>IF(CC4=0,0,($Z$4/$CC$4)*100000)</f>
        <v>0</v>
      </c>
      <c r="CE4" s="66">
        <f>'C_Health Regions'!AD5</f>
        <v>0</v>
      </c>
      <c r="CF4" s="66">
        <f>IF(CE4=0,0,($AA$4/$CE$4)*100000)</f>
        <v>0</v>
      </c>
      <c r="CG4" s="66">
        <f>'C_Health Regions'!AF5</f>
        <v>0</v>
      </c>
      <c r="CH4" s="66">
        <f>IF(CG4=0,0,($AB$4/$CG$4)*100000)</f>
        <v>0</v>
      </c>
      <c r="CI4" s="66">
        <f>'C_Health Regions'!AH5</f>
        <v>0</v>
      </c>
      <c r="CJ4" s="66">
        <f>IF(CI4=0,0,($AC$4/$CI$4)*100000)</f>
        <v>0</v>
      </c>
      <c r="CK4" s="66">
        <f>'C_Health Regions'!AJ54</f>
        <v>0</v>
      </c>
      <c r="CL4" s="66">
        <f>IF(CK4=0,0,($AD$4/$CK$4)*100000)</f>
        <v>0</v>
      </c>
      <c r="CM4" s="66">
        <f>'C_Health Regions'!AL54</f>
        <v>0</v>
      </c>
      <c r="CN4" s="66">
        <f>IF(CM4=0,0,($AE$4/$CM$4)*100000)</f>
        <v>0</v>
      </c>
      <c r="CO4" s="66">
        <f>'C_Health Regions'!AN5</f>
        <v>0</v>
      </c>
      <c r="CP4" s="66">
        <f>IF(CO4=0,0,($AF$4/$CO$4)*100000)</f>
        <v>0</v>
      </c>
      <c r="CQ4" s="9"/>
      <c r="CR4" s="64">
        <v>3795</v>
      </c>
      <c r="CS4" s="65">
        <v>1.3818E-2</v>
      </c>
      <c r="CT4" s="9"/>
      <c r="CU4" s="7" t="str">
        <f>' B_Populations'!$A$9</f>
        <v>&lt;1</v>
      </c>
      <c r="CV4" s="72">
        <f t="shared" ref="CV4:CV16" si="0">AI4*CS4</f>
        <v>0</v>
      </c>
      <c r="CW4" s="73">
        <f t="shared" ref="CW4:CW16" si="1">AK4*CS4</f>
        <v>0</v>
      </c>
      <c r="CX4" s="73">
        <f t="shared" ref="CX4:CX16" si="2">AM4*CS4</f>
        <v>0</v>
      </c>
      <c r="CY4" s="40">
        <f t="shared" ref="CY4:CY16" si="3">AO4*CS4</f>
        <v>0</v>
      </c>
      <c r="CZ4" s="40">
        <f t="shared" ref="CZ4:CZ16" si="4">AQ4*CS4</f>
        <v>0</v>
      </c>
      <c r="DA4" s="40">
        <f t="shared" ref="DA4:DA16" si="5">AS4*CS4</f>
        <v>0</v>
      </c>
      <c r="DB4" s="40">
        <f t="shared" ref="DB4:DB16" si="6">AU4*CS4</f>
        <v>0</v>
      </c>
      <c r="DC4" s="40">
        <f t="shared" ref="DC4:DC16" si="7">AW4*CS4</f>
        <v>0</v>
      </c>
      <c r="DD4" s="40">
        <f t="shared" ref="DD4:DD16" si="8">AY4*CS4</f>
        <v>0</v>
      </c>
      <c r="DE4" s="40">
        <f t="shared" ref="DE4:DE16" si="9">BA4*CS4</f>
        <v>0</v>
      </c>
      <c r="DF4" s="40">
        <f>BD4*CS4</f>
        <v>0</v>
      </c>
      <c r="DG4" s="40">
        <f>BF4*CS4</f>
        <v>0</v>
      </c>
      <c r="DH4" s="40">
        <f>BH4*CS4</f>
        <v>0</v>
      </c>
      <c r="DI4" s="40">
        <f>BJ4*CS4</f>
        <v>0</v>
      </c>
      <c r="DJ4" s="40">
        <f>BL4*CS4</f>
        <v>0</v>
      </c>
      <c r="DK4" s="40">
        <f>BN4*CS4</f>
        <v>0</v>
      </c>
      <c r="DL4" s="40">
        <f>BO4*CS4</f>
        <v>0</v>
      </c>
      <c r="DM4" s="40">
        <f>BR4*CS4</f>
        <v>0</v>
      </c>
      <c r="DN4" s="40">
        <f>BT4*CS4</f>
        <v>0</v>
      </c>
      <c r="DO4" s="40">
        <f>BV4*CS4</f>
        <v>0</v>
      </c>
      <c r="DP4" s="40">
        <f>BX4*CS4</f>
        <v>0</v>
      </c>
      <c r="DQ4" s="40">
        <f>BZ4*CS4</f>
        <v>0</v>
      </c>
      <c r="DR4" s="40">
        <f>CB4*CS4</f>
        <v>0</v>
      </c>
      <c r="DS4" s="40">
        <f>CD4*CS4</f>
        <v>0</v>
      </c>
      <c r="DT4" s="40">
        <f>CE4*CS4</f>
        <v>0</v>
      </c>
      <c r="DU4" s="40">
        <f>CF4*CS4</f>
        <v>0</v>
      </c>
      <c r="DV4" s="40">
        <f>CG4*CS4</f>
        <v>0</v>
      </c>
      <c r="DW4" s="40">
        <f>CH4*CS4</f>
        <v>0</v>
      </c>
      <c r="DX4" s="40">
        <f>CI4*CS4</f>
        <v>0</v>
      </c>
      <c r="DY4" s="40">
        <f>CJ4*CS4</f>
        <v>0</v>
      </c>
    </row>
    <row r="5" spans="2:129">
      <c r="B5" s="8" t="str">
        <f>' B_Populations'!$A$10</f>
        <v>1-4</v>
      </c>
      <c r="C5" s="169"/>
      <c r="D5" s="170"/>
      <c r="E5" s="39"/>
      <c r="F5" s="30"/>
      <c r="G5" s="30"/>
      <c r="H5" s="30"/>
      <c r="I5" s="30"/>
      <c r="J5" s="48"/>
      <c r="K5" s="48"/>
      <c r="L5" s="31"/>
      <c r="M5" s="56"/>
      <c r="N5" s="56"/>
      <c r="O5" s="56"/>
      <c r="P5" s="56"/>
      <c r="Q5" s="56"/>
      <c r="R5" s="56"/>
      <c r="S5" s="56"/>
      <c r="T5" s="56"/>
      <c r="U5" s="56"/>
      <c r="V5" s="56"/>
      <c r="W5" s="56"/>
      <c r="X5" s="56"/>
      <c r="Y5" s="56"/>
      <c r="Z5" s="57"/>
      <c r="AA5" s="57"/>
      <c r="AB5" s="57"/>
      <c r="AC5" s="57"/>
      <c r="AD5" s="57"/>
      <c r="AE5" s="57"/>
      <c r="AF5" s="57"/>
      <c r="AG5" s="9"/>
      <c r="AH5" s="66">
        <f>' B_Populations'!B10</f>
        <v>0</v>
      </c>
      <c r="AI5" s="66">
        <f>IF(AH5=0,0,($C$5/$AH$5)*100000)</f>
        <v>0</v>
      </c>
      <c r="AJ5" s="66">
        <f>' B_Populations'!D10</f>
        <v>0</v>
      </c>
      <c r="AK5" s="66">
        <f>IF(AJ5=0,0,($D$5/$AJ$5)*100000)</f>
        <v>0</v>
      </c>
      <c r="AL5" s="66">
        <f>' B_Populations'!F10</f>
        <v>0</v>
      </c>
      <c r="AM5" s="66">
        <f>IF(AL5=0,0,($E$5/$AL$5)*100000)</f>
        <v>0</v>
      </c>
      <c r="AN5" s="66">
        <f>' B_Populations'!H10</f>
        <v>0</v>
      </c>
      <c r="AO5" s="66">
        <f>IF(AN5=0,0,($F$5/$AN$5)*100000)</f>
        <v>0</v>
      </c>
      <c r="AP5" s="66">
        <f>' B_Populations'!J10</f>
        <v>0</v>
      </c>
      <c r="AQ5" s="66">
        <f>IF(AP5=0,0,($G$5/$AP$5)*100000)</f>
        <v>0</v>
      </c>
      <c r="AR5" s="66">
        <f>' B_Populations'!L10</f>
        <v>0</v>
      </c>
      <c r="AS5" s="66">
        <f>IF(AR5=0,0,($G$5/$AR$5)*100000)</f>
        <v>0</v>
      </c>
      <c r="AT5" s="66">
        <f>' B_Populations'!N10</f>
        <v>0</v>
      </c>
      <c r="AU5" s="66">
        <f>IF(AT5=0,0,($I$5/$AT$5)*100000)</f>
        <v>0</v>
      </c>
      <c r="AV5" s="66">
        <f>' B_Populations'!P10</f>
        <v>0</v>
      </c>
      <c r="AW5" s="66">
        <f>IF(AV5=0,0,($J$5/$AV$5)*100000)</f>
        <v>0</v>
      </c>
      <c r="AX5" s="66">
        <f>' B_Populations'!R10</f>
        <v>0</v>
      </c>
      <c r="AY5" s="66">
        <f>IF(AX5=0,0,($K$5/$AX$5)*100000)</f>
        <v>0</v>
      </c>
      <c r="AZ5" s="66">
        <f>' B_Populations'!T10</f>
        <v>0</v>
      </c>
      <c r="BA5" s="66">
        <f>IF(AZ5=0,0,($L$5/$AZ$5)*100000)</f>
        <v>0</v>
      </c>
      <c r="BB5" s="4"/>
      <c r="BC5" s="66">
        <f>'C_Health Regions'!B6</f>
        <v>0</v>
      </c>
      <c r="BD5" s="66">
        <f>IF(BC5=0,0,($M$5/$BC$5)*100000)</f>
        <v>0</v>
      </c>
      <c r="BE5" s="66">
        <f>'C_Health Regions'!D6</f>
        <v>0</v>
      </c>
      <c r="BF5" s="66">
        <f>IF(BE5=0,0,($N$5/$BE$5)*100000)</f>
        <v>0</v>
      </c>
      <c r="BG5" s="66">
        <f>'C_Health Regions'!F6</f>
        <v>0</v>
      </c>
      <c r="BH5" s="66">
        <f>IF(BG5=0,0,($O$5/$BG$5)*100000)</f>
        <v>0</v>
      </c>
      <c r="BI5" s="66">
        <f>'C_Health Regions'!H6</f>
        <v>0</v>
      </c>
      <c r="BJ5" s="66">
        <f>IF(BI5=0,0,($P$5/$BI$5)*100000)</f>
        <v>0</v>
      </c>
      <c r="BK5" s="66">
        <f>'C_Health Regions'!J6</f>
        <v>0</v>
      </c>
      <c r="BL5" s="66">
        <f>IF(BK5=0,0,($Q$5/$BK$5)*100000)</f>
        <v>0</v>
      </c>
      <c r="BM5" s="66">
        <f>'C_Health Regions'!L6</f>
        <v>0</v>
      </c>
      <c r="BN5" s="66">
        <f>IF(BM5=0,0,($R$5/$BM$5)*100000)</f>
        <v>0</v>
      </c>
      <c r="BO5" s="66">
        <f>'C_Health Regions'!N6</f>
        <v>0</v>
      </c>
      <c r="BP5" s="66">
        <f>IF(BO5=0,0,($S$5/$BO$5)*100000)</f>
        <v>0</v>
      </c>
      <c r="BQ5" s="66">
        <f>'C_Health Regions'!P6</f>
        <v>0</v>
      </c>
      <c r="BR5" s="66">
        <f>IF(BQ5=0,0,($T$5/$BQ$5)*100000)</f>
        <v>0</v>
      </c>
      <c r="BS5" s="66">
        <f>'C_Health Regions'!R6</f>
        <v>0</v>
      </c>
      <c r="BT5" s="66">
        <f>IF(BS5=0,0,($U$5/$BS$5)*100000)</f>
        <v>0</v>
      </c>
      <c r="BU5" s="66">
        <f>'C_Health Regions'!T6</f>
        <v>0</v>
      </c>
      <c r="BV5" s="66">
        <f>IF(BU5=0,0,($V$5/$BU$5)*100000)</f>
        <v>0</v>
      </c>
      <c r="BW5" s="66">
        <f>'C_Health Regions'!V6</f>
        <v>0</v>
      </c>
      <c r="BX5" s="66">
        <f>IF(BW5=0,0,($W$5/$BW$5)*100000)</f>
        <v>0</v>
      </c>
      <c r="BY5" s="66">
        <f>'C_Health Regions'!X6</f>
        <v>0</v>
      </c>
      <c r="BZ5" s="66">
        <f>IF(BY5=0,0,($X$5/$BY$5)*100000)</f>
        <v>0</v>
      </c>
      <c r="CA5" s="66">
        <f>'C_Health Regions'!Z6</f>
        <v>0</v>
      </c>
      <c r="CB5" s="66">
        <f>IF(CA5=0,0,($Y$5/$CA$5)*100000)</f>
        <v>0</v>
      </c>
      <c r="CC5" s="66">
        <f>'C_Health Regions'!AB6</f>
        <v>0</v>
      </c>
      <c r="CD5" s="66">
        <f>IF(CC5=0,0,($Z$5/$CC$5)*100000)</f>
        <v>0</v>
      </c>
      <c r="CE5" s="66">
        <f>'C_Health Regions'!AD6</f>
        <v>0</v>
      </c>
      <c r="CF5" s="66">
        <f>IF(CE5=0,0,($AA$5/$CE$5)*100000)</f>
        <v>0</v>
      </c>
      <c r="CG5" s="66">
        <f>'C_Health Regions'!AF6</f>
        <v>0</v>
      </c>
      <c r="CH5" s="66">
        <f>IF(CG5=0,0,($AB$4/$CG$5)*100000)</f>
        <v>0</v>
      </c>
      <c r="CI5" s="66">
        <f>'C_Health Regions'!AH6</f>
        <v>0</v>
      </c>
      <c r="CJ5" s="66">
        <f>IF(CI5=0,0,($AC$4/$CI$5)*100000)</f>
        <v>0</v>
      </c>
      <c r="CK5" s="66">
        <f>'C_Health Regions'!AJ55</f>
        <v>0</v>
      </c>
      <c r="CL5" s="66">
        <f>IF(CK5=0,0,($AD$4/$CK$5)*100000)</f>
        <v>0</v>
      </c>
      <c r="CM5" s="66">
        <f>'C_Health Regions'!AL55</f>
        <v>0</v>
      </c>
      <c r="CN5" s="66">
        <f>IF(CM5=0,0,($AE$4/$CM$5)*100000)</f>
        <v>0</v>
      </c>
      <c r="CO5" s="66">
        <f>'C_Health Regions'!AN6</f>
        <v>0</v>
      </c>
      <c r="CP5" s="66">
        <f>IF(CO5=0,0,($AF$4/$CO$5)*100000)</f>
        <v>0</v>
      </c>
      <c r="CQ5" s="9"/>
      <c r="CR5" s="64">
        <v>15192</v>
      </c>
      <c r="CS5" s="65">
        <v>5.5316999999999998E-2</v>
      </c>
      <c r="CT5" s="9"/>
      <c r="CU5" s="8" t="str">
        <f>' B_Populations'!$A$10</f>
        <v>1-4</v>
      </c>
      <c r="CV5" s="72">
        <f t="shared" si="0"/>
        <v>0</v>
      </c>
      <c r="CW5" s="73">
        <f t="shared" si="1"/>
        <v>0</v>
      </c>
      <c r="CX5" s="73">
        <f t="shared" si="2"/>
        <v>0</v>
      </c>
      <c r="CY5" s="40">
        <f t="shared" si="3"/>
        <v>0</v>
      </c>
      <c r="CZ5" s="40">
        <f t="shared" si="4"/>
        <v>0</v>
      </c>
      <c r="DA5" s="40">
        <f t="shared" si="5"/>
        <v>0</v>
      </c>
      <c r="DB5" s="40">
        <f t="shared" si="6"/>
        <v>0</v>
      </c>
      <c r="DC5" s="40">
        <f t="shared" si="7"/>
        <v>0</v>
      </c>
      <c r="DD5" s="40">
        <f t="shared" si="8"/>
        <v>0</v>
      </c>
      <c r="DE5" s="40">
        <f t="shared" si="9"/>
        <v>0</v>
      </c>
      <c r="DF5" s="40">
        <f t="shared" ref="DF5:DF16" si="10">BD5*CS5</f>
        <v>0</v>
      </c>
      <c r="DG5" s="40">
        <f t="shared" ref="DG5:DG16" si="11">BF5*CS5</f>
        <v>0</v>
      </c>
      <c r="DH5" s="40">
        <f t="shared" ref="DH5:DH16" si="12">BH5*CS5</f>
        <v>0</v>
      </c>
      <c r="DI5" s="40">
        <f t="shared" ref="DI5:DI16" si="13">BJ5*CS5</f>
        <v>0</v>
      </c>
      <c r="DJ5" s="40">
        <f t="shared" ref="DJ5:DJ16" si="14">BL5*CS5</f>
        <v>0</v>
      </c>
      <c r="DK5" s="40">
        <f t="shared" ref="DK5:DK16" si="15">BN5*CS5</f>
        <v>0</v>
      </c>
      <c r="DL5" s="40">
        <f t="shared" ref="DL5:DL16" si="16">BO5*CS5</f>
        <v>0</v>
      </c>
      <c r="DM5" s="40">
        <f t="shared" ref="DM5:DM16" si="17">BR5*CS5</f>
        <v>0</v>
      </c>
      <c r="DN5" s="40">
        <f t="shared" ref="DN5:DN16" si="18">BT5*CS5</f>
        <v>0</v>
      </c>
      <c r="DO5" s="40">
        <f t="shared" ref="DO5:DO16" si="19">BV5*CS5</f>
        <v>0</v>
      </c>
      <c r="DP5" s="40">
        <f t="shared" ref="DP5:DP16" si="20">BX5*CS5</f>
        <v>0</v>
      </c>
      <c r="DQ5" s="40">
        <f t="shared" ref="DQ5:DQ16" si="21">BZ5*CS5</f>
        <v>0</v>
      </c>
      <c r="DR5" s="40">
        <f t="shared" ref="DR5:DR16" si="22">CB5*CS5</f>
        <v>0</v>
      </c>
      <c r="DS5" s="40">
        <f t="shared" ref="DS5:DS16" si="23">CD5*CS5</f>
        <v>0</v>
      </c>
      <c r="DT5" s="40">
        <f t="shared" ref="DT5:DT16" si="24">CE5*CS5</f>
        <v>0</v>
      </c>
      <c r="DU5" s="40">
        <f t="shared" ref="DU5:DU16" si="25">CF5*CS5</f>
        <v>0</v>
      </c>
      <c r="DV5" s="40">
        <f t="shared" ref="DV5:DV16" si="26">CG5*CS5</f>
        <v>0</v>
      </c>
      <c r="DW5" s="40">
        <f t="shared" ref="DW5:DW16" si="27">CH5*CS5</f>
        <v>0</v>
      </c>
      <c r="DX5" s="40">
        <f t="shared" ref="DX5:DX16" si="28">CI5*CS5</f>
        <v>0</v>
      </c>
      <c r="DY5" s="40">
        <f t="shared" ref="DY5:DY16" si="29">CJ5*CS5</f>
        <v>0</v>
      </c>
    </row>
    <row r="6" spans="2:129">
      <c r="B6" s="7" t="str">
        <f>' B_Populations'!$A$11</f>
        <v>5-9</v>
      </c>
      <c r="C6" s="169"/>
      <c r="D6" s="170"/>
      <c r="E6" s="39"/>
      <c r="F6" s="30"/>
      <c r="G6" s="30"/>
      <c r="H6" s="30"/>
      <c r="I6" s="30"/>
      <c r="J6" s="48"/>
      <c r="K6" s="48"/>
      <c r="L6" s="31"/>
      <c r="M6" s="56"/>
      <c r="N6" s="56"/>
      <c r="O6" s="56"/>
      <c r="P6" s="56"/>
      <c r="Q6" s="56"/>
      <c r="R6" s="56"/>
      <c r="S6" s="56"/>
      <c r="T6" s="56"/>
      <c r="U6" s="56"/>
      <c r="V6" s="56"/>
      <c r="W6" s="56"/>
      <c r="X6" s="56"/>
      <c r="Y6" s="56"/>
      <c r="Z6" s="57"/>
      <c r="AA6" s="57"/>
      <c r="AB6" s="57"/>
      <c r="AC6" s="57"/>
      <c r="AD6" s="57"/>
      <c r="AE6" s="57"/>
      <c r="AF6" s="57"/>
      <c r="AG6" s="9"/>
      <c r="AH6" s="66">
        <f>' B_Populations'!B11</f>
        <v>0</v>
      </c>
      <c r="AI6" s="66">
        <f>IF(AH6=0,0,($C$6/$AH$6)*100000)</f>
        <v>0</v>
      </c>
      <c r="AJ6" s="66">
        <f>' B_Populations'!D11</f>
        <v>0</v>
      </c>
      <c r="AK6" s="66">
        <f>IF(AJ6=0,0,($D$6/$AJ$6)*100000)</f>
        <v>0</v>
      </c>
      <c r="AL6" s="66">
        <f>' B_Populations'!F11</f>
        <v>0</v>
      </c>
      <c r="AM6" s="66">
        <f>IF(AL6=0,0,($E$6/$AL$6)*100000)</f>
        <v>0</v>
      </c>
      <c r="AN6" s="66">
        <f>' B_Populations'!H11</f>
        <v>0</v>
      </c>
      <c r="AO6" s="66">
        <f>IF(AN6=0,0,($F$6/$AN$6)*100000)</f>
        <v>0</v>
      </c>
      <c r="AP6" s="66">
        <f>' B_Populations'!J11</f>
        <v>0</v>
      </c>
      <c r="AQ6" s="66">
        <f>IF(AP6=0,0,($G$6/$AP$6)*100000)</f>
        <v>0</v>
      </c>
      <c r="AR6" s="66">
        <f>' B_Populations'!L11</f>
        <v>0</v>
      </c>
      <c r="AS6" s="66">
        <f>IF(AR6=0,0,($G$6/$AR$6)*100000)</f>
        <v>0</v>
      </c>
      <c r="AT6" s="66">
        <f>' B_Populations'!N11</f>
        <v>0</v>
      </c>
      <c r="AU6" s="66">
        <f>IF(AT6=0,0,($I$6/$AT$6)*100000)</f>
        <v>0</v>
      </c>
      <c r="AV6" s="66">
        <f>' B_Populations'!P11</f>
        <v>0</v>
      </c>
      <c r="AW6" s="66">
        <f>IF(AV6=0,0,($J$6/$AV$6)*100000)</f>
        <v>0</v>
      </c>
      <c r="AX6" s="66">
        <f>' B_Populations'!R11</f>
        <v>0</v>
      </c>
      <c r="AY6" s="66">
        <f>IF(AX6=0,0,($K$6/$AX$6)*100000)</f>
        <v>0</v>
      </c>
      <c r="AZ6" s="66">
        <f>' B_Populations'!T11</f>
        <v>0</v>
      </c>
      <c r="BA6" s="66">
        <f>IF(AZ6=0,0,($L$6/$AZ$6)*100000)</f>
        <v>0</v>
      </c>
      <c r="BB6" s="4"/>
      <c r="BC6" s="66">
        <f>'C_Health Regions'!B7</f>
        <v>0</v>
      </c>
      <c r="BD6" s="66">
        <f>IF(BC6=0,0,($M$6/$BC$6)*100000)</f>
        <v>0</v>
      </c>
      <c r="BE6" s="66">
        <f>'C_Health Regions'!D7</f>
        <v>0</v>
      </c>
      <c r="BF6" s="66">
        <f>IF(BE6=0,0,($N$6/$BE$6)*100000)</f>
        <v>0</v>
      </c>
      <c r="BG6" s="66">
        <f>'C_Health Regions'!F7</f>
        <v>0</v>
      </c>
      <c r="BH6" s="66">
        <f>IF(BG6=0,0,($O$6/$BG$6)*100000)</f>
        <v>0</v>
      </c>
      <c r="BI6" s="66">
        <f>'C_Health Regions'!H7</f>
        <v>0</v>
      </c>
      <c r="BJ6" s="66">
        <f>IF(BI6=0,0,($P$6/$BI$6)*100000)</f>
        <v>0</v>
      </c>
      <c r="BK6" s="66">
        <f>'C_Health Regions'!J7</f>
        <v>0</v>
      </c>
      <c r="BL6" s="66">
        <f>IF(BK6=0,0,($Q$6/$BK$6)*100000)</f>
        <v>0</v>
      </c>
      <c r="BM6" s="66">
        <f>'C_Health Regions'!L7</f>
        <v>0</v>
      </c>
      <c r="BN6" s="66">
        <f>IF(BM6=0,0,($R$6/$BM$6)*100000)</f>
        <v>0</v>
      </c>
      <c r="BO6" s="66">
        <f>'C_Health Regions'!N7</f>
        <v>0</v>
      </c>
      <c r="BP6" s="66">
        <f>IF(BO6=0,0,($S$6/$BO$6)*100000)</f>
        <v>0</v>
      </c>
      <c r="BQ6" s="66">
        <f>'C_Health Regions'!P7</f>
        <v>0</v>
      </c>
      <c r="BR6" s="66">
        <f>IF(BQ6=0,0,($T$6/$BQ$6)*100000)</f>
        <v>0</v>
      </c>
      <c r="BS6" s="66">
        <f>'C_Health Regions'!R7</f>
        <v>0</v>
      </c>
      <c r="BT6" s="66">
        <f>IF(BS6=0,0,($U$6/$BS$6)*100000)</f>
        <v>0</v>
      </c>
      <c r="BU6" s="66">
        <f>'C_Health Regions'!T7</f>
        <v>0</v>
      </c>
      <c r="BV6" s="66">
        <f>IF(BU6=0,0,($V$6/$BU$6)*100000)</f>
        <v>0</v>
      </c>
      <c r="BW6" s="66">
        <f>'C_Health Regions'!V7</f>
        <v>0</v>
      </c>
      <c r="BX6" s="66">
        <f>IF(BW6=0,0,($W$6/$BW$6)*100000)</f>
        <v>0</v>
      </c>
      <c r="BY6" s="66">
        <f>'C_Health Regions'!X7</f>
        <v>0</v>
      </c>
      <c r="BZ6" s="66">
        <f>IF(BY6=0,0,($X$6/$BY$6)*100000)</f>
        <v>0</v>
      </c>
      <c r="CA6" s="66">
        <f>'C_Health Regions'!Z7</f>
        <v>0</v>
      </c>
      <c r="CB6" s="66">
        <f>IF(CA6=0,0,($Y$6/$CA$6)*100000)</f>
        <v>0</v>
      </c>
      <c r="CC6" s="66">
        <f>'C_Health Regions'!AB7</f>
        <v>0</v>
      </c>
      <c r="CD6" s="66">
        <f>IF(CC6=0,0,($Z$6/$CC$6)*100000)</f>
        <v>0</v>
      </c>
      <c r="CE6" s="66">
        <f>'C_Health Regions'!AD7</f>
        <v>0</v>
      </c>
      <c r="CF6" s="66">
        <f>IF(CE6=0,0,($AA$6/$CE$6)*100000)</f>
        <v>0</v>
      </c>
      <c r="CG6" s="66">
        <f>'C_Health Regions'!AF7</f>
        <v>0</v>
      </c>
      <c r="CH6" s="66">
        <f>IF(CG6=0,0,($AB$4/$CG$6)*100000)</f>
        <v>0</v>
      </c>
      <c r="CI6" s="66">
        <f>'C_Health Regions'!AH7</f>
        <v>0</v>
      </c>
      <c r="CJ6" s="66">
        <f>IF(CI6=0,0,($AC$4/$CI$6)*100000)</f>
        <v>0</v>
      </c>
      <c r="CK6" s="66">
        <f>'C_Health Regions'!AJ56</f>
        <v>0</v>
      </c>
      <c r="CL6" s="66">
        <f>IF(CK6=0,0,($AD$4/$CK$6)*100000)</f>
        <v>0</v>
      </c>
      <c r="CM6" s="66">
        <f>'C_Health Regions'!AL56</f>
        <v>0</v>
      </c>
      <c r="CN6" s="66">
        <f>IF(CM6=0,0,($AE$4/$CM$6)*100000)</f>
        <v>0</v>
      </c>
      <c r="CO6" s="66">
        <f>'C_Health Regions'!AN7</f>
        <v>0</v>
      </c>
      <c r="CP6" s="66">
        <f>IF(CO6=0,0,($AF$4/$CO$6)*100000)</f>
        <v>0</v>
      </c>
      <c r="CQ6" s="9"/>
      <c r="CR6" s="64">
        <v>19920</v>
      </c>
      <c r="CS6" s="65">
        <v>7.2533E-2</v>
      </c>
      <c r="CT6" s="9"/>
      <c r="CU6" s="7" t="str">
        <f>' B_Populations'!$A$11</f>
        <v>5-9</v>
      </c>
      <c r="CV6" s="72">
        <f t="shared" si="0"/>
        <v>0</v>
      </c>
      <c r="CW6" s="73">
        <f t="shared" si="1"/>
        <v>0</v>
      </c>
      <c r="CX6" s="73">
        <f t="shared" si="2"/>
        <v>0</v>
      </c>
      <c r="CY6" s="40">
        <f t="shared" si="3"/>
        <v>0</v>
      </c>
      <c r="CZ6" s="40">
        <f t="shared" si="4"/>
        <v>0</v>
      </c>
      <c r="DA6" s="40">
        <f t="shared" si="5"/>
        <v>0</v>
      </c>
      <c r="DB6" s="40">
        <f t="shared" si="6"/>
        <v>0</v>
      </c>
      <c r="DC6" s="40">
        <f t="shared" si="7"/>
        <v>0</v>
      </c>
      <c r="DD6" s="40">
        <f t="shared" si="8"/>
        <v>0</v>
      </c>
      <c r="DE6" s="40">
        <f t="shared" si="9"/>
        <v>0</v>
      </c>
      <c r="DF6" s="40">
        <f t="shared" si="10"/>
        <v>0</v>
      </c>
      <c r="DG6" s="40">
        <f t="shared" si="11"/>
        <v>0</v>
      </c>
      <c r="DH6" s="40">
        <f t="shared" si="12"/>
        <v>0</v>
      </c>
      <c r="DI6" s="40">
        <f t="shared" si="13"/>
        <v>0</v>
      </c>
      <c r="DJ6" s="40">
        <f t="shared" si="14"/>
        <v>0</v>
      </c>
      <c r="DK6" s="40">
        <f t="shared" si="15"/>
        <v>0</v>
      </c>
      <c r="DL6" s="40">
        <f t="shared" si="16"/>
        <v>0</v>
      </c>
      <c r="DM6" s="40">
        <f t="shared" si="17"/>
        <v>0</v>
      </c>
      <c r="DN6" s="40">
        <f t="shared" si="18"/>
        <v>0</v>
      </c>
      <c r="DO6" s="40">
        <f t="shared" si="19"/>
        <v>0</v>
      </c>
      <c r="DP6" s="40">
        <f t="shared" si="20"/>
        <v>0</v>
      </c>
      <c r="DQ6" s="40">
        <f t="shared" si="21"/>
        <v>0</v>
      </c>
      <c r="DR6" s="40">
        <f t="shared" si="22"/>
        <v>0</v>
      </c>
      <c r="DS6" s="40">
        <f t="shared" si="23"/>
        <v>0</v>
      </c>
      <c r="DT6" s="40">
        <f t="shared" si="24"/>
        <v>0</v>
      </c>
      <c r="DU6" s="40">
        <f t="shared" si="25"/>
        <v>0</v>
      </c>
      <c r="DV6" s="40">
        <f t="shared" si="26"/>
        <v>0</v>
      </c>
      <c r="DW6" s="40">
        <f t="shared" si="27"/>
        <v>0</v>
      </c>
      <c r="DX6" s="40">
        <f t="shared" si="28"/>
        <v>0</v>
      </c>
      <c r="DY6" s="40">
        <f t="shared" si="29"/>
        <v>0</v>
      </c>
    </row>
    <row r="7" spans="2:129">
      <c r="B7" s="7" t="str">
        <f>' B_Populations'!$A$12</f>
        <v>10-14</v>
      </c>
      <c r="C7" s="169"/>
      <c r="D7" s="170"/>
      <c r="E7" s="39"/>
      <c r="F7" s="30"/>
      <c r="G7" s="30"/>
      <c r="H7" s="30"/>
      <c r="I7" s="30"/>
      <c r="J7" s="48"/>
      <c r="K7" s="48"/>
      <c r="L7" s="31"/>
      <c r="M7" s="56"/>
      <c r="N7" s="56"/>
      <c r="O7" s="56"/>
      <c r="P7" s="56"/>
      <c r="Q7" s="56"/>
      <c r="R7" s="56"/>
      <c r="S7" s="56"/>
      <c r="T7" s="56"/>
      <c r="U7" s="56"/>
      <c r="V7" s="56"/>
      <c r="W7" s="56"/>
      <c r="X7" s="56"/>
      <c r="Y7" s="56"/>
      <c r="Z7" s="57"/>
      <c r="AA7" s="57"/>
      <c r="AB7" s="57"/>
      <c r="AC7" s="57"/>
      <c r="AD7" s="57"/>
      <c r="AE7" s="57"/>
      <c r="AF7" s="57"/>
      <c r="AG7" s="9"/>
      <c r="AH7" s="66">
        <f>' B_Populations'!B12</f>
        <v>0</v>
      </c>
      <c r="AI7" s="66">
        <f>IF(AH7=0,0,($C$7/$AH$7)*100000)</f>
        <v>0</v>
      </c>
      <c r="AJ7" s="66">
        <f>' B_Populations'!D12</f>
        <v>0</v>
      </c>
      <c r="AK7" s="66">
        <f>IF(AJ7=0,0,($D$7/$AJ$7)*100000)</f>
        <v>0</v>
      </c>
      <c r="AL7" s="66">
        <f>' B_Populations'!F12</f>
        <v>0</v>
      </c>
      <c r="AM7" s="66">
        <f>IF(AL7=0,0,($E$7/$AL$7)*100000)</f>
        <v>0</v>
      </c>
      <c r="AN7" s="66">
        <f>' B_Populations'!H12</f>
        <v>0</v>
      </c>
      <c r="AO7" s="66">
        <f>IF(AN7=0,0,($F$7/$AN$7)*100000)</f>
        <v>0</v>
      </c>
      <c r="AP7" s="66">
        <f>' B_Populations'!J12</f>
        <v>0</v>
      </c>
      <c r="AQ7" s="66">
        <f>IF(AP7=0,0,($G$7/$AP$7)*100000)</f>
        <v>0</v>
      </c>
      <c r="AR7" s="66">
        <f>' B_Populations'!L12</f>
        <v>0</v>
      </c>
      <c r="AS7" s="66">
        <f>IF(AR7=0,0,($G$7/$AR$7)*100000)</f>
        <v>0</v>
      </c>
      <c r="AT7" s="66">
        <f>' B_Populations'!N12</f>
        <v>0</v>
      </c>
      <c r="AU7" s="66">
        <f>IF(AT7=0,0,($I$7/$AT$7)*100000)</f>
        <v>0</v>
      </c>
      <c r="AV7" s="66">
        <f>' B_Populations'!P12</f>
        <v>0</v>
      </c>
      <c r="AW7" s="66">
        <f>IF(AV7=0,0,($J$7/$AV$7)*100000)</f>
        <v>0</v>
      </c>
      <c r="AX7" s="66">
        <f>' B_Populations'!R12</f>
        <v>0</v>
      </c>
      <c r="AY7" s="66">
        <f>IF(AX7=0,0,($K$7/$AX$7)*100000)</f>
        <v>0</v>
      </c>
      <c r="AZ7" s="66">
        <f>' B_Populations'!T12</f>
        <v>0</v>
      </c>
      <c r="BA7" s="66">
        <f>IF(AZ7=0,0,($L$7/$AZ$7)*100000)</f>
        <v>0</v>
      </c>
      <c r="BB7" s="4"/>
      <c r="BC7" s="66">
        <f>'C_Health Regions'!B8</f>
        <v>0</v>
      </c>
      <c r="BD7" s="66">
        <f>IF(BC7=0,0,($M$7/$BC$7)*100000)</f>
        <v>0</v>
      </c>
      <c r="BE7" s="66">
        <f>'C_Health Regions'!D8</f>
        <v>0</v>
      </c>
      <c r="BF7" s="66">
        <f>IF(BE7=0,0,($N$7/$BE$7)*100000)</f>
        <v>0</v>
      </c>
      <c r="BG7" s="66">
        <f>'C_Health Regions'!F8</f>
        <v>0</v>
      </c>
      <c r="BH7" s="66">
        <f>IF(BG7=0,0,($O$7/$BG$7)*100000)</f>
        <v>0</v>
      </c>
      <c r="BI7" s="66">
        <f>'C_Health Regions'!H8</f>
        <v>0</v>
      </c>
      <c r="BJ7" s="66">
        <f>IF(BI7=0,0,($P$7/$BI$7)*100000)</f>
        <v>0</v>
      </c>
      <c r="BK7" s="66">
        <f>'C_Health Regions'!J8</f>
        <v>0</v>
      </c>
      <c r="BL7" s="66">
        <f>IF(BK7=0,0,($Q$7/$BK$7)*100000)</f>
        <v>0</v>
      </c>
      <c r="BM7" s="66">
        <f>'C_Health Regions'!L8</f>
        <v>0</v>
      </c>
      <c r="BN7" s="66">
        <f>IF(BM7=0,0,($R$7/$BM$7)*100000)</f>
        <v>0</v>
      </c>
      <c r="BO7" s="66">
        <f>'C_Health Regions'!N8</f>
        <v>0</v>
      </c>
      <c r="BP7" s="66">
        <f>IF(BO7=0,0,($S$7/$BO$7)*100000)</f>
        <v>0</v>
      </c>
      <c r="BQ7" s="66">
        <f>'C_Health Regions'!P8</f>
        <v>0</v>
      </c>
      <c r="BR7" s="66">
        <f>IF(BQ7=0,0,($T$7/$BQ$7)*100000)</f>
        <v>0</v>
      </c>
      <c r="BS7" s="66">
        <f>'C_Health Regions'!R8</f>
        <v>0</v>
      </c>
      <c r="BT7" s="66">
        <f>IF(BS7=0,0,($U$7/$BS$7)*100000)</f>
        <v>0</v>
      </c>
      <c r="BU7" s="66">
        <f>'C_Health Regions'!T8</f>
        <v>0</v>
      </c>
      <c r="BV7" s="66">
        <f>IF(BU7=0,0,($V$7/$BU$7)*100000)</f>
        <v>0</v>
      </c>
      <c r="BW7" s="66">
        <f>'C_Health Regions'!V8</f>
        <v>0</v>
      </c>
      <c r="BX7" s="66">
        <f>IF(BW7=0,0,($W$7/$BW$7)*100000)</f>
        <v>0</v>
      </c>
      <c r="BY7" s="66">
        <f>'C_Health Regions'!X8</f>
        <v>0</v>
      </c>
      <c r="BZ7" s="66">
        <f>IF(BY7=0,0,($X$7/$BY$7)*100000)</f>
        <v>0</v>
      </c>
      <c r="CA7" s="66">
        <f>'C_Health Regions'!Z8</f>
        <v>0</v>
      </c>
      <c r="CB7" s="66">
        <f>IF(CA7=0,0,($Y$7/$CA$7)*100000)</f>
        <v>0</v>
      </c>
      <c r="CC7" s="66">
        <f>'C_Health Regions'!AB8</f>
        <v>0</v>
      </c>
      <c r="CD7" s="66">
        <f>IF(CC7=0,0,($Z$7/$CC$7)*100000)</f>
        <v>0</v>
      </c>
      <c r="CE7" s="66">
        <f>'C_Health Regions'!AD8</f>
        <v>0</v>
      </c>
      <c r="CF7" s="66">
        <f>IF(CE7=0,0,($AA$7/$CE$7)*100000)</f>
        <v>0</v>
      </c>
      <c r="CG7" s="66">
        <f>'C_Health Regions'!AF8</f>
        <v>0</v>
      </c>
      <c r="CH7" s="66">
        <f>IF(CG7=0,0,($AB$4/$CG$7)*100000)</f>
        <v>0</v>
      </c>
      <c r="CI7" s="66">
        <f>'C_Health Regions'!AH8</f>
        <v>0</v>
      </c>
      <c r="CJ7" s="66">
        <f>IF(CI7=0,0,($AC$4/$CI$7)*100000)</f>
        <v>0</v>
      </c>
      <c r="CK7" s="66">
        <f>'C_Health Regions'!AJ57</f>
        <v>0</v>
      </c>
      <c r="CL7" s="66">
        <f>IF(CK7=0,0,($AD$4/$CK$7)*100000)</f>
        <v>0</v>
      </c>
      <c r="CM7" s="66">
        <f>'C_Health Regions'!AL57</f>
        <v>0</v>
      </c>
      <c r="CN7" s="66">
        <f>IF(CM7=0,0,($AE$4/$CM$7)*100000)</f>
        <v>0</v>
      </c>
      <c r="CO7" s="66">
        <f>'C_Health Regions'!AN8</f>
        <v>0</v>
      </c>
      <c r="CP7" s="66">
        <f>IF(CO7=0,0,($AF$4/$CO$7)*100000)</f>
        <v>0</v>
      </c>
      <c r="CQ7" s="9"/>
      <c r="CR7" s="64">
        <v>20057</v>
      </c>
      <c r="CS7" s="65">
        <v>7.3032E-2</v>
      </c>
      <c r="CT7" s="9"/>
      <c r="CU7" s="7" t="str">
        <f>' B_Populations'!$A$12</f>
        <v>10-14</v>
      </c>
      <c r="CV7" s="72">
        <f t="shared" si="0"/>
        <v>0</v>
      </c>
      <c r="CW7" s="73">
        <f t="shared" si="1"/>
        <v>0</v>
      </c>
      <c r="CX7" s="73">
        <f t="shared" si="2"/>
        <v>0</v>
      </c>
      <c r="CY7" s="40">
        <f t="shared" si="3"/>
        <v>0</v>
      </c>
      <c r="CZ7" s="40">
        <f t="shared" si="4"/>
        <v>0</v>
      </c>
      <c r="DA7" s="40">
        <f t="shared" si="5"/>
        <v>0</v>
      </c>
      <c r="DB7" s="40">
        <f t="shared" si="6"/>
        <v>0</v>
      </c>
      <c r="DC7" s="40">
        <f t="shared" si="7"/>
        <v>0</v>
      </c>
      <c r="DD7" s="40">
        <f t="shared" si="8"/>
        <v>0</v>
      </c>
      <c r="DE7" s="40">
        <f t="shared" si="9"/>
        <v>0</v>
      </c>
      <c r="DF7" s="40">
        <f t="shared" si="10"/>
        <v>0</v>
      </c>
      <c r="DG7" s="40">
        <f t="shared" si="11"/>
        <v>0</v>
      </c>
      <c r="DH7" s="40">
        <f t="shared" si="12"/>
        <v>0</v>
      </c>
      <c r="DI7" s="40">
        <f t="shared" si="13"/>
        <v>0</v>
      </c>
      <c r="DJ7" s="40">
        <f t="shared" si="14"/>
        <v>0</v>
      </c>
      <c r="DK7" s="40">
        <f t="shared" si="15"/>
        <v>0</v>
      </c>
      <c r="DL7" s="40">
        <f t="shared" si="16"/>
        <v>0</v>
      </c>
      <c r="DM7" s="40">
        <f t="shared" si="17"/>
        <v>0</v>
      </c>
      <c r="DN7" s="40">
        <f t="shared" si="18"/>
        <v>0</v>
      </c>
      <c r="DO7" s="40">
        <f t="shared" si="19"/>
        <v>0</v>
      </c>
      <c r="DP7" s="40">
        <f t="shared" si="20"/>
        <v>0</v>
      </c>
      <c r="DQ7" s="40">
        <f t="shared" si="21"/>
        <v>0</v>
      </c>
      <c r="DR7" s="40">
        <f t="shared" si="22"/>
        <v>0</v>
      </c>
      <c r="DS7" s="40">
        <f t="shared" si="23"/>
        <v>0</v>
      </c>
      <c r="DT7" s="40">
        <f t="shared" si="24"/>
        <v>0</v>
      </c>
      <c r="DU7" s="40">
        <f t="shared" si="25"/>
        <v>0</v>
      </c>
      <c r="DV7" s="40">
        <f t="shared" si="26"/>
        <v>0</v>
      </c>
      <c r="DW7" s="40">
        <f t="shared" si="27"/>
        <v>0</v>
      </c>
      <c r="DX7" s="40">
        <f t="shared" si="28"/>
        <v>0</v>
      </c>
      <c r="DY7" s="40">
        <f t="shared" si="29"/>
        <v>0</v>
      </c>
    </row>
    <row r="8" spans="2:129">
      <c r="B8" s="7" t="str">
        <f>' B_Populations'!$A$13</f>
        <v>15-19</v>
      </c>
      <c r="C8" s="169"/>
      <c r="D8" s="170"/>
      <c r="E8" s="39"/>
      <c r="F8" s="30"/>
      <c r="G8" s="30"/>
      <c r="H8" s="30"/>
      <c r="I8" s="30"/>
      <c r="J8" s="48"/>
      <c r="K8" s="48"/>
      <c r="L8" s="31"/>
      <c r="M8" s="56"/>
      <c r="N8" s="56"/>
      <c r="O8" s="56"/>
      <c r="P8" s="56"/>
      <c r="Q8" s="56"/>
      <c r="R8" s="56"/>
      <c r="S8" s="56"/>
      <c r="T8" s="56"/>
      <c r="U8" s="56"/>
      <c r="V8" s="56"/>
      <c r="W8" s="56"/>
      <c r="X8" s="56"/>
      <c r="Y8" s="56"/>
      <c r="Z8" s="57"/>
      <c r="AA8" s="57"/>
      <c r="AB8" s="57"/>
      <c r="AC8" s="57"/>
      <c r="AD8" s="57"/>
      <c r="AE8" s="57"/>
      <c r="AF8" s="57"/>
      <c r="AG8" s="9"/>
      <c r="AH8" s="66">
        <f>' B_Populations'!B13</f>
        <v>0</v>
      </c>
      <c r="AI8" s="66">
        <f>IF(AH8=0,0,($C$8/$AH$8)*100000)</f>
        <v>0</v>
      </c>
      <c r="AJ8" s="66">
        <f>' B_Populations'!D13</f>
        <v>0</v>
      </c>
      <c r="AK8" s="66">
        <f>IF(AJ8=0,0,($D$8/$AJ$8)*100000)</f>
        <v>0</v>
      </c>
      <c r="AL8" s="66">
        <f>' B_Populations'!F13</f>
        <v>0</v>
      </c>
      <c r="AM8" s="66">
        <f>IF(AL8=0,0,($E$8/$AL$8)*100000)</f>
        <v>0</v>
      </c>
      <c r="AN8" s="66">
        <f>' B_Populations'!H13</f>
        <v>0</v>
      </c>
      <c r="AO8" s="66">
        <f>IF(AN8=0,0,($F$8/$AN$8)*100000)</f>
        <v>0</v>
      </c>
      <c r="AP8" s="66">
        <f>' B_Populations'!J13</f>
        <v>0</v>
      </c>
      <c r="AQ8" s="66">
        <f>IF(AP8=0,0,($G$8/$AP$8)*100000)</f>
        <v>0</v>
      </c>
      <c r="AR8" s="66">
        <f>' B_Populations'!L13</f>
        <v>0</v>
      </c>
      <c r="AS8" s="66">
        <f>IF(AR8=0,0,($G$8/$AR$8)*100000)</f>
        <v>0</v>
      </c>
      <c r="AT8" s="66">
        <f>' B_Populations'!N13</f>
        <v>0</v>
      </c>
      <c r="AU8" s="66">
        <f>IF(AT8=0,0,($I$8/$AT$8)*100000)</f>
        <v>0</v>
      </c>
      <c r="AV8" s="66">
        <f>' B_Populations'!P13</f>
        <v>0</v>
      </c>
      <c r="AW8" s="66">
        <f>IF(AV8=0,0,($J$8/$AV$8)*100000)</f>
        <v>0</v>
      </c>
      <c r="AX8" s="66">
        <f>' B_Populations'!R13</f>
        <v>0</v>
      </c>
      <c r="AY8" s="66">
        <f>IF(AX8=0,0,($K$8/$AX$8)*100000)</f>
        <v>0</v>
      </c>
      <c r="AZ8" s="66">
        <f>' B_Populations'!T13</f>
        <v>0</v>
      </c>
      <c r="BA8" s="66">
        <f>IF(AZ8=0,0,($L$8/$AZ$8)*100000)</f>
        <v>0</v>
      </c>
      <c r="BB8" s="4"/>
      <c r="BC8" s="66">
        <f>'C_Health Regions'!B9</f>
        <v>0</v>
      </c>
      <c r="BD8" s="66">
        <f>IF(BC8=0,0,($M$8/$BC$8)*100000)</f>
        <v>0</v>
      </c>
      <c r="BE8" s="66">
        <f>'C_Health Regions'!D9</f>
        <v>0</v>
      </c>
      <c r="BF8" s="66">
        <f>IF(BE8=0,0,($N$8/$BE$8)*100000)</f>
        <v>0</v>
      </c>
      <c r="BG8" s="66">
        <f>'C_Health Regions'!F9</f>
        <v>0</v>
      </c>
      <c r="BH8" s="66">
        <f>IF(BG8=0,0,($O$8/$BG$8)*100000)</f>
        <v>0</v>
      </c>
      <c r="BI8" s="66">
        <f>'C_Health Regions'!H9</f>
        <v>0</v>
      </c>
      <c r="BJ8" s="66">
        <f>IF(BI8=0,0,($P$8/$BI$8)*100000)</f>
        <v>0</v>
      </c>
      <c r="BK8" s="66">
        <f>'C_Health Regions'!J9</f>
        <v>0</v>
      </c>
      <c r="BL8" s="66">
        <f>IF(BK8=0,0,($Q$8/$BK$8)*100000)</f>
        <v>0</v>
      </c>
      <c r="BM8" s="66">
        <f>'C_Health Regions'!L9</f>
        <v>0</v>
      </c>
      <c r="BN8" s="66">
        <f>IF(BM8=0,0,($R$8/$BM$8)*100000)</f>
        <v>0</v>
      </c>
      <c r="BO8" s="66">
        <f>'C_Health Regions'!N9</f>
        <v>0</v>
      </c>
      <c r="BP8" s="66">
        <f>IF(BO8=0,0,($S$8/$BO$8)*100000)</f>
        <v>0</v>
      </c>
      <c r="BQ8" s="66">
        <f>'C_Health Regions'!P9</f>
        <v>0</v>
      </c>
      <c r="BR8" s="66">
        <f>IF(BQ8=0,0,($T$8/$BQ$8)*100000)</f>
        <v>0</v>
      </c>
      <c r="BS8" s="66">
        <f>'C_Health Regions'!R9</f>
        <v>0</v>
      </c>
      <c r="BT8" s="66">
        <f>IF(BS8=0,0,($U$8/$BC$8)*100000)</f>
        <v>0</v>
      </c>
      <c r="BU8" s="66">
        <f>'C_Health Regions'!T9</f>
        <v>0</v>
      </c>
      <c r="BV8" s="66">
        <f>IF(BU8=0,0,($V$8/$BU$8)*100000)</f>
        <v>0</v>
      </c>
      <c r="BW8" s="66">
        <f>'C_Health Regions'!V9</f>
        <v>0</v>
      </c>
      <c r="BX8" s="66">
        <f>IF(BW8=0,0,($W$8/$BW$8)*100000)</f>
        <v>0</v>
      </c>
      <c r="BY8" s="66">
        <f>'C_Health Regions'!X9</f>
        <v>0</v>
      </c>
      <c r="BZ8" s="66">
        <f>IF(BY8=0,0,($X$8/$BY$8)*100000)</f>
        <v>0</v>
      </c>
      <c r="CA8" s="66">
        <f>'C_Health Regions'!Z9</f>
        <v>0</v>
      </c>
      <c r="CB8" s="66">
        <f>IF(CA8=0,0,($Y$8/$CA$8)*100000)</f>
        <v>0</v>
      </c>
      <c r="CC8" s="66">
        <f>'C_Health Regions'!AB9</f>
        <v>0</v>
      </c>
      <c r="CD8" s="66">
        <f>IF(CC8=0,0,($Z$8/$CC$8)*100000)</f>
        <v>0</v>
      </c>
      <c r="CE8" s="66">
        <f>'C_Health Regions'!AD9</f>
        <v>0</v>
      </c>
      <c r="CF8" s="66">
        <f>IF(CE8=0,0,($AA$8/$CE$8)*100000)</f>
        <v>0</v>
      </c>
      <c r="CG8" s="66">
        <f>'C_Health Regions'!AF9</f>
        <v>0</v>
      </c>
      <c r="CH8" s="66">
        <f>IF(CG8=0,0,($AB$4/$CG$8)*100000)</f>
        <v>0</v>
      </c>
      <c r="CI8" s="66">
        <f>'C_Health Regions'!AH9</f>
        <v>0</v>
      </c>
      <c r="CJ8" s="66">
        <f>IF(CI8=0,0,($AC$4/$CI$8)*100000)</f>
        <v>0</v>
      </c>
      <c r="CK8" s="66">
        <f>'C_Health Regions'!AJ58</f>
        <v>0</v>
      </c>
      <c r="CL8" s="66">
        <f>IF(CK8=0,0,($AD$4/$CK$8)*100000)</f>
        <v>0</v>
      </c>
      <c r="CM8" s="66">
        <f>'C_Health Regions'!AL58</f>
        <v>0</v>
      </c>
      <c r="CN8" s="66">
        <f>IF(CM8=0,0,($AE$4/$CM$8)*100000)</f>
        <v>0</v>
      </c>
      <c r="CO8" s="66">
        <f>'C_Health Regions'!AN9</f>
        <v>0</v>
      </c>
      <c r="CP8" s="66">
        <f>IF(CO8=0,0,($AF$4/$CO$8)*100000)</f>
        <v>0</v>
      </c>
      <c r="CQ8" s="9"/>
      <c r="CR8" s="64">
        <v>19820</v>
      </c>
      <c r="CS8" s="65">
        <v>7.2168999999999997E-2</v>
      </c>
      <c r="CT8" s="9"/>
      <c r="CU8" s="7" t="str">
        <f>' B_Populations'!$A$13</f>
        <v>15-19</v>
      </c>
      <c r="CV8" s="72">
        <f t="shared" si="0"/>
        <v>0</v>
      </c>
      <c r="CW8" s="73">
        <f t="shared" si="1"/>
        <v>0</v>
      </c>
      <c r="CX8" s="73">
        <f t="shared" si="2"/>
        <v>0</v>
      </c>
      <c r="CY8" s="40">
        <f t="shared" si="3"/>
        <v>0</v>
      </c>
      <c r="CZ8" s="40">
        <f t="shared" si="4"/>
        <v>0</v>
      </c>
      <c r="DA8" s="40">
        <f t="shared" si="5"/>
        <v>0</v>
      </c>
      <c r="DB8" s="40">
        <f t="shared" si="6"/>
        <v>0</v>
      </c>
      <c r="DC8" s="40">
        <f t="shared" si="7"/>
        <v>0</v>
      </c>
      <c r="DD8" s="40">
        <f t="shared" si="8"/>
        <v>0</v>
      </c>
      <c r="DE8" s="40">
        <f t="shared" si="9"/>
        <v>0</v>
      </c>
      <c r="DF8" s="40">
        <f t="shared" si="10"/>
        <v>0</v>
      </c>
      <c r="DG8" s="40">
        <f t="shared" si="11"/>
        <v>0</v>
      </c>
      <c r="DH8" s="40">
        <f t="shared" si="12"/>
        <v>0</v>
      </c>
      <c r="DI8" s="40">
        <f t="shared" si="13"/>
        <v>0</v>
      </c>
      <c r="DJ8" s="40">
        <f t="shared" si="14"/>
        <v>0</v>
      </c>
      <c r="DK8" s="40">
        <f t="shared" si="15"/>
        <v>0</v>
      </c>
      <c r="DL8" s="40">
        <f t="shared" si="16"/>
        <v>0</v>
      </c>
      <c r="DM8" s="40">
        <f t="shared" si="17"/>
        <v>0</v>
      </c>
      <c r="DN8" s="40">
        <f t="shared" si="18"/>
        <v>0</v>
      </c>
      <c r="DO8" s="40">
        <f t="shared" si="19"/>
        <v>0</v>
      </c>
      <c r="DP8" s="40">
        <f t="shared" si="20"/>
        <v>0</v>
      </c>
      <c r="DQ8" s="40">
        <f t="shared" si="21"/>
        <v>0</v>
      </c>
      <c r="DR8" s="40">
        <f t="shared" si="22"/>
        <v>0</v>
      </c>
      <c r="DS8" s="40">
        <f t="shared" si="23"/>
        <v>0</v>
      </c>
      <c r="DT8" s="40">
        <f t="shared" si="24"/>
        <v>0</v>
      </c>
      <c r="DU8" s="40">
        <f t="shared" si="25"/>
        <v>0</v>
      </c>
      <c r="DV8" s="40">
        <f t="shared" si="26"/>
        <v>0</v>
      </c>
      <c r="DW8" s="40">
        <f t="shared" si="27"/>
        <v>0</v>
      </c>
      <c r="DX8" s="40">
        <f t="shared" si="28"/>
        <v>0</v>
      </c>
      <c r="DY8" s="40">
        <f t="shared" si="29"/>
        <v>0</v>
      </c>
    </row>
    <row r="9" spans="2:129">
      <c r="B9" s="7" t="str">
        <f>' B_Populations'!$A$14</f>
        <v>20-24</v>
      </c>
      <c r="C9" s="169"/>
      <c r="D9" s="170"/>
      <c r="E9" s="39"/>
      <c r="F9" s="30"/>
      <c r="G9" s="30"/>
      <c r="H9" s="30"/>
      <c r="I9" s="30"/>
      <c r="J9" s="48"/>
      <c r="K9" s="48"/>
      <c r="L9" s="31"/>
      <c r="M9" s="56"/>
      <c r="N9" s="56"/>
      <c r="O9" s="56"/>
      <c r="P9" s="56"/>
      <c r="Q9" s="56"/>
      <c r="R9" s="56"/>
      <c r="S9" s="56"/>
      <c r="T9" s="56"/>
      <c r="U9" s="56"/>
      <c r="V9" s="56"/>
      <c r="W9" s="56"/>
      <c r="X9" s="56"/>
      <c r="Y9" s="56"/>
      <c r="Z9" s="57"/>
      <c r="AA9" s="57"/>
      <c r="AB9" s="57"/>
      <c r="AC9" s="57"/>
      <c r="AD9" s="57"/>
      <c r="AE9" s="57"/>
      <c r="AF9" s="57"/>
      <c r="AG9" s="9"/>
      <c r="AH9" s="66">
        <f>' B_Populations'!B14</f>
        <v>0</v>
      </c>
      <c r="AI9" s="66">
        <f>IF(AH9=0,0,($C$9/$AH$9)*100000)</f>
        <v>0</v>
      </c>
      <c r="AJ9" s="66">
        <f>' B_Populations'!D14</f>
        <v>0</v>
      </c>
      <c r="AK9" s="66">
        <f>IF(AJ9=0,0,($D$9/$AJ$9)*100000)</f>
        <v>0</v>
      </c>
      <c r="AL9" s="66">
        <f>' B_Populations'!F14</f>
        <v>0</v>
      </c>
      <c r="AM9" s="66">
        <f>IF(AL9=0,0,($E$9/$AL$9)*100000)</f>
        <v>0</v>
      </c>
      <c r="AN9" s="66">
        <f>' B_Populations'!H14</f>
        <v>0</v>
      </c>
      <c r="AO9" s="66">
        <f>IF(AN9=0,0,($F$9/$AN$9)*100000)</f>
        <v>0</v>
      </c>
      <c r="AP9" s="66">
        <f>' B_Populations'!J14</f>
        <v>0</v>
      </c>
      <c r="AQ9" s="66">
        <f>IF(AP9=0,0,($G$9/$AP$9)*100000)</f>
        <v>0</v>
      </c>
      <c r="AR9" s="66">
        <f>' B_Populations'!L14</f>
        <v>0</v>
      </c>
      <c r="AS9" s="66">
        <f>IF(AR9=0,0,($G$9/$AR$9)*100000)</f>
        <v>0</v>
      </c>
      <c r="AT9" s="66">
        <f>' B_Populations'!N14</f>
        <v>0</v>
      </c>
      <c r="AU9" s="66">
        <f>IF(AT9=0,0,($I$9/$AT$9)*100000)</f>
        <v>0</v>
      </c>
      <c r="AV9" s="66">
        <f>' B_Populations'!P14</f>
        <v>0</v>
      </c>
      <c r="AW9" s="66">
        <f>IF(AV9=0,0,($J$9/$AV$9)*100000)</f>
        <v>0</v>
      </c>
      <c r="AX9" s="66">
        <f>' B_Populations'!R14</f>
        <v>0</v>
      </c>
      <c r="AY9" s="66">
        <f>IF(AX9=0,0,($K$9/$AX$9)*100000)</f>
        <v>0</v>
      </c>
      <c r="AZ9" s="66">
        <f>' B_Populations'!T14</f>
        <v>0</v>
      </c>
      <c r="BA9" s="66">
        <f>IF(AZ9=0,0,($L$9/$AZ$9)*100000)</f>
        <v>0</v>
      </c>
      <c r="BB9" s="4"/>
      <c r="BC9" s="66">
        <f>'C_Health Regions'!B10</f>
        <v>0</v>
      </c>
      <c r="BD9" s="66">
        <f>IF(BC9=0,0,($M$9/$BC$9)*100000)</f>
        <v>0</v>
      </c>
      <c r="BE9" s="66">
        <f>'C_Health Regions'!D10</f>
        <v>0</v>
      </c>
      <c r="BF9" s="66">
        <f>IF(BE9=0,0,($N$9/$BE$9)*100000)</f>
        <v>0</v>
      </c>
      <c r="BG9" s="66">
        <f>'C_Health Regions'!F10</f>
        <v>0</v>
      </c>
      <c r="BH9" s="66">
        <f>IF(BG9=0,0,($O$9/$BG$9)*100000)</f>
        <v>0</v>
      </c>
      <c r="BI9" s="66">
        <f>'C_Health Regions'!H10</f>
        <v>0</v>
      </c>
      <c r="BJ9" s="66">
        <f>IF(BI9=0,0,($P$9/$BI$9)*100000)</f>
        <v>0</v>
      </c>
      <c r="BK9" s="66">
        <f>'C_Health Regions'!J10</f>
        <v>0</v>
      </c>
      <c r="BL9" s="66">
        <f>IF(BK9=0,0,($Q$9/$BK$9)*100000)</f>
        <v>0</v>
      </c>
      <c r="BM9" s="66">
        <f>'C_Health Regions'!L10</f>
        <v>0</v>
      </c>
      <c r="BN9" s="66">
        <f>IF(BM9=0,0,($R$9/$BM$9)*100000)</f>
        <v>0</v>
      </c>
      <c r="BO9" s="66">
        <f>'C_Health Regions'!N10</f>
        <v>0</v>
      </c>
      <c r="BP9" s="66">
        <f>IF(BO9=0,0,($S$9/$BO$9)*100000)</f>
        <v>0</v>
      </c>
      <c r="BQ9" s="66">
        <f>'C_Health Regions'!P10</f>
        <v>0</v>
      </c>
      <c r="BR9" s="66">
        <f>IF(BQ9=0,0,($T$9/$BQ$9)*100000)</f>
        <v>0</v>
      </c>
      <c r="BS9" s="66">
        <f>'C_Health Regions'!R10</f>
        <v>0</v>
      </c>
      <c r="BT9" s="66">
        <f>IF(BS9=0,0,($U$9/$BS$9)*100000)</f>
        <v>0</v>
      </c>
      <c r="BU9" s="66">
        <f>'C_Health Regions'!T10</f>
        <v>0</v>
      </c>
      <c r="BV9" s="66">
        <f>IF(BU9=0,0,($V$9/$BU$9)*100000)</f>
        <v>0</v>
      </c>
      <c r="BW9" s="66">
        <f>'C_Health Regions'!V10</f>
        <v>0</v>
      </c>
      <c r="BX9" s="66">
        <f>IF(BW9=0,0,($W$9/$BW$9)*100000)</f>
        <v>0</v>
      </c>
      <c r="BY9" s="66">
        <f>'C_Health Regions'!X10</f>
        <v>0</v>
      </c>
      <c r="BZ9" s="66">
        <f>IF(BY9=0,0,($X$9/$BY$9)*100000)</f>
        <v>0</v>
      </c>
      <c r="CA9" s="66">
        <f>'C_Health Regions'!Z10</f>
        <v>0</v>
      </c>
      <c r="CB9" s="66">
        <f>IF(CA9=0,0,($Y$9/$CA$9)*100000)</f>
        <v>0</v>
      </c>
      <c r="CC9" s="66">
        <f>'C_Health Regions'!AB10</f>
        <v>0</v>
      </c>
      <c r="CD9" s="66">
        <f>IF(CC9=0,0,($Z$9/$CC$9)*100000)</f>
        <v>0</v>
      </c>
      <c r="CE9" s="66">
        <f>'C_Health Regions'!AD10</f>
        <v>0</v>
      </c>
      <c r="CF9" s="66">
        <f>IF(CE9=0,0,($AA$9/$CE$9)*100000)</f>
        <v>0</v>
      </c>
      <c r="CG9" s="66">
        <f>'C_Health Regions'!AF10</f>
        <v>0</v>
      </c>
      <c r="CH9" s="66">
        <f>IF(CG9=0,0,($AB$4/$CG$9)*100000)</f>
        <v>0</v>
      </c>
      <c r="CI9" s="66">
        <f>'C_Health Regions'!AH10</f>
        <v>0</v>
      </c>
      <c r="CJ9" s="66">
        <f>IF(CI9=0,0,($AC$4/$CI$9)*100000)</f>
        <v>0</v>
      </c>
      <c r="CK9" s="66">
        <f>'C_Health Regions'!AJ59</f>
        <v>0</v>
      </c>
      <c r="CL9" s="66">
        <f>IF(CK9=0,0,($AD$4/$CK$9)*100000)</f>
        <v>0</v>
      </c>
      <c r="CM9" s="66">
        <f>'C_Health Regions'!AL59</f>
        <v>0</v>
      </c>
      <c r="CN9" s="66">
        <f>IF(CM9=0,0,($AE$4/$CM$9)*100000)</f>
        <v>0</v>
      </c>
      <c r="CO9" s="66">
        <f>'C_Health Regions'!AN10</f>
        <v>0</v>
      </c>
      <c r="CP9" s="66">
        <f>IF(CO9=0,0,($AF$4/$CO$9)*100000)</f>
        <v>0</v>
      </c>
      <c r="CQ9" s="9"/>
      <c r="CR9" s="64">
        <v>18257</v>
      </c>
      <c r="CS9" s="65">
        <v>6.6477999999999995E-2</v>
      </c>
      <c r="CT9" s="9"/>
      <c r="CU9" s="7" t="str">
        <f>' B_Populations'!$A$14</f>
        <v>20-24</v>
      </c>
      <c r="CV9" s="72">
        <f t="shared" si="0"/>
        <v>0</v>
      </c>
      <c r="CW9" s="73">
        <f t="shared" si="1"/>
        <v>0</v>
      </c>
      <c r="CX9" s="73">
        <f t="shared" si="2"/>
        <v>0</v>
      </c>
      <c r="CY9" s="40">
        <f t="shared" si="3"/>
        <v>0</v>
      </c>
      <c r="CZ9" s="40">
        <f t="shared" si="4"/>
        <v>0</v>
      </c>
      <c r="DA9" s="40">
        <f t="shared" si="5"/>
        <v>0</v>
      </c>
      <c r="DB9" s="40">
        <f t="shared" si="6"/>
        <v>0</v>
      </c>
      <c r="DC9" s="40">
        <f t="shared" si="7"/>
        <v>0</v>
      </c>
      <c r="DD9" s="40">
        <f t="shared" si="8"/>
        <v>0</v>
      </c>
      <c r="DE9" s="40">
        <f t="shared" si="9"/>
        <v>0</v>
      </c>
      <c r="DF9" s="40">
        <f t="shared" si="10"/>
        <v>0</v>
      </c>
      <c r="DG9" s="40">
        <f t="shared" si="11"/>
        <v>0</v>
      </c>
      <c r="DH9" s="40">
        <f t="shared" si="12"/>
        <v>0</v>
      </c>
      <c r="DI9" s="40">
        <f t="shared" si="13"/>
        <v>0</v>
      </c>
      <c r="DJ9" s="40">
        <f t="shared" si="14"/>
        <v>0</v>
      </c>
      <c r="DK9" s="40">
        <f t="shared" si="15"/>
        <v>0</v>
      </c>
      <c r="DL9" s="40">
        <f t="shared" si="16"/>
        <v>0</v>
      </c>
      <c r="DM9" s="40">
        <f t="shared" si="17"/>
        <v>0</v>
      </c>
      <c r="DN9" s="40">
        <f t="shared" si="18"/>
        <v>0</v>
      </c>
      <c r="DO9" s="40">
        <f t="shared" si="19"/>
        <v>0</v>
      </c>
      <c r="DP9" s="40">
        <f t="shared" si="20"/>
        <v>0</v>
      </c>
      <c r="DQ9" s="40">
        <f t="shared" si="21"/>
        <v>0</v>
      </c>
      <c r="DR9" s="40">
        <f t="shared" si="22"/>
        <v>0</v>
      </c>
      <c r="DS9" s="40">
        <f t="shared" si="23"/>
        <v>0</v>
      </c>
      <c r="DT9" s="40">
        <f t="shared" si="24"/>
        <v>0</v>
      </c>
      <c r="DU9" s="40">
        <f t="shared" si="25"/>
        <v>0</v>
      </c>
      <c r="DV9" s="40">
        <f t="shared" si="26"/>
        <v>0</v>
      </c>
      <c r="DW9" s="40">
        <f t="shared" si="27"/>
        <v>0</v>
      </c>
      <c r="DX9" s="40">
        <f t="shared" si="28"/>
        <v>0</v>
      </c>
      <c r="DY9" s="40">
        <f t="shared" si="29"/>
        <v>0</v>
      </c>
    </row>
    <row r="10" spans="2:129">
      <c r="B10" s="7" t="str">
        <f>' B_Populations'!$A$15</f>
        <v>25-34</v>
      </c>
      <c r="C10" s="169"/>
      <c r="D10" s="170"/>
      <c r="E10" s="39"/>
      <c r="F10" s="30"/>
      <c r="G10" s="30"/>
      <c r="H10" s="30"/>
      <c r="I10" s="30"/>
      <c r="J10" s="48"/>
      <c r="K10" s="48"/>
      <c r="L10" s="31"/>
      <c r="M10" s="56"/>
      <c r="N10" s="56"/>
      <c r="O10" s="56"/>
      <c r="P10" s="56"/>
      <c r="Q10" s="56"/>
      <c r="R10" s="56"/>
      <c r="S10" s="56"/>
      <c r="T10" s="56"/>
      <c r="U10" s="56"/>
      <c r="V10" s="56"/>
      <c r="W10" s="56"/>
      <c r="X10" s="56"/>
      <c r="Y10" s="56"/>
      <c r="Z10" s="57"/>
      <c r="AA10" s="57"/>
      <c r="AB10" s="57"/>
      <c r="AC10" s="57"/>
      <c r="AD10" s="57"/>
      <c r="AE10" s="57"/>
      <c r="AF10" s="57"/>
      <c r="AG10" s="9"/>
      <c r="AH10" s="66">
        <f>' B_Populations'!B15</f>
        <v>0</v>
      </c>
      <c r="AI10" s="66">
        <f>IF(AH10=0,0,($C$10/$AH$10)*100000)</f>
        <v>0</v>
      </c>
      <c r="AJ10" s="66">
        <f>' B_Populations'!D15</f>
        <v>0</v>
      </c>
      <c r="AK10" s="66">
        <f>IF(AJ10=0,0,($D$10/$AJ$10)*100000)</f>
        <v>0</v>
      </c>
      <c r="AL10" s="66">
        <f>' B_Populations'!F15</f>
        <v>0</v>
      </c>
      <c r="AM10" s="66">
        <f>IF(AL10=0,0,($E$10/$AL$10)*100000)</f>
        <v>0</v>
      </c>
      <c r="AN10" s="66">
        <f>' B_Populations'!H15</f>
        <v>0</v>
      </c>
      <c r="AO10" s="66">
        <f>IF(AN10=0,0,($F$10/$AN$10)*100000)</f>
        <v>0</v>
      </c>
      <c r="AP10" s="66">
        <f>' B_Populations'!J15</f>
        <v>0</v>
      </c>
      <c r="AQ10" s="66">
        <f>IF(AP10=0,0,($G$10/$AP$10)*100000)</f>
        <v>0</v>
      </c>
      <c r="AR10" s="66">
        <f>' B_Populations'!L15</f>
        <v>0</v>
      </c>
      <c r="AS10" s="66">
        <f>IF(AR10=0,0,($G$10/$AR$10)*100000)</f>
        <v>0</v>
      </c>
      <c r="AT10" s="66">
        <f>' B_Populations'!N15</f>
        <v>0</v>
      </c>
      <c r="AU10" s="66">
        <f>IF(AT10=0,0,($I$10/$AT$10)*100000)</f>
        <v>0</v>
      </c>
      <c r="AV10" s="66">
        <f>' B_Populations'!P15</f>
        <v>0</v>
      </c>
      <c r="AW10" s="66">
        <f>IF(AV10=0,0,($J$10/$AV$10)*100000)</f>
        <v>0</v>
      </c>
      <c r="AX10" s="66">
        <f>' B_Populations'!R15</f>
        <v>0</v>
      </c>
      <c r="AY10" s="66">
        <f>IF(AX10=0,0,($K$10/$AX$10)*100000)</f>
        <v>0</v>
      </c>
      <c r="AZ10" s="66">
        <f>' B_Populations'!T15</f>
        <v>0</v>
      </c>
      <c r="BA10" s="66">
        <f>IF(AZ10=0,0,($L$10/$AZ$10)*100000)</f>
        <v>0</v>
      </c>
      <c r="BB10" s="4"/>
      <c r="BC10" s="66">
        <f>'C_Health Regions'!B11</f>
        <v>0</v>
      </c>
      <c r="BD10" s="66">
        <f>IF(BC10=0,0,($M$10/$BC$10)*100000)</f>
        <v>0</v>
      </c>
      <c r="BE10" s="66">
        <f>'C_Health Regions'!D11</f>
        <v>0</v>
      </c>
      <c r="BF10" s="66">
        <f>IF(BE10=0,0,($N$10/$BE$10)*100000)</f>
        <v>0</v>
      </c>
      <c r="BG10" s="66">
        <f>'C_Health Regions'!F11</f>
        <v>0</v>
      </c>
      <c r="BH10" s="66">
        <f>IF(BG10=0,0,($O$10/$BG$10)*100000)</f>
        <v>0</v>
      </c>
      <c r="BI10" s="66">
        <f>'C_Health Regions'!H11</f>
        <v>0</v>
      </c>
      <c r="BJ10" s="66">
        <f>IF(BI10=0,0,($P$10/$BI$10)*100000)</f>
        <v>0</v>
      </c>
      <c r="BK10" s="66">
        <f>'C_Health Regions'!J11</f>
        <v>0</v>
      </c>
      <c r="BL10" s="66">
        <f>IF(BK10=0,0,($Q$10/$BK$10)*100000)</f>
        <v>0</v>
      </c>
      <c r="BM10" s="66">
        <f>'C_Health Regions'!L11</f>
        <v>0</v>
      </c>
      <c r="BN10" s="66">
        <f>IF(BM10=0,0,($R$10/$BM$10)*100000)</f>
        <v>0</v>
      </c>
      <c r="BO10" s="66">
        <f>'C_Health Regions'!N11</f>
        <v>0</v>
      </c>
      <c r="BP10" s="66">
        <f>IF(BO10=0,0,($S$10/$BO$10)*100000)</f>
        <v>0</v>
      </c>
      <c r="BQ10" s="66">
        <f>'C_Health Regions'!P11</f>
        <v>0</v>
      </c>
      <c r="BR10" s="66">
        <f>IF(BQ10=0,0,($T$10/$BQ$10)*100000)</f>
        <v>0</v>
      </c>
      <c r="BS10" s="66">
        <f>'C_Health Regions'!R11</f>
        <v>0</v>
      </c>
      <c r="BT10" s="66">
        <f>IF(BS10=0,0,($U$10/$BS$10)*100000)</f>
        <v>0</v>
      </c>
      <c r="BU10" s="66">
        <f>'C_Health Regions'!T11</f>
        <v>0</v>
      </c>
      <c r="BV10" s="66">
        <f>IF(BU10=0,0,($V$10/$BU$10)*100000)</f>
        <v>0</v>
      </c>
      <c r="BW10" s="66">
        <f>'C_Health Regions'!V11</f>
        <v>0</v>
      </c>
      <c r="BX10" s="66">
        <f>IF(BW10=0,0,($W$10/$BW$10)*100000)</f>
        <v>0</v>
      </c>
      <c r="BY10" s="66">
        <f>'C_Health Regions'!X11</f>
        <v>0</v>
      </c>
      <c r="BZ10" s="66">
        <f>IF(BY10=0,0,($X$10/$BY$10)*100000)</f>
        <v>0</v>
      </c>
      <c r="CA10" s="66">
        <f>'C_Health Regions'!Z11</f>
        <v>0</v>
      </c>
      <c r="CB10" s="66">
        <f>IF(CA10=0,0,($Y$10/$CA$10)*100000)</f>
        <v>0</v>
      </c>
      <c r="CC10" s="66">
        <f>'C_Health Regions'!AB11</f>
        <v>0</v>
      </c>
      <c r="CD10" s="66">
        <f>IF(CC10=0,0,($Z$10/$CC$10)*100000)</f>
        <v>0</v>
      </c>
      <c r="CE10" s="66">
        <f>'C_Health Regions'!AD11</f>
        <v>0</v>
      </c>
      <c r="CF10" s="66">
        <f>IF(CE10=0,0,($AA$10/$CE$10)*100000)</f>
        <v>0</v>
      </c>
      <c r="CG10" s="66">
        <f>'C_Health Regions'!AF11</f>
        <v>0</v>
      </c>
      <c r="CH10" s="66">
        <f>IF(CG10=0,0,(ABZ$4/$CG$10)*100000)</f>
        <v>0</v>
      </c>
      <c r="CI10" s="66">
        <f>'C_Health Regions'!AH11</f>
        <v>0</v>
      </c>
      <c r="CJ10" s="66">
        <f>IF(CI10=0,0,($AC$4/$CI$10)*100000)</f>
        <v>0</v>
      </c>
      <c r="CK10" s="66">
        <f>'C_Health Regions'!AJ60</f>
        <v>0</v>
      </c>
      <c r="CL10" s="66">
        <f>IF(CK10=0,0,($AD$4/$CK$10)*100000)</f>
        <v>0</v>
      </c>
      <c r="CM10" s="66">
        <f>'C_Health Regions'!AL60</f>
        <v>0</v>
      </c>
      <c r="CN10" s="66">
        <f>IF(CM10=0,0,($AE$4/$CM$10)*100000)</f>
        <v>0</v>
      </c>
      <c r="CO10" s="66">
        <f>'C_Health Regions'!AN11</f>
        <v>0</v>
      </c>
      <c r="CP10" s="66">
        <f>IF(CO10=0,0,($AF$4/$CO$10)*100000)</f>
        <v>0</v>
      </c>
      <c r="CQ10" s="9"/>
      <c r="CR10" s="64">
        <v>37233</v>
      </c>
      <c r="CS10" s="65">
        <v>0.135573</v>
      </c>
      <c r="CT10" s="9"/>
      <c r="CU10" s="7" t="str">
        <f>' B_Populations'!$A$15</f>
        <v>25-34</v>
      </c>
      <c r="CV10" s="72">
        <f t="shared" si="0"/>
        <v>0</v>
      </c>
      <c r="CW10" s="73">
        <f t="shared" si="1"/>
        <v>0</v>
      </c>
      <c r="CX10" s="73">
        <f t="shared" si="2"/>
        <v>0</v>
      </c>
      <c r="CY10" s="40">
        <f t="shared" si="3"/>
        <v>0</v>
      </c>
      <c r="CZ10" s="40">
        <f t="shared" si="4"/>
        <v>0</v>
      </c>
      <c r="DA10" s="40">
        <f t="shared" si="5"/>
        <v>0</v>
      </c>
      <c r="DB10" s="40">
        <f t="shared" si="6"/>
        <v>0</v>
      </c>
      <c r="DC10" s="40">
        <f t="shared" si="7"/>
        <v>0</v>
      </c>
      <c r="DD10" s="40">
        <f t="shared" si="8"/>
        <v>0</v>
      </c>
      <c r="DE10" s="40">
        <f t="shared" si="9"/>
        <v>0</v>
      </c>
      <c r="DF10" s="40">
        <f>BD10*CS10</f>
        <v>0</v>
      </c>
      <c r="DG10" s="40">
        <f t="shared" si="11"/>
        <v>0</v>
      </c>
      <c r="DH10" s="40">
        <f t="shared" si="12"/>
        <v>0</v>
      </c>
      <c r="DI10" s="40">
        <f t="shared" si="13"/>
        <v>0</v>
      </c>
      <c r="DJ10" s="40">
        <f t="shared" si="14"/>
        <v>0</v>
      </c>
      <c r="DK10" s="40">
        <f t="shared" si="15"/>
        <v>0</v>
      </c>
      <c r="DL10" s="40">
        <f t="shared" si="16"/>
        <v>0</v>
      </c>
      <c r="DM10" s="40">
        <f t="shared" si="17"/>
        <v>0</v>
      </c>
      <c r="DN10" s="40">
        <f t="shared" si="18"/>
        <v>0</v>
      </c>
      <c r="DO10" s="40">
        <f t="shared" si="19"/>
        <v>0</v>
      </c>
      <c r="DP10" s="40">
        <f t="shared" si="20"/>
        <v>0</v>
      </c>
      <c r="DQ10" s="40">
        <f t="shared" si="21"/>
        <v>0</v>
      </c>
      <c r="DR10" s="40">
        <f t="shared" si="22"/>
        <v>0</v>
      </c>
      <c r="DS10" s="40">
        <f t="shared" si="23"/>
        <v>0</v>
      </c>
      <c r="DT10" s="40">
        <f t="shared" si="24"/>
        <v>0</v>
      </c>
      <c r="DU10" s="40">
        <f t="shared" si="25"/>
        <v>0</v>
      </c>
      <c r="DV10" s="40">
        <f t="shared" si="26"/>
        <v>0</v>
      </c>
      <c r="DW10" s="40">
        <f t="shared" si="27"/>
        <v>0</v>
      </c>
      <c r="DX10" s="40">
        <f t="shared" si="28"/>
        <v>0</v>
      </c>
      <c r="DY10" s="40">
        <f t="shared" si="29"/>
        <v>0</v>
      </c>
    </row>
    <row r="11" spans="2:129">
      <c r="B11" s="7" t="str">
        <f>' B_Populations'!$A$16</f>
        <v>35-44</v>
      </c>
      <c r="C11" s="169"/>
      <c r="D11" s="170"/>
      <c r="E11" s="39"/>
      <c r="F11" s="30"/>
      <c r="G11" s="30"/>
      <c r="H11" s="30"/>
      <c r="I11" s="30"/>
      <c r="J11" s="48"/>
      <c r="K11" s="48"/>
      <c r="L11" s="31"/>
      <c r="M11" s="56"/>
      <c r="N11" s="56"/>
      <c r="O11" s="56"/>
      <c r="P11" s="56"/>
      <c r="Q11" s="56"/>
      <c r="R11" s="56"/>
      <c r="S11" s="56"/>
      <c r="T11" s="56"/>
      <c r="U11" s="56"/>
      <c r="V11" s="56"/>
      <c r="W11" s="56"/>
      <c r="X11" s="56"/>
      <c r="Y11" s="56"/>
      <c r="Z11" s="57"/>
      <c r="AA11" s="57"/>
      <c r="AB11" s="57"/>
      <c r="AC11" s="57"/>
      <c r="AD11" s="57"/>
      <c r="AE11" s="57"/>
      <c r="AF11" s="57"/>
      <c r="AG11" s="9"/>
      <c r="AH11" s="66">
        <f>' B_Populations'!B16</f>
        <v>0</v>
      </c>
      <c r="AI11" s="66">
        <f>IF(AH11=0,0,($C$11/$AH$11)*100000)</f>
        <v>0</v>
      </c>
      <c r="AJ11" s="66">
        <f>' B_Populations'!D16</f>
        <v>0</v>
      </c>
      <c r="AK11" s="66">
        <f>IF(AJ11=0,0,($D$11/$AJ$11)*100000)</f>
        <v>0</v>
      </c>
      <c r="AL11" s="66">
        <f>' B_Populations'!F16</f>
        <v>0</v>
      </c>
      <c r="AM11" s="66">
        <f>IF(AL11=0,0,($E$11/$AL$11)*100000)</f>
        <v>0</v>
      </c>
      <c r="AN11" s="66">
        <f>' B_Populations'!H16</f>
        <v>0</v>
      </c>
      <c r="AO11" s="66">
        <f>IF(AN11=0,0,($F$11/$AN$11)*100000)</f>
        <v>0</v>
      </c>
      <c r="AP11" s="66">
        <f>' B_Populations'!J16</f>
        <v>0</v>
      </c>
      <c r="AQ11" s="66">
        <f>IF(AP11=0,0,($G$11/$AP$11)*100000)</f>
        <v>0</v>
      </c>
      <c r="AR11" s="66">
        <f>' B_Populations'!L16</f>
        <v>0</v>
      </c>
      <c r="AS11" s="66">
        <f>IF(AR11=0,0,($G$11/$AR$11)*100000)</f>
        <v>0</v>
      </c>
      <c r="AT11" s="66">
        <f>' B_Populations'!N16</f>
        <v>0</v>
      </c>
      <c r="AU11" s="66">
        <f>IF(AT11=0,0,($I$11/$AT$11)*100000)</f>
        <v>0</v>
      </c>
      <c r="AV11" s="66">
        <f>' B_Populations'!P16</f>
        <v>0</v>
      </c>
      <c r="AW11" s="66">
        <f>IF(AV11=0,0,($J$11/$AV$11)*100000)</f>
        <v>0</v>
      </c>
      <c r="AX11" s="66">
        <f>' B_Populations'!R16</f>
        <v>0</v>
      </c>
      <c r="AY11" s="66">
        <f>IF(AX11=0,0,($K$11/$AX$11)*100000)</f>
        <v>0</v>
      </c>
      <c r="AZ11" s="66">
        <f>' B_Populations'!T16</f>
        <v>0</v>
      </c>
      <c r="BA11" s="66">
        <f>IF(AZ11=0,0,($L$11/$AZ$11)*100000)</f>
        <v>0</v>
      </c>
      <c r="BB11" s="4"/>
      <c r="BC11" s="66">
        <f>'C_Health Regions'!B12</f>
        <v>0</v>
      </c>
      <c r="BD11" s="66">
        <f>IF(BC11=0,0,($M$11/$BC$11)*100000)</f>
        <v>0</v>
      </c>
      <c r="BE11" s="66">
        <f>'C_Health Regions'!D12</f>
        <v>0</v>
      </c>
      <c r="BF11" s="66">
        <f>IF(BE11=0,0,($N$11/$BE$11)*100000)</f>
        <v>0</v>
      </c>
      <c r="BG11" s="66">
        <f>'C_Health Regions'!F12</f>
        <v>0</v>
      </c>
      <c r="BH11" s="66">
        <f>IF(BG11=0,0,($O$11/$BG$11)*100000)</f>
        <v>0</v>
      </c>
      <c r="BI11" s="66">
        <f>'C_Health Regions'!H12</f>
        <v>0</v>
      </c>
      <c r="BJ11" s="66">
        <f>IF(BI11=0,0,($P$11/$BI$11)*100000)</f>
        <v>0</v>
      </c>
      <c r="BK11" s="66">
        <f>'C_Health Regions'!J12</f>
        <v>0</v>
      </c>
      <c r="BL11" s="66">
        <f>IF(BK11=0,0,($Q$11/$BK$11)*100000)</f>
        <v>0</v>
      </c>
      <c r="BM11" s="66">
        <f>'C_Health Regions'!L12</f>
        <v>0</v>
      </c>
      <c r="BN11" s="66">
        <f>IF(BM11=0,0,($R$11/$BM$11)*100000)</f>
        <v>0</v>
      </c>
      <c r="BO11" s="66">
        <f>'C_Health Regions'!N12</f>
        <v>0</v>
      </c>
      <c r="BP11" s="66">
        <f>IF(BO11=0,0,($S$11/$BO$11)*100000)</f>
        <v>0</v>
      </c>
      <c r="BQ11" s="66">
        <f>'C_Health Regions'!P12</f>
        <v>0</v>
      </c>
      <c r="BR11" s="66">
        <f>IF(BQ11=0,0,($T$11/$BQ$11)*100000)</f>
        <v>0</v>
      </c>
      <c r="BS11" s="66">
        <f>'C_Health Regions'!R12</f>
        <v>0</v>
      </c>
      <c r="BT11" s="66">
        <f>IF(BS11=0,0,($U$11/$BS$11)*100000)</f>
        <v>0</v>
      </c>
      <c r="BU11" s="66">
        <f>'C_Health Regions'!T12</f>
        <v>0</v>
      </c>
      <c r="BV11" s="66">
        <f>IF(BU11=0,0,($V$11/$BU$11)*100000)</f>
        <v>0</v>
      </c>
      <c r="BW11" s="66">
        <f>'C_Health Regions'!V12</f>
        <v>0</v>
      </c>
      <c r="BX11" s="66">
        <f>IF(BW11=0,0,($W$11/$BW$11)*100000)</f>
        <v>0</v>
      </c>
      <c r="BY11" s="66">
        <f>'C_Health Regions'!X12</f>
        <v>0</v>
      </c>
      <c r="BZ11" s="66">
        <f>IF(BY11=0,0,($X$11/$BY$11)*100000)</f>
        <v>0</v>
      </c>
      <c r="CA11" s="66">
        <f>'C_Health Regions'!Z12</f>
        <v>0</v>
      </c>
      <c r="CB11" s="66">
        <f>IF(CA11=0,0,($Y$11/$CA$11)*100000)</f>
        <v>0</v>
      </c>
      <c r="CC11" s="66">
        <f>'C_Health Regions'!AB12</f>
        <v>0</v>
      </c>
      <c r="CD11" s="66">
        <f>IF(CC11=0,0,($Z$11/$CC$11)*100000)</f>
        <v>0</v>
      </c>
      <c r="CE11" s="66">
        <f>'C_Health Regions'!AD12</f>
        <v>0</v>
      </c>
      <c r="CF11" s="66">
        <f>IF(CE11=0,0,($AA$11/$CE$11)*100000)</f>
        <v>0</v>
      </c>
      <c r="CG11" s="66">
        <f>'C_Health Regions'!AF12</f>
        <v>0</v>
      </c>
      <c r="CH11" s="66">
        <f>IF(CG11=0,0,(ABZ$4/$CG$11)*100000)</f>
        <v>0</v>
      </c>
      <c r="CI11" s="66">
        <f>'C_Health Regions'!AH12</f>
        <v>0</v>
      </c>
      <c r="CJ11" s="66">
        <f>IF(CI11=0,0,($AC$4/$CI$11)*100000)</f>
        <v>0</v>
      </c>
      <c r="CK11" s="66">
        <f>'C_Health Regions'!AJ61</f>
        <v>0</v>
      </c>
      <c r="CL11" s="66">
        <f>IF(CK11=0,0,($AD$4/$CK$11)*100000)</f>
        <v>0</v>
      </c>
      <c r="CM11" s="66">
        <f>'C_Health Regions'!AL61</f>
        <v>0</v>
      </c>
      <c r="CN11" s="66">
        <f>IF(CM11=0,0,($AE$4/$CM$11)*100000)</f>
        <v>0</v>
      </c>
      <c r="CO11" s="66">
        <f>'C_Health Regions'!AN12</f>
        <v>0</v>
      </c>
      <c r="CP11" s="66">
        <f>IF(CO11=0,0,($AF$4/$CO$11)*100000)</f>
        <v>0</v>
      </c>
      <c r="CQ11" s="9"/>
      <c r="CR11" s="64">
        <v>44659</v>
      </c>
      <c r="CS11" s="65">
        <v>0.16261300000000001</v>
      </c>
      <c r="CT11" s="9"/>
      <c r="CU11" s="7" t="str">
        <f>' B_Populations'!$A$16</f>
        <v>35-44</v>
      </c>
      <c r="CV11" s="72">
        <f t="shared" si="0"/>
        <v>0</v>
      </c>
      <c r="CW11" s="73">
        <f t="shared" si="1"/>
        <v>0</v>
      </c>
      <c r="CX11" s="73">
        <f t="shared" si="2"/>
        <v>0</v>
      </c>
      <c r="CY11" s="40">
        <f t="shared" si="3"/>
        <v>0</v>
      </c>
      <c r="CZ11" s="40">
        <f t="shared" si="4"/>
        <v>0</v>
      </c>
      <c r="DA11" s="40">
        <f t="shared" si="5"/>
        <v>0</v>
      </c>
      <c r="DB11" s="40">
        <f t="shared" si="6"/>
        <v>0</v>
      </c>
      <c r="DC11" s="40">
        <f t="shared" si="7"/>
        <v>0</v>
      </c>
      <c r="DD11" s="40">
        <f t="shared" si="8"/>
        <v>0</v>
      </c>
      <c r="DE11" s="40">
        <f t="shared" si="9"/>
        <v>0</v>
      </c>
      <c r="DF11" s="40">
        <f t="shared" si="10"/>
        <v>0</v>
      </c>
      <c r="DG11" s="40">
        <f t="shared" si="11"/>
        <v>0</v>
      </c>
      <c r="DH11" s="40">
        <f t="shared" si="12"/>
        <v>0</v>
      </c>
      <c r="DI11" s="40">
        <f t="shared" si="13"/>
        <v>0</v>
      </c>
      <c r="DJ11" s="40">
        <f t="shared" si="14"/>
        <v>0</v>
      </c>
      <c r="DK11" s="40">
        <f t="shared" si="15"/>
        <v>0</v>
      </c>
      <c r="DL11" s="40">
        <f t="shared" si="16"/>
        <v>0</v>
      </c>
      <c r="DM11" s="40">
        <f t="shared" si="17"/>
        <v>0</v>
      </c>
      <c r="DN11" s="40">
        <f t="shared" si="18"/>
        <v>0</v>
      </c>
      <c r="DO11" s="40">
        <f t="shared" si="19"/>
        <v>0</v>
      </c>
      <c r="DP11" s="40">
        <f t="shared" si="20"/>
        <v>0</v>
      </c>
      <c r="DQ11" s="40">
        <f t="shared" si="21"/>
        <v>0</v>
      </c>
      <c r="DR11" s="40">
        <f t="shared" si="22"/>
        <v>0</v>
      </c>
      <c r="DS11" s="40">
        <f t="shared" si="23"/>
        <v>0</v>
      </c>
      <c r="DT11" s="40">
        <f t="shared" si="24"/>
        <v>0</v>
      </c>
      <c r="DU11" s="40">
        <f t="shared" si="25"/>
        <v>0</v>
      </c>
      <c r="DV11" s="40">
        <f t="shared" si="26"/>
        <v>0</v>
      </c>
      <c r="DW11" s="40">
        <f t="shared" si="27"/>
        <v>0</v>
      </c>
      <c r="DX11" s="40">
        <f t="shared" si="28"/>
        <v>0</v>
      </c>
      <c r="DY11" s="40">
        <f t="shared" si="29"/>
        <v>0</v>
      </c>
    </row>
    <row r="12" spans="2:129">
      <c r="B12" s="7" t="str">
        <f>' B_Populations'!$A$17</f>
        <v>45-54</v>
      </c>
      <c r="C12" s="169"/>
      <c r="D12" s="170"/>
      <c r="E12" s="39"/>
      <c r="F12" s="30"/>
      <c r="G12" s="30"/>
      <c r="H12" s="30"/>
      <c r="I12" s="30"/>
      <c r="J12" s="48"/>
      <c r="K12" s="48"/>
      <c r="L12" s="31"/>
      <c r="M12" s="56"/>
      <c r="N12" s="56"/>
      <c r="O12" s="56"/>
      <c r="P12" s="56"/>
      <c r="Q12" s="56"/>
      <c r="R12" s="56"/>
      <c r="S12" s="56"/>
      <c r="T12" s="56"/>
      <c r="U12" s="56"/>
      <c r="V12" s="56"/>
      <c r="W12" s="56"/>
      <c r="X12" s="56"/>
      <c r="Y12" s="56"/>
      <c r="Z12" s="57"/>
      <c r="AA12" s="57"/>
      <c r="AB12" s="57"/>
      <c r="AC12" s="57"/>
      <c r="AD12" s="57"/>
      <c r="AE12" s="57"/>
      <c r="AF12" s="57"/>
      <c r="AG12" s="9"/>
      <c r="AH12" s="66">
        <f>' B_Populations'!B17</f>
        <v>0</v>
      </c>
      <c r="AI12" s="66">
        <f>IF(AH12=0,0,($C$12/$AH$12)*100000)</f>
        <v>0</v>
      </c>
      <c r="AJ12" s="66">
        <f>' B_Populations'!D17</f>
        <v>0</v>
      </c>
      <c r="AK12" s="66">
        <f>IF(AJ12=0,0,($D$12/$AJ$12)*100000)</f>
        <v>0</v>
      </c>
      <c r="AL12" s="66">
        <f>' B_Populations'!F17</f>
        <v>0</v>
      </c>
      <c r="AM12" s="66">
        <f>IF(AL12=0,0,($E$12/$AL$12)*100000)</f>
        <v>0</v>
      </c>
      <c r="AN12" s="66">
        <f>' B_Populations'!H17</f>
        <v>0</v>
      </c>
      <c r="AO12" s="66">
        <f>IF(AN12=0,0,($F$12/$AN$12)*100000)</f>
        <v>0</v>
      </c>
      <c r="AP12" s="66">
        <f>' B_Populations'!J17</f>
        <v>0</v>
      </c>
      <c r="AQ12" s="66">
        <f>IF(AP12=0,0,($G$12/$AP$12)*100000)</f>
        <v>0</v>
      </c>
      <c r="AR12" s="66">
        <f>' B_Populations'!L17</f>
        <v>0</v>
      </c>
      <c r="AS12" s="66">
        <f>IF(AR12=0,0,($G$12/$AR$12)*100000)</f>
        <v>0</v>
      </c>
      <c r="AT12" s="66">
        <f>' B_Populations'!N17</f>
        <v>0</v>
      </c>
      <c r="AU12" s="66">
        <f>IF(AT12=0,0,($I$12/$AT$12)*100000)</f>
        <v>0</v>
      </c>
      <c r="AV12" s="66">
        <f>' B_Populations'!P17</f>
        <v>0</v>
      </c>
      <c r="AW12" s="66">
        <f>IF(AV12=0,0,($J$12/$AV$12)*100000)</f>
        <v>0</v>
      </c>
      <c r="AX12" s="66">
        <f>' B_Populations'!R17</f>
        <v>0</v>
      </c>
      <c r="AY12" s="66">
        <f>IF(AX12=0,0,($K$12/$AX$12)*100000)</f>
        <v>0</v>
      </c>
      <c r="AZ12" s="66">
        <f>' B_Populations'!T17</f>
        <v>0</v>
      </c>
      <c r="BA12" s="66">
        <f>IF(AZ12=0,0,($L$12/$AZ$12)*100000)</f>
        <v>0</v>
      </c>
      <c r="BB12" s="4"/>
      <c r="BC12" s="66">
        <f>'C_Health Regions'!B13</f>
        <v>0</v>
      </c>
      <c r="BD12" s="66">
        <f>IF(BC12=0,0,($M$12/$BC$12)*100000)</f>
        <v>0</v>
      </c>
      <c r="BE12" s="66">
        <f>'C_Health Regions'!D13</f>
        <v>0</v>
      </c>
      <c r="BF12" s="66">
        <f>IF(BE12=0,0,($N$12/$BE$12)*100000)</f>
        <v>0</v>
      </c>
      <c r="BG12" s="66">
        <f>'C_Health Regions'!F13</f>
        <v>0</v>
      </c>
      <c r="BH12" s="66">
        <f>IF(BG12=0,0,($O$12/$BG$12)*100000)</f>
        <v>0</v>
      </c>
      <c r="BI12" s="66">
        <f>'C_Health Regions'!H13</f>
        <v>0</v>
      </c>
      <c r="BJ12" s="66">
        <f>IF(BI12=0,0,($P$12/$BI$12)*100000)</f>
        <v>0</v>
      </c>
      <c r="BK12" s="66">
        <f>'C_Health Regions'!J13</f>
        <v>0</v>
      </c>
      <c r="BL12" s="66">
        <f>IF(BK12=0,0,($Q$12/$BK$12)*100000)</f>
        <v>0</v>
      </c>
      <c r="BM12" s="66">
        <f>'C_Health Regions'!L13</f>
        <v>0</v>
      </c>
      <c r="BN12" s="66">
        <f>IF(BM12=0,0,($R$12/$BM$12)*100000)</f>
        <v>0</v>
      </c>
      <c r="BO12" s="66">
        <f>'C_Health Regions'!N13</f>
        <v>0</v>
      </c>
      <c r="BP12" s="66">
        <f>IF(BO12=0,0,($S$12/$BO$12)*100000)</f>
        <v>0</v>
      </c>
      <c r="BQ12" s="66">
        <f>'C_Health Regions'!P13</f>
        <v>0</v>
      </c>
      <c r="BR12" s="66">
        <f>IF(BQ12=0,0,($T$12/$BQ$12)*100000)</f>
        <v>0</v>
      </c>
      <c r="BS12" s="66">
        <f>'C_Health Regions'!R13</f>
        <v>0</v>
      </c>
      <c r="BT12" s="66">
        <f>IF(BS12=0,0,($U$12/$BS$12)*100000)</f>
        <v>0</v>
      </c>
      <c r="BU12" s="66">
        <f>'C_Health Regions'!T13</f>
        <v>0</v>
      </c>
      <c r="BV12" s="66">
        <f>IF(BU12=0,0,($V$12/$BU$12)*100000)</f>
        <v>0</v>
      </c>
      <c r="BW12" s="66">
        <f>'C_Health Regions'!V13</f>
        <v>0</v>
      </c>
      <c r="BX12" s="66">
        <f>IF(BW12=0,0,($W$12/$BW$12)*100000)</f>
        <v>0</v>
      </c>
      <c r="BY12" s="66">
        <f>'C_Health Regions'!X13</f>
        <v>0</v>
      </c>
      <c r="BZ12" s="66">
        <f>IF(BY12=0,0,($X$12/$BY$12)*100000)</f>
        <v>0</v>
      </c>
      <c r="CA12" s="66">
        <f>'C_Health Regions'!Z13</f>
        <v>0</v>
      </c>
      <c r="CB12" s="66">
        <f>IF(CA12=0,0,($Y$12/$CA$12)*100000)</f>
        <v>0</v>
      </c>
      <c r="CC12" s="66">
        <f>'C_Health Regions'!AB13</f>
        <v>0</v>
      </c>
      <c r="CD12" s="66">
        <f>IF(CC12=0,0,($Z$12/$CC$12)*100000)</f>
        <v>0</v>
      </c>
      <c r="CE12" s="66">
        <f>'C_Health Regions'!AD13</f>
        <v>0</v>
      </c>
      <c r="CF12" s="66">
        <f>IF(CE12=0,0,($AA$12/$CE$12)*100000)</f>
        <v>0</v>
      </c>
      <c r="CG12" s="66">
        <f>'C_Health Regions'!AF13</f>
        <v>0</v>
      </c>
      <c r="CH12" s="66">
        <f>IF(CG12=0,0,($AB$4/$CG$12)*100000)</f>
        <v>0</v>
      </c>
      <c r="CI12" s="66">
        <f>'C_Health Regions'!AH13</f>
        <v>0</v>
      </c>
      <c r="CJ12" s="66">
        <f>IF(CI12=0,0,($AC$4/$CI$12)*100000)</f>
        <v>0</v>
      </c>
      <c r="CK12" s="66">
        <f>'C_Health Regions'!AJ62</f>
        <v>0</v>
      </c>
      <c r="CL12" s="66">
        <f>IF(CK12=0,0,($AD$4/$CK$12)*100000)</f>
        <v>0</v>
      </c>
      <c r="CM12" s="66">
        <f>'C_Health Regions'!AL62</f>
        <v>0</v>
      </c>
      <c r="CN12" s="66">
        <f>IF(CM12=0,0,($AE$4/$CM$12)*100000)</f>
        <v>0</v>
      </c>
      <c r="CO12" s="66">
        <f>'C_Health Regions'!AN13</f>
        <v>0</v>
      </c>
      <c r="CP12" s="66">
        <f>IF(CO12=0,0,($AF$4/$CO$12)*100000)</f>
        <v>0</v>
      </c>
      <c r="CQ12" s="9"/>
      <c r="CR12" s="64">
        <v>37030</v>
      </c>
      <c r="CS12" s="65">
        <v>0.13483400000000001</v>
      </c>
      <c r="CT12" s="9"/>
      <c r="CU12" s="7" t="str">
        <f>' B_Populations'!$A$17</f>
        <v>45-54</v>
      </c>
      <c r="CV12" s="72">
        <f t="shared" si="0"/>
        <v>0</v>
      </c>
      <c r="CW12" s="73">
        <f t="shared" si="1"/>
        <v>0</v>
      </c>
      <c r="CX12" s="73">
        <f t="shared" si="2"/>
        <v>0</v>
      </c>
      <c r="CY12" s="40">
        <f t="shared" si="3"/>
        <v>0</v>
      </c>
      <c r="CZ12" s="40">
        <f t="shared" si="4"/>
        <v>0</v>
      </c>
      <c r="DA12" s="40">
        <f t="shared" si="5"/>
        <v>0</v>
      </c>
      <c r="DB12" s="40">
        <f t="shared" si="6"/>
        <v>0</v>
      </c>
      <c r="DC12" s="40">
        <f t="shared" si="7"/>
        <v>0</v>
      </c>
      <c r="DD12" s="40">
        <f t="shared" si="8"/>
        <v>0</v>
      </c>
      <c r="DE12" s="40">
        <f t="shared" si="9"/>
        <v>0</v>
      </c>
      <c r="DF12" s="40">
        <f t="shared" si="10"/>
        <v>0</v>
      </c>
      <c r="DG12" s="40">
        <f t="shared" si="11"/>
        <v>0</v>
      </c>
      <c r="DH12" s="40">
        <f t="shared" si="12"/>
        <v>0</v>
      </c>
      <c r="DI12" s="40">
        <f t="shared" si="13"/>
        <v>0</v>
      </c>
      <c r="DJ12" s="40">
        <f t="shared" si="14"/>
        <v>0</v>
      </c>
      <c r="DK12" s="40">
        <f t="shared" si="15"/>
        <v>0</v>
      </c>
      <c r="DL12" s="40">
        <f t="shared" si="16"/>
        <v>0</v>
      </c>
      <c r="DM12" s="40">
        <f t="shared" si="17"/>
        <v>0</v>
      </c>
      <c r="DN12" s="40">
        <f t="shared" si="18"/>
        <v>0</v>
      </c>
      <c r="DO12" s="40">
        <f t="shared" si="19"/>
        <v>0</v>
      </c>
      <c r="DP12" s="40">
        <f t="shared" si="20"/>
        <v>0</v>
      </c>
      <c r="DQ12" s="40">
        <f t="shared" si="21"/>
        <v>0</v>
      </c>
      <c r="DR12" s="40">
        <f t="shared" si="22"/>
        <v>0</v>
      </c>
      <c r="DS12" s="40">
        <f t="shared" si="23"/>
        <v>0</v>
      </c>
      <c r="DT12" s="40">
        <f t="shared" si="24"/>
        <v>0</v>
      </c>
      <c r="DU12" s="40">
        <f t="shared" si="25"/>
        <v>0</v>
      </c>
      <c r="DV12" s="40">
        <f t="shared" si="26"/>
        <v>0</v>
      </c>
      <c r="DW12" s="40">
        <f t="shared" si="27"/>
        <v>0</v>
      </c>
      <c r="DX12" s="40">
        <f t="shared" si="28"/>
        <v>0</v>
      </c>
      <c r="DY12" s="40">
        <f t="shared" si="29"/>
        <v>0</v>
      </c>
    </row>
    <row r="13" spans="2:129">
      <c r="B13" s="7" t="str">
        <f>' B_Populations'!$A$18</f>
        <v>55-64</v>
      </c>
      <c r="C13" s="169"/>
      <c r="D13" s="170"/>
      <c r="E13" s="39"/>
      <c r="F13" s="30"/>
      <c r="G13" s="30"/>
      <c r="H13" s="30"/>
      <c r="I13" s="30"/>
      <c r="J13" s="48"/>
      <c r="K13" s="48"/>
      <c r="L13" s="31"/>
      <c r="M13" s="56"/>
      <c r="N13" s="56"/>
      <c r="O13" s="56"/>
      <c r="P13" s="56"/>
      <c r="Q13" s="56"/>
      <c r="R13" s="56"/>
      <c r="S13" s="56"/>
      <c r="T13" s="56"/>
      <c r="U13" s="56"/>
      <c r="V13" s="56"/>
      <c r="W13" s="56"/>
      <c r="X13" s="56"/>
      <c r="Y13" s="56"/>
      <c r="Z13" s="57"/>
      <c r="AA13" s="57"/>
      <c r="AB13" s="57"/>
      <c r="AC13" s="57"/>
      <c r="AD13" s="57"/>
      <c r="AE13" s="57"/>
      <c r="AF13" s="57"/>
      <c r="AG13" s="9"/>
      <c r="AH13" s="66">
        <f>' B_Populations'!B18</f>
        <v>0</v>
      </c>
      <c r="AI13" s="66">
        <f>IF(AH13=0,0,($C$13/$AH$13)*100000)</f>
        <v>0</v>
      </c>
      <c r="AJ13" s="66">
        <f>' B_Populations'!D18</f>
        <v>0</v>
      </c>
      <c r="AK13" s="66">
        <f>IF(AJ13=0,0,($D$13/$AJ$13)*100000)</f>
        <v>0</v>
      </c>
      <c r="AL13" s="66">
        <f>' B_Populations'!F18</f>
        <v>0</v>
      </c>
      <c r="AM13" s="66">
        <f>IF(AL13=0,0,($E$13/$AL$13)*100000)</f>
        <v>0</v>
      </c>
      <c r="AN13" s="66">
        <f>' B_Populations'!H18</f>
        <v>0</v>
      </c>
      <c r="AO13" s="66">
        <f>IF(AN13=0,0,($F$13/$AN$13)*100000)</f>
        <v>0</v>
      </c>
      <c r="AP13" s="66">
        <f>' B_Populations'!J18</f>
        <v>0</v>
      </c>
      <c r="AQ13" s="66">
        <f>IF(AP13=0,0,($G$13/$AP$13)*100000)</f>
        <v>0</v>
      </c>
      <c r="AR13" s="66">
        <f>' B_Populations'!L18</f>
        <v>0</v>
      </c>
      <c r="AS13" s="66">
        <f>IF(AR13=0,0,($G$13/$AR$13)*100000)</f>
        <v>0</v>
      </c>
      <c r="AT13" s="66">
        <f>' B_Populations'!N18</f>
        <v>0</v>
      </c>
      <c r="AU13" s="66">
        <f>IF(AT13=0,0,($I$13/$AT$13)*100000)</f>
        <v>0</v>
      </c>
      <c r="AV13" s="66">
        <f>' B_Populations'!P18</f>
        <v>0</v>
      </c>
      <c r="AW13" s="66">
        <f>IF(AV13=0,0,($J$13/$AV$13)*100000)</f>
        <v>0</v>
      </c>
      <c r="AX13" s="66">
        <f>' B_Populations'!R18</f>
        <v>0</v>
      </c>
      <c r="AY13" s="66">
        <f>IF(AX13=0,0,($K$13/$AX$13)*100000)</f>
        <v>0</v>
      </c>
      <c r="AZ13" s="66">
        <f>' B_Populations'!T18</f>
        <v>0</v>
      </c>
      <c r="BA13" s="66">
        <f>IF(AZ13=0,0,($L$13/$AZ$13)*100000)</f>
        <v>0</v>
      </c>
      <c r="BB13" s="4"/>
      <c r="BC13" s="66">
        <f>'C_Health Regions'!B14</f>
        <v>0</v>
      </c>
      <c r="BD13" s="66">
        <f>IF(BC13=0,0,($M$13/$BC$13)*100000)</f>
        <v>0</v>
      </c>
      <c r="BE13" s="66">
        <f>'C_Health Regions'!D14</f>
        <v>0</v>
      </c>
      <c r="BF13" s="66">
        <f>IF(BE13=0,0,($N$13/$BE$13)*100000)</f>
        <v>0</v>
      </c>
      <c r="BG13" s="66">
        <f>'C_Health Regions'!F14</f>
        <v>0</v>
      </c>
      <c r="BH13" s="66">
        <f>IF(BG13=0,0,($O$13/$BG$13)*100000)</f>
        <v>0</v>
      </c>
      <c r="BI13" s="66">
        <f>'C_Health Regions'!H14</f>
        <v>0</v>
      </c>
      <c r="BJ13" s="66">
        <f>IF(BI13=0,0,($P$13/$BI$13)*100000)</f>
        <v>0</v>
      </c>
      <c r="BK13" s="66">
        <f>'C_Health Regions'!J14</f>
        <v>0</v>
      </c>
      <c r="BL13" s="66">
        <f>IF(BK13=0,0,($Q$13/$BK$13)*100000)</f>
        <v>0</v>
      </c>
      <c r="BM13" s="66">
        <f>'C_Health Regions'!L14</f>
        <v>0</v>
      </c>
      <c r="BN13" s="66">
        <f>IF(BM13=0,0,($R$13/$BM$13)*100000)</f>
        <v>0</v>
      </c>
      <c r="BO13" s="66">
        <f>'C_Health Regions'!N14</f>
        <v>0</v>
      </c>
      <c r="BP13" s="66">
        <f>IF(BO13=0,0,($S$13/$BO$13)*100000)</f>
        <v>0</v>
      </c>
      <c r="BQ13" s="66">
        <f>'C_Health Regions'!P14</f>
        <v>0</v>
      </c>
      <c r="BR13" s="66">
        <f>IF(BQ13=0,0,($T$13/$BQ$13)*100000)</f>
        <v>0</v>
      </c>
      <c r="BS13" s="66">
        <f>'C_Health Regions'!R14</f>
        <v>0</v>
      </c>
      <c r="BT13" s="66">
        <f>IF(BS13=0,0,($U$13/$BS$13)*100000)</f>
        <v>0</v>
      </c>
      <c r="BU13" s="66">
        <f>'C_Health Regions'!T14</f>
        <v>0</v>
      </c>
      <c r="BV13" s="66">
        <f>IF(BU13=0,0,($V$13/$BU$13)*100000)</f>
        <v>0</v>
      </c>
      <c r="BW13" s="66">
        <f>'C_Health Regions'!V14</f>
        <v>0</v>
      </c>
      <c r="BX13" s="66">
        <f>IF(BW13=0,0,($W$13/$BW$13)*100000)</f>
        <v>0</v>
      </c>
      <c r="BY13" s="66">
        <f>'C_Health Regions'!X14</f>
        <v>0</v>
      </c>
      <c r="BZ13" s="66">
        <f>IF(BY13=0,0,($X$13/$BY$13)*100000)</f>
        <v>0</v>
      </c>
      <c r="CA13" s="66">
        <f>'C_Health Regions'!Z14</f>
        <v>0</v>
      </c>
      <c r="CB13" s="66">
        <f>IF(CA13=0,0,($Y$13/$CA$13)*100000)</f>
        <v>0</v>
      </c>
      <c r="CC13" s="66">
        <f>'C_Health Regions'!AB14</f>
        <v>0</v>
      </c>
      <c r="CD13" s="66">
        <f>IF(CC13=0,0,($Z$13/$CC$13)*100000)</f>
        <v>0</v>
      </c>
      <c r="CE13" s="66">
        <f>'C_Health Regions'!AD14</f>
        <v>0</v>
      </c>
      <c r="CF13" s="66">
        <f>IF(CE13=0,0,($AA$13/$CE$13)*100000)</f>
        <v>0</v>
      </c>
      <c r="CG13" s="66">
        <f>'C_Health Regions'!AF14</f>
        <v>0</v>
      </c>
      <c r="CH13" s="66">
        <f>IF(CG13=0,0,($AB$4/$CG$13)*100000)</f>
        <v>0</v>
      </c>
      <c r="CI13" s="66">
        <f>'C_Health Regions'!AH14</f>
        <v>0</v>
      </c>
      <c r="CJ13" s="66">
        <f>IF(CI13=0,0,($AC$4/$CI$13)*100000)</f>
        <v>0</v>
      </c>
      <c r="CK13" s="66">
        <f>'C_Health Regions'!AJ63</f>
        <v>0</v>
      </c>
      <c r="CL13" s="66">
        <f>IF(CK13=0,0,($AD$4/$CK$13)*100000)</f>
        <v>0</v>
      </c>
      <c r="CM13" s="66">
        <f>'C_Health Regions'!AL63</f>
        <v>0</v>
      </c>
      <c r="CN13" s="66">
        <f>IF(CM13=0,0,($AE$4/$CM$13)*100000)</f>
        <v>0</v>
      </c>
      <c r="CO13" s="66">
        <f>'C_Health Regions'!AN14</f>
        <v>0</v>
      </c>
      <c r="CP13" s="66">
        <f>IF(CO13=0,0,($AF$4/$CO$13)*100000)</f>
        <v>0</v>
      </c>
      <c r="CQ13" s="9"/>
      <c r="CR13" s="64">
        <v>23961</v>
      </c>
      <c r="CS13" s="65">
        <v>8.7247000000000005E-2</v>
      </c>
      <c r="CT13" s="9"/>
      <c r="CU13" s="7" t="str">
        <f>' B_Populations'!$A$18</f>
        <v>55-64</v>
      </c>
      <c r="CV13" s="72">
        <f t="shared" si="0"/>
        <v>0</v>
      </c>
      <c r="CW13" s="73">
        <f t="shared" si="1"/>
        <v>0</v>
      </c>
      <c r="CX13" s="73">
        <f t="shared" si="2"/>
        <v>0</v>
      </c>
      <c r="CY13" s="40">
        <f t="shared" si="3"/>
        <v>0</v>
      </c>
      <c r="CZ13" s="40">
        <f t="shared" si="4"/>
        <v>0</v>
      </c>
      <c r="DA13" s="40">
        <f t="shared" si="5"/>
        <v>0</v>
      </c>
      <c r="DB13" s="40">
        <f t="shared" si="6"/>
        <v>0</v>
      </c>
      <c r="DC13" s="40">
        <f t="shared" si="7"/>
        <v>0</v>
      </c>
      <c r="DD13" s="40">
        <f t="shared" si="8"/>
        <v>0</v>
      </c>
      <c r="DE13" s="40">
        <f t="shared" si="9"/>
        <v>0</v>
      </c>
      <c r="DF13" s="40">
        <f t="shared" si="10"/>
        <v>0</v>
      </c>
      <c r="DG13" s="40">
        <f t="shared" si="11"/>
        <v>0</v>
      </c>
      <c r="DH13" s="40">
        <f t="shared" si="12"/>
        <v>0</v>
      </c>
      <c r="DI13" s="40">
        <f t="shared" si="13"/>
        <v>0</v>
      </c>
      <c r="DJ13" s="40">
        <f t="shared" si="14"/>
        <v>0</v>
      </c>
      <c r="DK13" s="40">
        <f t="shared" si="15"/>
        <v>0</v>
      </c>
      <c r="DL13" s="40">
        <f t="shared" si="16"/>
        <v>0</v>
      </c>
      <c r="DM13" s="40">
        <f t="shared" si="17"/>
        <v>0</v>
      </c>
      <c r="DN13" s="40">
        <f t="shared" si="18"/>
        <v>0</v>
      </c>
      <c r="DO13" s="40">
        <f t="shared" si="19"/>
        <v>0</v>
      </c>
      <c r="DP13" s="40">
        <f t="shared" si="20"/>
        <v>0</v>
      </c>
      <c r="DQ13" s="40">
        <f t="shared" si="21"/>
        <v>0</v>
      </c>
      <c r="DR13" s="40">
        <f t="shared" si="22"/>
        <v>0</v>
      </c>
      <c r="DS13" s="40">
        <f t="shared" si="23"/>
        <v>0</v>
      </c>
      <c r="DT13" s="40">
        <f t="shared" si="24"/>
        <v>0</v>
      </c>
      <c r="DU13" s="40">
        <f t="shared" si="25"/>
        <v>0</v>
      </c>
      <c r="DV13" s="40">
        <f t="shared" si="26"/>
        <v>0</v>
      </c>
      <c r="DW13" s="40">
        <f t="shared" si="27"/>
        <v>0</v>
      </c>
      <c r="DX13" s="40">
        <f t="shared" si="28"/>
        <v>0</v>
      </c>
      <c r="DY13" s="40">
        <f t="shared" si="29"/>
        <v>0</v>
      </c>
    </row>
    <row r="14" spans="2:129">
      <c r="B14" s="7" t="str">
        <f>' B_Populations'!$A$19</f>
        <v>65-74</v>
      </c>
      <c r="C14" s="169"/>
      <c r="D14" s="170"/>
      <c r="E14" s="39"/>
      <c r="F14" s="30"/>
      <c r="G14" s="30"/>
      <c r="H14" s="30"/>
      <c r="I14" s="30"/>
      <c r="J14" s="48"/>
      <c r="K14" s="48"/>
      <c r="L14" s="31"/>
      <c r="M14" s="56"/>
      <c r="N14" s="56"/>
      <c r="O14" s="56"/>
      <c r="P14" s="56"/>
      <c r="Q14" s="56"/>
      <c r="R14" s="56"/>
      <c r="S14" s="56"/>
      <c r="T14" s="56"/>
      <c r="U14" s="56"/>
      <c r="V14" s="56"/>
      <c r="W14" s="56"/>
      <c r="X14" s="56"/>
      <c r="Y14" s="56"/>
      <c r="Z14" s="57"/>
      <c r="AA14" s="57"/>
      <c r="AB14" s="57"/>
      <c r="AC14" s="57"/>
      <c r="AD14" s="57"/>
      <c r="AE14" s="57"/>
      <c r="AF14" s="57"/>
      <c r="AG14" s="9"/>
      <c r="AH14" s="66">
        <f>' B_Populations'!B19</f>
        <v>0</v>
      </c>
      <c r="AI14" s="66">
        <f>IF(AH14=0,0,($C$14/$AH$14)*100000)</f>
        <v>0</v>
      </c>
      <c r="AJ14" s="66">
        <f>' B_Populations'!D19</f>
        <v>0</v>
      </c>
      <c r="AK14" s="66">
        <f>IF(AJ14=0,0,($D$14/$AJ$14)*100000)</f>
        <v>0</v>
      </c>
      <c r="AL14" s="66">
        <f>' B_Populations'!F19</f>
        <v>0</v>
      </c>
      <c r="AM14" s="66">
        <f>IF(AL14=0,0,($E$14/$AL$14)*100000)</f>
        <v>0</v>
      </c>
      <c r="AN14" s="66">
        <f>' B_Populations'!H19</f>
        <v>0</v>
      </c>
      <c r="AO14" s="66">
        <f>IF(AN14=0,0,($F$14/$AN$14)*100000)</f>
        <v>0</v>
      </c>
      <c r="AP14" s="66">
        <f>' B_Populations'!J19</f>
        <v>0</v>
      </c>
      <c r="AQ14" s="66">
        <f>IF(AP14=0,0,($G$14/$AP$14)*100000)</f>
        <v>0</v>
      </c>
      <c r="AR14" s="66">
        <f>' B_Populations'!L19</f>
        <v>0</v>
      </c>
      <c r="AS14" s="66">
        <f>IF(AR14=0,0,($G$14/$AR$14)*100000)</f>
        <v>0</v>
      </c>
      <c r="AT14" s="66">
        <f>' B_Populations'!N19</f>
        <v>0</v>
      </c>
      <c r="AU14" s="66">
        <f>IF(AT14=0,0,($I$14/$AT$14)*100000)</f>
        <v>0</v>
      </c>
      <c r="AV14" s="66">
        <f>' B_Populations'!P19</f>
        <v>0</v>
      </c>
      <c r="AW14" s="66">
        <f>IF(AV14=0,0,($J$14/$AV$14)*100000)</f>
        <v>0</v>
      </c>
      <c r="AX14" s="66">
        <f>' B_Populations'!R19</f>
        <v>0</v>
      </c>
      <c r="AY14" s="66">
        <f>IF(AX14=0,0,($K$14/$AX$14)*100000)</f>
        <v>0</v>
      </c>
      <c r="AZ14" s="66">
        <f>' B_Populations'!T19</f>
        <v>0</v>
      </c>
      <c r="BA14" s="66">
        <f>IF(AZ14=0,0,($L$14/$AZ$14)*100000)</f>
        <v>0</v>
      </c>
      <c r="BB14" s="4"/>
      <c r="BC14" s="66">
        <f>'C_Health Regions'!B15</f>
        <v>0</v>
      </c>
      <c r="BD14" s="66">
        <f>IF(BC14=0,0,($M$14/$BC$14)*100000)</f>
        <v>0</v>
      </c>
      <c r="BE14" s="66">
        <f>'C_Health Regions'!D15</f>
        <v>0</v>
      </c>
      <c r="BF14" s="66">
        <f>IF(BE14=0,0,($N$14/$BE$14)*100000)</f>
        <v>0</v>
      </c>
      <c r="BG14" s="66">
        <f>'C_Health Regions'!F15</f>
        <v>0</v>
      </c>
      <c r="BH14" s="66">
        <f>IF(BG14=0,0,($O$14/$BG$14)*100000)</f>
        <v>0</v>
      </c>
      <c r="BI14" s="66">
        <f>'C_Health Regions'!H15</f>
        <v>0</v>
      </c>
      <c r="BJ14" s="66">
        <f>IF(BI14=0,0,($P$14/$BI$14)*100000)</f>
        <v>0</v>
      </c>
      <c r="BK14" s="66">
        <f>'C_Health Regions'!J15</f>
        <v>0</v>
      </c>
      <c r="BL14" s="66">
        <f>IF(BK14=0,0,($Q$14/$BK$14)*100000)</f>
        <v>0</v>
      </c>
      <c r="BM14" s="66">
        <f>'C_Health Regions'!L15</f>
        <v>0</v>
      </c>
      <c r="BN14" s="66">
        <f>IF(BM14=0,0,($R$14/$BM$14)*100000)</f>
        <v>0</v>
      </c>
      <c r="BO14" s="66">
        <f>'C_Health Regions'!N15</f>
        <v>0</v>
      </c>
      <c r="BP14" s="66">
        <f>IF(BO14=0,0,($S$14/$BO$14)*100000)</f>
        <v>0</v>
      </c>
      <c r="BQ14" s="66">
        <f>'C_Health Regions'!P15</f>
        <v>0</v>
      </c>
      <c r="BR14" s="66">
        <f>IF(BQ14=0,0,($T$14/$BQ$14)*100000)</f>
        <v>0</v>
      </c>
      <c r="BS14" s="66">
        <f>'C_Health Regions'!R15</f>
        <v>0</v>
      </c>
      <c r="BT14" s="66">
        <f>IF(BS14=0,0,($U$14/$BS$14)*100000)</f>
        <v>0</v>
      </c>
      <c r="BU14" s="66">
        <f>'C_Health Regions'!T15</f>
        <v>0</v>
      </c>
      <c r="BV14" s="66">
        <f>IF(BU14=0,0,($V$14/$BU$14)*100000)</f>
        <v>0</v>
      </c>
      <c r="BW14" s="66">
        <f>'C_Health Regions'!V15</f>
        <v>0</v>
      </c>
      <c r="BX14" s="66">
        <f>IF(BW14=0,0,($W$14/$BW$14)*100000)</f>
        <v>0</v>
      </c>
      <c r="BY14" s="66">
        <f>'C_Health Regions'!X15</f>
        <v>0</v>
      </c>
      <c r="BZ14" s="66">
        <f>IF(BY14=0,0,($X$14/$BY$14)*100000)</f>
        <v>0</v>
      </c>
      <c r="CA14" s="66">
        <f>'C_Health Regions'!Z15</f>
        <v>0</v>
      </c>
      <c r="CB14" s="66">
        <f>IF(CA14=0,0,($Y$14/$CA$14)*100000)</f>
        <v>0</v>
      </c>
      <c r="CC14" s="66">
        <f>'C_Health Regions'!AB15</f>
        <v>0</v>
      </c>
      <c r="CD14" s="66">
        <f>IF(CC14=0,0,($Z$14/$CC$14)*100000)</f>
        <v>0</v>
      </c>
      <c r="CE14" s="66">
        <f>'C_Health Regions'!AD15</f>
        <v>0</v>
      </c>
      <c r="CF14" s="66">
        <f>IF(CE14=0,0,($AA$14/$CE$14)*100000)</f>
        <v>0</v>
      </c>
      <c r="CG14" s="66">
        <f>'C_Health Regions'!AF15</f>
        <v>0</v>
      </c>
      <c r="CH14" s="66">
        <f>IF(CG14=0,0,($AB$4/$CG$14)*100000)</f>
        <v>0</v>
      </c>
      <c r="CI14" s="66">
        <f>'C_Health Regions'!AH15</f>
        <v>0</v>
      </c>
      <c r="CJ14" s="66">
        <f>IF(CI14=0,0,($AC$4/$CI$14)*100000)</f>
        <v>0</v>
      </c>
      <c r="CK14" s="66">
        <f>'C_Health Regions'!AJ64</f>
        <v>0</v>
      </c>
      <c r="CL14" s="66">
        <f>IF(CK14=0,0,($AD$4/$CK$14)*100000)</f>
        <v>0</v>
      </c>
      <c r="CM14" s="66">
        <f>'C_Health Regions'!AL64</f>
        <v>0</v>
      </c>
      <c r="CN14" s="66">
        <f>IF(CM14=0,0,($AE$4/$CM$14)*100000)</f>
        <v>0</v>
      </c>
      <c r="CO14" s="66">
        <f>'C_Health Regions'!AN15</f>
        <v>0</v>
      </c>
      <c r="CP14" s="66">
        <f>IF(CO14=0,0,($AF$4/$CO$14)*100000)</f>
        <v>0</v>
      </c>
      <c r="CQ14" s="9"/>
      <c r="CR14" s="64">
        <v>18136</v>
      </c>
      <c r="CS14" s="65">
        <v>6.6036999999999998E-2</v>
      </c>
      <c r="CT14" s="9"/>
      <c r="CU14" s="7" t="str">
        <f>' B_Populations'!$A$19</f>
        <v>65-74</v>
      </c>
      <c r="CV14" s="72">
        <f t="shared" si="0"/>
        <v>0</v>
      </c>
      <c r="CW14" s="73">
        <f t="shared" si="1"/>
        <v>0</v>
      </c>
      <c r="CX14" s="73">
        <f t="shared" si="2"/>
        <v>0</v>
      </c>
      <c r="CY14" s="40">
        <f t="shared" si="3"/>
        <v>0</v>
      </c>
      <c r="CZ14" s="40">
        <f t="shared" si="4"/>
        <v>0</v>
      </c>
      <c r="DA14" s="40">
        <f t="shared" si="5"/>
        <v>0</v>
      </c>
      <c r="DB14" s="40">
        <f t="shared" si="6"/>
        <v>0</v>
      </c>
      <c r="DC14" s="40">
        <f t="shared" si="7"/>
        <v>0</v>
      </c>
      <c r="DD14" s="40">
        <f t="shared" si="8"/>
        <v>0</v>
      </c>
      <c r="DE14" s="40">
        <f t="shared" si="9"/>
        <v>0</v>
      </c>
      <c r="DF14" s="40">
        <f t="shared" si="10"/>
        <v>0</v>
      </c>
      <c r="DG14" s="40">
        <f t="shared" si="11"/>
        <v>0</v>
      </c>
      <c r="DH14" s="40">
        <f t="shared" si="12"/>
        <v>0</v>
      </c>
      <c r="DI14" s="40">
        <f t="shared" si="13"/>
        <v>0</v>
      </c>
      <c r="DJ14" s="40">
        <f t="shared" si="14"/>
        <v>0</v>
      </c>
      <c r="DK14" s="40">
        <f t="shared" si="15"/>
        <v>0</v>
      </c>
      <c r="DL14" s="40">
        <f t="shared" si="16"/>
        <v>0</v>
      </c>
      <c r="DM14" s="40">
        <f t="shared" si="17"/>
        <v>0</v>
      </c>
      <c r="DN14" s="40">
        <f t="shared" si="18"/>
        <v>0</v>
      </c>
      <c r="DO14" s="40">
        <f t="shared" si="19"/>
        <v>0</v>
      </c>
      <c r="DP14" s="40">
        <f t="shared" si="20"/>
        <v>0</v>
      </c>
      <c r="DQ14" s="40">
        <f t="shared" si="21"/>
        <v>0</v>
      </c>
      <c r="DR14" s="40">
        <f t="shared" si="22"/>
        <v>0</v>
      </c>
      <c r="DS14" s="40">
        <f t="shared" si="23"/>
        <v>0</v>
      </c>
      <c r="DT14" s="40">
        <f t="shared" si="24"/>
        <v>0</v>
      </c>
      <c r="DU14" s="40">
        <f t="shared" si="25"/>
        <v>0</v>
      </c>
      <c r="DV14" s="40">
        <f t="shared" si="26"/>
        <v>0</v>
      </c>
      <c r="DW14" s="40">
        <f t="shared" si="27"/>
        <v>0</v>
      </c>
      <c r="DX14" s="40">
        <f t="shared" si="28"/>
        <v>0</v>
      </c>
      <c r="DY14" s="40">
        <f t="shared" si="29"/>
        <v>0</v>
      </c>
    </row>
    <row r="15" spans="2:129">
      <c r="B15" s="7" t="str">
        <f>' B_Populations'!$A$20</f>
        <v>75-84</v>
      </c>
      <c r="C15" s="169"/>
      <c r="D15" s="170"/>
      <c r="E15" s="39"/>
      <c r="F15" s="30"/>
      <c r="G15" s="30"/>
      <c r="H15" s="30"/>
      <c r="I15" s="30"/>
      <c r="J15" s="48"/>
      <c r="K15" s="48"/>
      <c r="L15" s="31"/>
      <c r="M15" s="56"/>
      <c r="N15" s="56"/>
      <c r="O15" s="56"/>
      <c r="P15" s="56"/>
      <c r="Q15" s="56"/>
      <c r="R15" s="56"/>
      <c r="S15" s="56"/>
      <c r="T15" s="56"/>
      <c r="U15" s="56"/>
      <c r="V15" s="56"/>
      <c r="W15" s="56"/>
      <c r="X15" s="56"/>
      <c r="Y15" s="56"/>
      <c r="Z15" s="57"/>
      <c r="AA15" s="57"/>
      <c r="AB15" s="57"/>
      <c r="AC15" s="57"/>
      <c r="AD15" s="57"/>
      <c r="AE15" s="57"/>
      <c r="AF15" s="57"/>
      <c r="AG15" s="9"/>
      <c r="AH15" s="66">
        <f>' B_Populations'!B20</f>
        <v>0</v>
      </c>
      <c r="AI15" s="66">
        <f>IF(AH15=0,0,($C$15/$AH$15)*100000)</f>
        <v>0</v>
      </c>
      <c r="AJ15" s="66">
        <f>' B_Populations'!D20</f>
        <v>0</v>
      </c>
      <c r="AK15" s="66">
        <f>IF(AJ15=0,0,($D$15/$AJ$15)*100000)</f>
        <v>0</v>
      </c>
      <c r="AL15" s="66">
        <f>' B_Populations'!F20</f>
        <v>0</v>
      </c>
      <c r="AM15" s="66">
        <f>IF(AL15=0,0,($E$15/$AL$15)*100000)</f>
        <v>0</v>
      </c>
      <c r="AN15" s="66">
        <f>' B_Populations'!H20</f>
        <v>0</v>
      </c>
      <c r="AO15" s="66">
        <f>IF(AN15=0,0,($F$15/$AN$15)*100000)</f>
        <v>0</v>
      </c>
      <c r="AP15" s="66">
        <f>' B_Populations'!J20</f>
        <v>0</v>
      </c>
      <c r="AQ15" s="66">
        <f>IF(AP15=0,0,($G$15/$AP$15)*100000)</f>
        <v>0</v>
      </c>
      <c r="AR15" s="66">
        <f>' B_Populations'!L20</f>
        <v>0</v>
      </c>
      <c r="AS15" s="66">
        <f>IF(AR15=0,0,($G$15/$AR$15)*100000)</f>
        <v>0</v>
      </c>
      <c r="AT15" s="66">
        <f>' B_Populations'!N20</f>
        <v>0</v>
      </c>
      <c r="AU15" s="66">
        <f>IF(AT15=0,0,($I$15/$AT$15)*100000)</f>
        <v>0</v>
      </c>
      <c r="AV15" s="66">
        <f>' B_Populations'!P20</f>
        <v>0</v>
      </c>
      <c r="AW15" s="66">
        <f>IF(AV15=0,0,($J$15/$AV$15)*100000)</f>
        <v>0</v>
      </c>
      <c r="AX15" s="66">
        <f>' B_Populations'!R20</f>
        <v>0</v>
      </c>
      <c r="AY15" s="66">
        <f>IF(AX15=0,0,($K$15/$AX$15)*100000)</f>
        <v>0</v>
      </c>
      <c r="AZ15" s="66">
        <f>' B_Populations'!T20</f>
        <v>0</v>
      </c>
      <c r="BA15" s="66">
        <f>IF(AZ15=0,0,($L$15/$AZ$15)*100000)</f>
        <v>0</v>
      </c>
      <c r="BB15" s="4"/>
      <c r="BC15" s="66">
        <f>'C_Health Regions'!B16</f>
        <v>0</v>
      </c>
      <c r="BD15" s="66">
        <f>IF(BC15=0,0,($M$15/$BC$15)*100000)</f>
        <v>0</v>
      </c>
      <c r="BE15" s="66">
        <f>'C_Health Regions'!D16</f>
        <v>0</v>
      </c>
      <c r="BF15" s="66">
        <f>IF(BE15=0,0,($N$15/$BE$15)*100000)</f>
        <v>0</v>
      </c>
      <c r="BG15" s="66">
        <f>'C_Health Regions'!F16</f>
        <v>0</v>
      </c>
      <c r="BH15" s="66">
        <f>IF(BG15=0,0,($O$15/$BG$15)*100000)</f>
        <v>0</v>
      </c>
      <c r="BI15" s="66">
        <f>'C_Health Regions'!H16</f>
        <v>0</v>
      </c>
      <c r="BJ15" s="66">
        <f>IF(BI15=0,0,($P$15/$BI$15)*100000)</f>
        <v>0</v>
      </c>
      <c r="BK15" s="66">
        <f>'C_Health Regions'!J16</f>
        <v>0</v>
      </c>
      <c r="BL15" s="66">
        <f>IF(BK15=0,0,($Q$15/$BK$15)*100000)</f>
        <v>0</v>
      </c>
      <c r="BM15" s="66">
        <f>'C_Health Regions'!L16</f>
        <v>0</v>
      </c>
      <c r="BN15" s="66">
        <f>IF(BM15=0,0,($R$15/$BM$15)*100000)</f>
        <v>0</v>
      </c>
      <c r="BO15" s="66">
        <f>'C_Health Regions'!N16</f>
        <v>0</v>
      </c>
      <c r="BP15" s="66">
        <f>IF(BO15=0,0,($S$15/$BO$15)*100000)</f>
        <v>0</v>
      </c>
      <c r="BQ15" s="66">
        <f>'C_Health Regions'!P16</f>
        <v>0</v>
      </c>
      <c r="BR15" s="66">
        <f>IF(BQ15=0,0,($T$15/$BQ$15)*100000)</f>
        <v>0</v>
      </c>
      <c r="BS15" s="66">
        <f>'C_Health Regions'!R16</f>
        <v>0</v>
      </c>
      <c r="BT15" s="66">
        <f>IF(BS15=0,0,($U$15/$BS$15)*100000)</f>
        <v>0</v>
      </c>
      <c r="BU15" s="66">
        <f>'C_Health Regions'!T16</f>
        <v>0</v>
      </c>
      <c r="BV15" s="66">
        <f>IF(BU15=0,0,($V$15/$BU$15)*100000)</f>
        <v>0</v>
      </c>
      <c r="BW15" s="66">
        <f>'C_Health Regions'!V16</f>
        <v>0</v>
      </c>
      <c r="BX15" s="66">
        <f>IF(BW15=0,0,($W$15/$BW$15)*100000)</f>
        <v>0</v>
      </c>
      <c r="BY15" s="66">
        <f>'C_Health Regions'!X16</f>
        <v>0</v>
      </c>
      <c r="BZ15" s="66">
        <f>IF(BY15=0,0,($X$15/$BY$15)*100000)</f>
        <v>0</v>
      </c>
      <c r="CA15" s="66">
        <f>'C_Health Regions'!Z16</f>
        <v>0</v>
      </c>
      <c r="CB15" s="66">
        <f>IF(CA15=0,0,($Y$15/$CA$15)*100000)</f>
        <v>0</v>
      </c>
      <c r="CC15" s="66">
        <f>'C_Health Regions'!AB16</f>
        <v>0</v>
      </c>
      <c r="CD15" s="66">
        <f>IF(CC15=0,0,($Z$15/$CC$15)*100000)</f>
        <v>0</v>
      </c>
      <c r="CE15" s="66">
        <f>'C_Health Regions'!AD16</f>
        <v>0</v>
      </c>
      <c r="CF15" s="66">
        <f>IF(CE15=0,0,($AA$15/$CE$15)*100000)</f>
        <v>0</v>
      </c>
      <c r="CG15" s="66">
        <f>'C_Health Regions'!AF16</f>
        <v>0</v>
      </c>
      <c r="CH15" s="66">
        <f>IF(CG15=0,0,($AB$4/$CG$15)*100000)</f>
        <v>0</v>
      </c>
      <c r="CI15" s="66">
        <f>'C_Health Regions'!AH16</f>
        <v>0</v>
      </c>
      <c r="CJ15" s="66">
        <f>IF(CI15=0,0,($AC$4/$CI$15)*100000)</f>
        <v>0</v>
      </c>
      <c r="CK15" s="66">
        <f>'C_Health Regions'!AJ65</f>
        <v>0</v>
      </c>
      <c r="CL15" s="66">
        <f>IF(CK15=0,0,($AD$4/$CK$15)*100000)</f>
        <v>0</v>
      </c>
      <c r="CM15" s="66">
        <f>'C_Health Regions'!AL65</f>
        <v>0</v>
      </c>
      <c r="CN15" s="66">
        <f>IF(CM15=0,0,($AE$4/$CM$15)*100000)</f>
        <v>0</v>
      </c>
      <c r="CO15" s="66">
        <f>'C_Health Regions'!AN16</f>
        <v>0</v>
      </c>
      <c r="CP15" s="66">
        <f>IF(CO15=0,0,($AF$4/$CO$15)*100000)</f>
        <v>0</v>
      </c>
      <c r="CQ15" s="9"/>
      <c r="CR15" s="64">
        <v>12315</v>
      </c>
      <c r="CS15" s="65">
        <v>4.4840999999999999E-2</v>
      </c>
      <c r="CT15" s="9"/>
      <c r="CU15" s="7" t="str">
        <f>' B_Populations'!$A$20</f>
        <v>75-84</v>
      </c>
      <c r="CV15" s="72">
        <f t="shared" si="0"/>
        <v>0</v>
      </c>
      <c r="CW15" s="73">
        <f t="shared" si="1"/>
        <v>0</v>
      </c>
      <c r="CX15" s="73">
        <f t="shared" si="2"/>
        <v>0</v>
      </c>
      <c r="CY15" s="40">
        <f t="shared" si="3"/>
        <v>0</v>
      </c>
      <c r="CZ15" s="40">
        <f t="shared" si="4"/>
        <v>0</v>
      </c>
      <c r="DA15" s="40">
        <f t="shared" si="5"/>
        <v>0</v>
      </c>
      <c r="DB15" s="40">
        <f t="shared" si="6"/>
        <v>0</v>
      </c>
      <c r="DC15" s="40">
        <f t="shared" si="7"/>
        <v>0</v>
      </c>
      <c r="DD15" s="40">
        <f t="shared" si="8"/>
        <v>0</v>
      </c>
      <c r="DE15" s="40">
        <f t="shared" si="9"/>
        <v>0</v>
      </c>
      <c r="DF15" s="40">
        <f t="shared" si="10"/>
        <v>0</v>
      </c>
      <c r="DG15" s="40">
        <f t="shared" si="11"/>
        <v>0</v>
      </c>
      <c r="DH15" s="40">
        <f t="shared" si="12"/>
        <v>0</v>
      </c>
      <c r="DI15" s="40">
        <f t="shared" si="13"/>
        <v>0</v>
      </c>
      <c r="DJ15" s="40">
        <f t="shared" si="14"/>
        <v>0</v>
      </c>
      <c r="DK15" s="40">
        <f t="shared" si="15"/>
        <v>0</v>
      </c>
      <c r="DL15" s="40">
        <f t="shared" si="16"/>
        <v>0</v>
      </c>
      <c r="DM15" s="40">
        <f t="shared" si="17"/>
        <v>0</v>
      </c>
      <c r="DN15" s="40">
        <f t="shared" si="18"/>
        <v>0</v>
      </c>
      <c r="DO15" s="40">
        <f t="shared" si="19"/>
        <v>0</v>
      </c>
      <c r="DP15" s="40">
        <f t="shared" si="20"/>
        <v>0</v>
      </c>
      <c r="DQ15" s="40">
        <f t="shared" si="21"/>
        <v>0</v>
      </c>
      <c r="DR15" s="40">
        <f t="shared" si="22"/>
        <v>0</v>
      </c>
      <c r="DS15" s="40">
        <f t="shared" si="23"/>
        <v>0</v>
      </c>
      <c r="DT15" s="40">
        <f t="shared" si="24"/>
        <v>0</v>
      </c>
      <c r="DU15" s="40">
        <f t="shared" si="25"/>
        <v>0</v>
      </c>
      <c r="DV15" s="40">
        <f t="shared" si="26"/>
        <v>0</v>
      </c>
      <c r="DW15" s="40">
        <f t="shared" si="27"/>
        <v>0</v>
      </c>
      <c r="DX15" s="40">
        <f t="shared" si="28"/>
        <v>0</v>
      </c>
      <c r="DY15" s="40">
        <f t="shared" si="29"/>
        <v>0</v>
      </c>
    </row>
    <row r="16" spans="2:129">
      <c r="B16" s="7" t="str">
        <f>' B_Populations'!$A$21</f>
        <v>85+</v>
      </c>
      <c r="C16" s="169"/>
      <c r="D16" s="170"/>
      <c r="E16" s="38"/>
      <c r="F16" s="28"/>
      <c r="G16" s="28"/>
      <c r="H16" s="28"/>
      <c r="I16" s="28"/>
      <c r="J16" s="47"/>
      <c r="K16" s="47"/>
      <c r="L16" s="31"/>
      <c r="M16" s="54"/>
      <c r="N16" s="54"/>
      <c r="O16" s="54"/>
      <c r="P16" s="54"/>
      <c r="Q16" s="54"/>
      <c r="R16" s="54"/>
      <c r="S16" s="54"/>
      <c r="T16" s="54"/>
      <c r="U16" s="54"/>
      <c r="V16" s="54"/>
      <c r="W16" s="54"/>
      <c r="X16" s="54"/>
      <c r="Y16" s="54"/>
      <c r="Z16" s="58"/>
      <c r="AA16" s="58"/>
      <c r="AB16" s="58"/>
      <c r="AC16" s="58"/>
      <c r="AD16" s="58"/>
      <c r="AE16" s="58"/>
      <c r="AF16" s="58"/>
      <c r="AG16" s="9"/>
      <c r="AH16" s="66">
        <f>' B_Populations'!B21</f>
        <v>0</v>
      </c>
      <c r="AI16" s="66">
        <f>IF(AH16=0,0,($C$16/$AH$16)*100000)</f>
        <v>0</v>
      </c>
      <c r="AJ16" s="66">
        <f>' B_Populations'!D21</f>
        <v>0</v>
      </c>
      <c r="AK16" s="66">
        <f>IF(AJ16=0,0,($D$16/$AJ$16)*100000)</f>
        <v>0</v>
      </c>
      <c r="AL16" s="66">
        <f>' B_Populations'!F21</f>
        <v>0</v>
      </c>
      <c r="AM16" s="66">
        <f>IF(AL16=0,0,($E$16/$AL$16)*100000)</f>
        <v>0</v>
      </c>
      <c r="AN16" s="66">
        <f>' B_Populations'!H21</f>
        <v>0</v>
      </c>
      <c r="AO16" s="66">
        <f>IF(AN16=0,0,($F$16/$AN$16)*100000)</f>
        <v>0</v>
      </c>
      <c r="AP16" s="66">
        <f>' B_Populations'!J21</f>
        <v>0</v>
      </c>
      <c r="AQ16" s="66">
        <f>IF(AP16=0,0,($G$16/$AP$16)*100000)</f>
        <v>0</v>
      </c>
      <c r="AR16" s="66">
        <f>' B_Populations'!L21</f>
        <v>0</v>
      </c>
      <c r="AS16" s="66">
        <f>IF(AR16=0,0,($G$16/$AR$16)*100000)</f>
        <v>0</v>
      </c>
      <c r="AT16" s="66">
        <f>' B_Populations'!N21</f>
        <v>0</v>
      </c>
      <c r="AU16" s="66">
        <f>IF(AT16=0,0,($I$16/$AT$16)*100000)</f>
        <v>0</v>
      </c>
      <c r="AV16" s="66">
        <f>' B_Populations'!P21</f>
        <v>0</v>
      </c>
      <c r="AW16" s="66">
        <f>IF(AV16=0,0,($J$16/$AV$16)*100000)</f>
        <v>0</v>
      </c>
      <c r="AX16" s="66">
        <f>' B_Populations'!R21</f>
        <v>0</v>
      </c>
      <c r="AY16" s="66">
        <f>IF(AX16=0,0,($K$16/$AX$16)*100000)</f>
        <v>0</v>
      </c>
      <c r="AZ16" s="66">
        <f>' B_Populations'!T21</f>
        <v>0</v>
      </c>
      <c r="BA16" s="66">
        <f>IF(AZ16=0,0,($L$16/$AZ$16)*100000)</f>
        <v>0</v>
      </c>
      <c r="BB16" s="4"/>
      <c r="BC16" s="66">
        <f>'C_Health Regions'!B17</f>
        <v>0</v>
      </c>
      <c r="BD16" s="66">
        <f>IF(BC16=0,0,($M$16/$BC$16)*100000)</f>
        <v>0</v>
      </c>
      <c r="BE16" s="66">
        <f>'C_Health Regions'!D17</f>
        <v>0</v>
      </c>
      <c r="BF16" s="66">
        <f>IF(BE16=0,0,($N$16/$BE$16)*100000)</f>
        <v>0</v>
      </c>
      <c r="BG16" s="66">
        <f>'C_Health Regions'!F17</f>
        <v>0</v>
      </c>
      <c r="BH16" s="66">
        <f>IF(BG16=0,0,($O$16/$BG$16)*100000)</f>
        <v>0</v>
      </c>
      <c r="BI16" s="66">
        <f>'C_Health Regions'!H17</f>
        <v>0</v>
      </c>
      <c r="BJ16" s="66">
        <f>IF(BI16=0,0,($P$16/$BI$16)*100000)</f>
        <v>0</v>
      </c>
      <c r="BK16" s="66">
        <f>'C_Health Regions'!J17</f>
        <v>0</v>
      </c>
      <c r="BL16" s="66">
        <f>IF(BK16=0,0,($Q$16/$BK$16)*100000)</f>
        <v>0</v>
      </c>
      <c r="BM16" s="66">
        <f>'C_Health Regions'!L17</f>
        <v>0</v>
      </c>
      <c r="BN16" s="66">
        <f>IF(BM16=0,0,($R$16/$BM$16)*100000)</f>
        <v>0</v>
      </c>
      <c r="BO16" s="66">
        <f>'C_Health Regions'!N17</f>
        <v>0</v>
      </c>
      <c r="BP16" s="66">
        <f>IF(BO16=0,0,($S$16/$BO$16)*100000)</f>
        <v>0</v>
      </c>
      <c r="BQ16" s="66">
        <f>'C_Health Regions'!P17</f>
        <v>0</v>
      </c>
      <c r="BR16" s="66">
        <f>IF(BQ16=0,0,($T$16/$BQ$16)*100000)</f>
        <v>0</v>
      </c>
      <c r="BS16" s="66">
        <f>'C_Health Regions'!R17</f>
        <v>0</v>
      </c>
      <c r="BT16" s="66">
        <f>IF(BS16=0,0,($U$16/$BS$16)*100000)</f>
        <v>0</v>
      </c>
      <c r="BU16" s="66">
        <f>'C_Health Regions'!T17</f>
        <v>0</v>
      </c>
      <c r="BV16" s="66">
        <f>IF(BU16=0,0,($V$16/$BU$16)*100000)</f>
        <v>0</v>
      </c>
      <c r="BW16" s="66">
        <f>'C_Health Regions'!V17</f>
        <v>0</v>
      </c>
      <c r="BX16" s="66">
        <f>IF(BW16=0,0,($W$16/$BW$16)*100000)</f>
        <v>0</v>
      </c>
      <c r="BY16" s="66">
        <f>'C_Health Regions'!X17</f>
        <v>0</v>
      </c>
      <c r="BZ16" s="66">
        <f>IF(BY16=0,0,($X$16/$BY$16)*100000)</f>
        <v>0</v>
      </c>
      <c r="CA16" s="66">
        <f>'C_Health Regions'!Z17</f>
        <v>0</v>
      </c>
      <c r="CB16" s="66">
        <f>IF(CA16=0,0,($Y$16/$CA$16)*100000)</f>
        <v>0</v>
      </c>
      <c r="CC16" s="66">
        <f>'C_Health Regions'!AB17</f>
        <v>0</v>
      </c>
      <c r="CD16" s="66">
        <f>IF(CC16=0,0,($Z$16/$CC$16)*100000)</f>
        <v>0</v>
      </c>
      <c r="CE16" s="66">
        <f>'C_Health Regions'!AD17</f>
        <v>0</v>
      </c>
      <c r="CF16" s="66">
        <f>IF(CE16=0,0,($AA$16/$CE$16)*100000)</f>
        <v>0</v>
      </c>
      <c r="CG16" s="66">
        <f>'C_Health Regions'!AF17</f>
        <v>0</v>
      </c>
      <c r="CH16" s="66">
        <f>IF(CG16=0,0,($AB$4/$CG$16)*100000)</f>
        <v>0</v>
      </c>
      <c r="CI16" s="66">
        <f>'C_Health Regions'!AH17</f>
        <v>0</v>
      </c>
      <c r="CJ16" s="66">
        <f>IF(CI16=0,0,($AC$4/$CI$16)*100000)</f>
        <v>0</v>
      </c>
      <c r="CK16" s="66">
        <f>'C_Health Regions'!AJ66</f>
        <v>0</v>
      </c>
      <c r="CL16" s="66">
        <f>IF(CK16=0,0,($AD$4/$CK$16)*100000)</f>
        <v>0</v>
      </c>
      <c r="CM16" s="66">
        <f>'C_Health Regions'!AL66</f>
        <v>0</v>
      </c>
      <c r="CN16" s="66">
        <f>IF(CM16=0,0,($AE$4/$CM$16)*100000)</f>
        <v>0</v>
      </c>
      <c r="CO16" s="66">
        <f>'C_Health Regions'!AN17</f>
        <v>0</v>
      </c>
      <c r="CP16" s="66">
        <f>IF(CO16=0,0,($AF$4/$CO$16)*100000)</f>
        <v>0</v>
      </c>
      <c r="CQ16" s="9"/>
      <c r="CR16" s="64">
        <v>4259</v>
      </c>
      <c r="CS16" s="65">
        <v>1.5507999999999999E-2</v>
      </c>
      <c r="CT16" s="9"/>
      <c r="CU16" s="7" t="str">
        <f>' B_Populations'!$A$21</f>
        <v>85+</v>
      </c>
      <c r="CV16" s="72">
        <f t="shared" si="0"/>
        <v>0</v>
      </c>
      <c r="CW16" s="73">
        <f t="shared" si="1"/>
        <v>0</v>
      </c>
      <c r="CX16" s="73">
        <f t="shared" si="2"/>
        <v>0</v>
      </c>
      <c r="CY16" s="40">
        <f t="shared" si="3"/>
        <v>0</v>
      </c>
      <c r="CZ16" s="40">
        <f t="shared" si="4"/>
        <v>0</v>
      </c>
      <c r="DA16" s="40">
        <f t="shared" si="5"/>
        <v>0</v>
      </c>
      <c r="DB16" s="40">
        <f t="shared" si="6"/>
        <v>0</v>
      </c>
      <c r="DC16" s="40">
        <f t="shared" si="7"/>
        <v>0</v>
      </c>
      <c r="DD16" s="40">
        <f t="shared" si="8"/>
        <v>0</v>
      </c>
      <c r="DE16" s="40">
        <f t="shared" si="9"/>
        <v>0</v>
      </c>
      <c r="DF16" s="40">
        <f t="shared" si="10"/>
        <v>0</v>
      </c>
      <c r="DG16" s="40">
        <f t="shared" si="11"/>
        <v>0</v>
      </c>
      <c r="DH16" s="40">
        <f t="shared" si="12"/>
        <v>0</v>
      </c>
      <c r="DI16" s="40">
        <f t="shared" si="13"/>
        <v>0</v>
      </c>
      <c r="DJ16" s="40">
        <f t="shared" si="14"/>
        <v>0</v>
      </c>
      <c r="DK16" s="40">
        <f t="shared" si="15"/>
        <v>0</v>
      </c>
      <c r="DL16" s="40">
        <f t="shared" si="16"/>
        <v>0</v>
      </c>
      <c r="DM16" s="40">
        <f t="shared" si="17"/>
        <v>0</v>
      </c>
      <c r="DN16" s="40">
        <f t="shared" si="18"/>
        <v>0</v>
      </c>
      <c r="DO16" s="40">
        <f t="shared" si="19"/>
        <v>0</v>
      </c>
      <c r="DP16" s="40">
        <f t="shared" si="20"/>
        <v>0</v>
      </c>
      <c r="DQ16" s="40">
        <f t="shared" si="21"/>
        <v>0</v>
      </c>
      <c r="DR16" s="40">
        <f t="shared" si="22"/>
        <v>0</v>
      </c>
      <c r="DS16" s="40">
        <f t="shared" si="23"/>
        <v>0</v>
      </c>
      <c r="DT16" s="40">
        <f t="shared" si="24"/>
        <v>0</v>
      </c>
      <c r="DU16" s="40">
        <f t="shared" si="25"/>
        <v>0</v>
      </c>
      <c r="DV16" s="40">
        <f t="shared" si="26"/>
        <v>0</v>
      </c>
      <c r="DW16" s="40">
        <f t="shared" si="27"/>
        <v>0</v>
      </c>
      <c r="DX16" s="40">
        <f t="shared" si="28"/>
        <v>0</v>
      </c>
      <c r="DY16" s="40">
        <f t="shared" si="29"/>
        <v>0</v>
      </c>
    </row>
    <row r="17" spans="2:129">
      <c r="B17" s="14" t="s">
        <v>229</v>
      </c>
      <c r="C17" s="106">
        <f>SUM(C4:C16)</f>
        <v>0</v>
      </c>
      <c r="D17" s="106">
        <f t="shared" ref="D17:AF17" si="30">SUM(D4:D16)</f>
        <v>0</v>
      </c>
      <c r="E17" s="106">
        <f t="shared" si="30"/>
        <v>0</v>
      </c>
      <c r="F17" s="106">
        <f t="shared" si="30"/>
        <v>0</v>
      </c>
      <c r="G17" s="106">
        <f t="shared" si="30"/>
        <v>0</v>
      </c>
      <c r="H17" s="106">
        <f t="shared" si="30"/>
        <v>0</v>
      </c>
      <c r="I17" s="106">
        <f t="shared" si="30"/>
        <v>0</v>
      </c>
      <c r="J17" s="106">
        <f t="shared" si="30"/>
        <v>0</v>
      </c>
      <c r="K17" s="106">
        <f t="shared" si="30"/>
        <v>0</v>
      </c>
      <c r="L17" s="106">
        <f t="shared" si="30"/>
        <v>0</v>
      </c>
      <c r="M17" s="106">
        <f t="shared" si="30"/>
        <v>0</v>
      </c>
      <c r="N17" s="67">
        <f t="shared" si="30"/>
        <v>0</v>
      </c>
      <c r="O17" s="67">
        <f t="shared" si="30"/>
        <v>0</v>
      </c>
      <c r="P17" s="67">
        <f t="shared" si="30"/>
        <v>0</v>
      </c>
      <c r="Q17" s="67">
        <f t="shared" si="30"/>
        <v>0</v>
      </c>
      <c r="R17" s="67">
        <f t="shared" si="30"/>
        <v>0</v>
      </c>
      <c r="S17" s="67">
        <f t="shared" si="30"/>
        <v>0</v>
      </c>
      <c r="T17" s="67">
        <f t="shared" si="30"/>
        <v>0</v>
      </c>
      <c r="U17" s="67">
        <f t="shared" si="30"/>
        <v>0</v>
      </c>
      <c r="V17" s="67">
        <f t="shared" si="30"/>
        <v>0</v>
      </c>
      <c r="W17" s="67">
        <f t="shared" si="30"/>
        <v>0</v>
      </c>
      <c r="X17" s="67">
        <f t="shared" si="30"/>
        <v>0</v>
      </c>
      <c r="Y17" s="67">
        <f t="shared" si="30"/>
        <v>0</v>
      </c>
      <c r="Z17" s="67">
        <f t="shared" si="30"/>
        <v>0</v>
      </c>
      <c r="AA17" s="67">
        <f t="shared" si="30"/>
        <v>0</v>
      </c>
      <c r="AB17" s="67">
        <f t="shared" si="30"/>
        <v>0</v>
      </c>
      <c r="AC17" s="67">
        <f t="shared" si="30"/>
        <v>0</v>
      </c>
      <c r="AD17" s="67">
        <f t="shared" si="30"/>
        <v>0</v>
      </c>
      <c r="AE17" s="67">
        <f t="shared" si="30"/>
        <v>0</v>
      </c>
      <c r="AF17" s="67">
        <f t="shared" si="30"/>
        <v>0</v>
      </c>
      <c r="AH17" s="75">
        <f t="shared" ref="AH17:AZ17" si="31">SUM(AH4:AH16)</f>
        <v>0</v>
      </c>
      <c r="AI17" s="66">
        <f>IF(AH17=0,0,($C$17/$AH$17)*100000)</f>
        <v>0</v>
      </c>
      <c r="AJ17" s="76">
        <f t="shared" si="31"/>
        <v>0</v>
      </c>
      <c r="AK17" s="66">
        <f>IF(AJ17=0,0,($D$17/$AJ$17)*100000)</f>
        <v>0</v>
      </c>
      <c r="AL17" s="76">
        <f t="shared" si="31"/>
        <v>0</v>
      </c>
      <c r="AM17" s="66">
        <f>IF(AL17=0,0,($E$17/$AL$17)*100000)</f>
        <v>0</v>
      </c>
      <c r="AN17" s="76">
        <f t="shared" si="31"/>
        <v>0</v>
      </c>
      <c r="AO17" s="66">
        <f>IF(AN17=0,0,($F$17/$AN$17)*100000)</f>
        <v>0</v>
      </c>
      <c r="AP17" s="76">
        <f t="shared" si="31"/>
        <v>0</v>
      </c>
      <c r="AQ17" s="66">
        <f>IF(AP17=0,0,($G$17/$AP$17)*100000)</f>
        <v>0</v>
      </c>
      <c r="AR17" s="76">
        <f t="shared" si="31"/>
        <v>0</v>
      </c>
      <c r="AS17" s="66">
        <f>IF(AR17=0,0,($G$17/$AR$17)*100000)</f>
        <v>0</v>
      </c>
      <c r="AT17" s="76">
        <f t="shared" si="31"/>
        <v>0</v>
      </c>
      <c r="AU17" s="66">
        <f>IF(AT17=0,0,($I$17/$AT$17)*100000)</f>
        <v>0</v>
      </c>
      <c r="AV17" s="76">
        <f t="shared" si="31"/>
        <v>0</v>
      </c>
      <c r="AW17" s="66">
        <f>IF(AV17=0,0,($J$17/$AV$17)*100000)</f>
        <v>0</v>
      </c>
      <c r="AX17" s="76">
        <f t="shared" si="31"/>
        <v>0</v>
      </c>
      <c r="AY17" s="66">
        <f>IF(AX17=0,0,($K$17/$AX$17)*100000)</f>
        <v>0</v>
      </c>
      <c r="AZ17" s="76">
        <f t="shared" si="31"/>
        <v>0</v>
      </c>
      <c r="BA17" s="66">
        <f>IF(AZ17=0,0,($L$17/$AZ$17)*100000)</f>
        <v>0</v>
      </c>
      <c r="BB17" s="77"/>
      <c r="BC17" s="76">
        <f>SUM(BC4:BC16)</f>
        <v>0</v>
      </c>
      <c r="BD17" s="66">
        <f>IF(BC17=0,0,($M$17/$BC$17)*100000)</f>
        <v>0</v>
      </c>
      <c r="BE17" s="76">
        <f t="shared" ref="BE17:CC17" si="32">SUM(BE4:BE16)</f>
        <v>0</v>
      </c>
      <c r="BF17" s="66">
        <f>IF(BE17=0,0,($N$17/$BE$17)*100000)</f>
        <v>0</v>
      </c>
      <c r="BG17" s="76">
        <f t="shared" si="32"/>
        <v>0</v>
      </c>
      <c r="BH17" s="66">
        <f>IF(BG17=0,0,($O$17/$BG$17)*100000)</f>
        <v>0</v>
      </c>
      <c r="BI17" s="76">
        <f t="shared" si="32"/>
        <v>0</v>
      </c>
      <c r="BJ17" s="66">
        <f>IF(BI17=0,0,($P$17/$BI$17)*100000)</f>
        <v>0</v>
      </c>
      <c r="BK17" s="76">
        <f t="shared" si="32"/>
        <v>0</v>
      </c>
      <c r="BL17" s="66">
        <f>IF(BK17=0,0,($Q$17/$BK$17)*100000)</f>
        <v>0</v>
      </c>
      <c r="BM17" s="76">
        <f t="shared" si="32"/>
        <v>0</v>
      </c>
      <c r="BN17" s="66">
        <f>IF(BM17=0,0,($R$17/$BM$17)*100000)</f>
        <v>0</v>
      </c>
      <c r="BO17" s="76">
        <f t="shared" si="32"/>
        <v>0</v>
      </c>
      <c r="BP17" s="66">
        <f>IF(BO17=0,0,($S$17/$BO$17)*100000)</f>
        <v>0</v>
      </c>
      <c r="BQ17" s="76">
        <f t="shared" si="32"/>
        <v>0</v>
      </c>
      <c r="BR17" s="66">
        <f>IF(BQ17=0,0,($T$17/$BQ$17)*100000)</f>
        <v>0</v>
      </c>
      <c r="BS17" s="76">
        <f t="shared" si="32"/>
        <v>0</v>
      </c>
      <c r="BT17" s="66">
        <f>IF(BS17=0,0,($U$17/$BS$17)*100000)</f>
        <v>0</v>
      </c>
      <c r="BU17" s="76">
        <f t="shared" si="32"/>
        <v>0</v>
      </c>
      <c r="BV17" s="66">
        <f>IF(BU17=0,0,($V$17/$BU$17)*100000)</f>
        <v>0</v>
      </c>
      <c r="BW17" s="76">
        <f t="shared" si="32"/>
        <v>0</v>
      </c>
      <c r="BX17" s="66">
        <f>IF(BW17=0,0,($W$17/$BW$17)*100000)</f>
        <v>0</v>
      </c>
      <c r="BY17" s="76">
        <f t="shared" si="32"/>
        <v>0</v>
      </c>
      <c r="BZ17" s="66">
        <f>IF(BY17=0,0,($X$17/$BY$17)*100000)</f>
        <v>0</v>
      </c>
      <c r="CA17" s="76">
        <f t="shared" si="32"/>
        <v>0</v>
      </c>
      <c r="CB17" s="66">
        <f>IF(CA17=0,0,($Y$17/$CA$17)*100000)</f>
        <v>0</v>
      </c>
      <c r="CC17" s="76">
        <f t="shared" si="32"/>
        <v>0</v>
      </c>
      <c r="CD17" s="66">
        <f>IF(CC17=0,0,($Z$17/$CC$17)*100000)</f>
        <v>0</v>
      </c>
      <c r="CE17" s="66">
        <f>'C_Health Regions'!AD18</f>
        <v>0</v>
      </c>
      <c r="CF17" s="66">
        <f>IF(CE17=0,0,($AA$17/$CE$17)*100000)</f>
        <v>0</v>
      </c>
      <c r="CG17" s="66">
        <f>'C_Health Regions'!AF18</f>
        <v>0</v>
      </c>
      <c r="CH17" s="66">
        <f>IF(CG17=0,0,($AB$17/$CG$17)*100000)</f>
        <v>0</v>
      </c>
      <c r="CI17" s="66">
        <f>'C_Health Regions'!AH18</f>
        <v>0</v>
      </c>
      <c r="CJ17" s="66">
        <f>IF(CI17=0,0,($AC$17/$CI$17)*100000)</f>
        <v>0</v>
      </c>
      <c r="CK17" s="66">
        <f>'C_Health Regions'!AJ67</f>
        <v>0</v>
      </c>
      <c r="CL17" s="66">
        <f>IF(CK17=0,0,($AD$17/$CK$17)*100000)</f>
        <v>0</v>
      </c>
      <c r="CM17" s="66">
        <f>'C_Health Regions'!AL67</f>
        <v>0</v>
      </c>
      <c r="CN17" s="66">
        <f>IF(CM17=0,0,($AE$17/$CM$17)*100000)</f>
        <v>0</v>
      </c>
      <c r="CO17" s="66">
        <f>'C_Health Regions'!AN18</f>
        <v>0</v>
      </c>
      <c r="CP17" s="66">
        <f>IF(CO17=0,0,($AF$17/$CO$17)*100000)</f>
        <v>0</v>
      </c>
      <c r="CR17" s="74">
        <f>SUM(CR4:CR16)</f>
        <v>274634</v>
      </c>
      <c r="CS17" s="63"/>
      <c r="CU17" s="45" t="s">
        <v>229</v>
      </c>
      <c r="CV17" s="72">
        <f>SUM(CV4:CV16)</f>
        <v>0</v>
      </c>
      <c r="CW17" s="72">
        <f t="shared" ref="CW17:DY17" si="33">SUM(CW4:CW16)</f>
        <v>0</v>
      </c>
      <c r="CX17" s="72">
        <f t="shared" si="33"/>
        <v>0</v>
      </c>
      <c r="CY17" s="72">
        <f t="shared" si="33"/>
        <v>0</v>
      </c>
      <c r="CZ17" s="72">
        <f t="shared" si="33"/>
        <v>0</v>
      </c>
      <c r="DA17" s="72">
        <f t="shared" si="33"/>
        <v>0</v>
      </c>
      <c r="DB17" s="72">
        <f>SUM(DB4:DB16)</f>
        <v>0</v>
      </c>
      <c r="DC17" s="72">
        <f t="shared" si="33"/>
        <v>0</v>
      </c>
      <c r="DD17" s="72">
        <f t="shared" si="33"/>
        <v>0</v>
      </c>
      <c r="DE17" s="72">
        <f t="shared" si="33"/>
        <v>0</v>
      </c>
      <c r="DF17" s="72">
        <f t="shared" si="33"/>
        <v>0</v>
      </c>
      <c r="DG17" s="72">
        <f t="shared" si="33"/>
        <v>0</v>
      </c>
      <c r="DH17" s="72">
        <f t="shared" si="33"/>
        <v>0</v>
      </c>
      <c r="DI17" s="72">
        <f t="shared" si="33"/>
        <v>0</v>
      </c>
      <c r="DJ17" s="72">
        <f t="shared" si="33"/>
        <v>0</v>
      </c>
      <c r="DK17" s="72">
        <f t="shared" si="33"/>
        <v>0</v>
      </c>
      <c r="DL17" s="72">
        <f t="shared" si="33"/>
        <v>0</v>
      </c>
      <c r="DM17" s="72">
        <f t="shared" si="33"/>
        <v>0</v>
      </c>
      <c r="DN17" s="72">
        <f t="shared" si="33"/>
        <v>0</v>
      </c>
      <c r="DO17" s="72">
        <f t="shared" si="33"/>
        <v>0</v>
      </c>
      <c r="DP17" s="72">
        <f t="shared" si="33"/>
        <v>0</v>
      </c>
      <c r="DQ17" s="72">
        <f t="shared" si="33"/>
        <v>0</v>
      </c>
      <c r="DR17" s="72">
        <f t="shared" si="33"/>
        <v>0</v>
      </c>
      <c r="DS17" s="72">
        <f t="shared" si="33"/>
        <v>0</v>
      </c>
      <c r="DT17" s="72">
        <f t="shared" si="33"/>
        <v>0</v>
      </c>
      <c r="DU17" s="72">
        <f t="shared" si="33"/>
        <v>0</v>
      </c>
      <c r="DV17" s="72">
        <f t="shared" si="33"/>
        <v>0</v>
      </c>
      <c r="DW17" s="72">
        <f t="shared" si="33"/>
        <v>0</v>
      </c>
      <c r="DX17" s="72">
        <f t="shared" si="33"/>
        <v>0</v>
      </c>
      <c r="DY17" s="72">
        <f t="shared" si="33"/>
        <v>0</v>
      </c>
    </row>
    <row r="19" spans="2:129">
      <c r="B19" s="17"/>
      <c r="C19" s="17"/>
      <c r="D19" s="18" t="s">
        <v>216</v>
      </c>
      <c r="E19" s="18"/>
      <c r="F19" s="19" t="s">
        <v>217</v>
      </c>
      <c r="G19" s="20"/>
      <c r="H19" s="20"/>
      <c r="I19" s="20"/>
      <c r="J19" s="20"/>
      <c r="K19" s="20"/>
      <c r="L19" s="20"/>
      <c r="M19" s="51" t="s">
        <v>218</v>
      </c>
      <c r="N19" s="52"/>
      <c r="O19" s="52"/>
      <c r="P19" s="52"/>
      <c r="Q19" s="52"/>
      <c r="R19" s="52"/>
      <c r="S19" s="52"/>
      <c r="T19" s="52"/>
      <c r="U19" s="52"/>
      <c r="V19" s="52"/>
      <c r="W19" s="52"/>
      <c r="X19" s="52"/>
      <c r="Y19" s="52"/>
      <c r="Z19" s="52"/>
      <c r="AA19" s="52"/>
      <c r="AB19" s="52"/>
      <c r="AC19" s="52"/>
      <c r="AD19" s="52"/>
      <c r="AE19" s="52"/>
      <c r="AF19" s="52"/>
      <c r="CV19" s="6" t="s">
        <v>219</v>
      </c>
    </row>
    <row r="20" spans="2:129" ht="39">
      <c r="B20" s="13" t="s">
        <v>164</v>
      </c>
      <c r="C20" s="10" t="s">
        <v>230</v>
      </c>
      <c r="D20" s="36" t="s">
        <v>231</v>
      </c>
      <c r="E20" s="36" t="s">
        <v>232</v>
      </c>
      <c r="F20" s="27" t="str">
        <f>' B_Populations'!$H$8</f>
        <v>White-Not Hispanic</v>
      </c>
      <c r="G20" s="27" t="str">
        <f>' B_Populations'!$J$8</f>
        <v>Hispanic</v>
      </c>
      <c r="H20" s="27" t="str">
        <f>' B_Populations'!$L$8</f>
        <v>Black-Not Hispanic</v>
      </c>
      <c r="I20" s="27" t="str">
        <f>' B_Populations'!$N$8</f>
        <v>Asian</v>
      </c>
      <c r="J20" s="27" t="str">
        <f>' B_Populations'!$P$8</f>
        <v>American Indian/Alaska Native</v>
      </c>
      <c r="K20" s="27" t="str">
        <f>' B_Populations'!$R$8</f>
        <v>Other</v>
      </c>
      <c r="L20" s="27" t="str">
        <f>' B_Populations'!$T$8</f>
        <v>Other</v>
      </c>
      <c r="M20" s="53" t="str">
        <f>'C_Health Regions'!$B$4</f>
        <v>Region 1</v>
      </c>
      <c r="N20" s="53" t="str">
        <f>'C_Health Regions'!$D$4</f>
        <v>Region 2</v>
      </c>
      <c r="O20" s="53" t="str">
        <f>'C_Health Regions'!$F$4</f>
        <v>Region 3</v>
      </c>
      <c r="P20" s="53" t="str">
        <f>'C_Health Regions'!$H$4</f>
        <v>Region 4</v>
      </c>
      <c r="Q20" s="53" t="str">
        <f>'C_Health Regions'!$J$4</f>
        <v>Region 5</v>
      </c>
      <c r="R20" s="53" t="str">
        <f>'C_Health Regions'!$L$4</f>
        <v>Region 6</v>
      </c>
      <c r="S20" s="53" t="str">
        <f>'C_Health Regions'!$N$4</f>
        <v>Region 7</v>
      </c>
      <c r="T20" s="53" t="str">
        <f>'C_Health Regions'!$P$4</f>
        <v>Region 8</v>
      </c>
      <c r="U20" s="53" t="str">
        <f>'C_Health Regions'!$R$4</f>
        <v>Region 9</v>
      </c>
      <c r="V20" s="53" t="str">
        <f>'C_Health Regions'!$T$4</f>
        <v>Region 10</v>
      </c>
      <c r="W20" s="53" t="str">
        <f>'C_Health Regions'!$V$4</f>
        <v>Region 11</v>
      </c>
      <c r="X20" s="53" t="str">
        <f>'C_Health Regions'!$X$4</f>
        <v>Region 12</v>
      </c>
      <c r="Y20" s="53" t="str">
        <f>'C_Health Regions'!$Z$4</f>
        <v>Region 13</v>
      </c>
      <c r="Z20" s="53" t="str">
        <f>'C_Health Regions'!$AB$4</f>
        <v>Region 14</v>
      </c>
      <c r="AA20" s="53" t="str">
        <f>'C_Health Regions'!$AD$4</f>
        <v>Region 15</v>
      </c>
      <c r="AB20" s="53" t="str">
        <f>'C_Health Regions'!$AF$4</f>
        <v>Region 16</v>
      </c>
      <c r="AC20" s="53" t="str">
        <f>'C_Health Regions'!$AH$4</f>
        <v>Region 17</v>
      </c>
      <c r="AD20" s="53" t="str">
        <f>'C_Health Regions'!$AJ$4</f>
        <v>Region 18</v>
      </c>
      <c r="AE20" s="53" t="str">
        <f>'C_Health Regions'!$AL$4</f>
        <v>Region 19</v>
      </c>
      <c r="AF20" s="53" t="str">
        <f>'C_Health Regions'!$AN$4</f>
        <v>Region 20</v>
      </c>
      <c r="AG20" s="2"/>
      <c r="AH20" s="41" t="s">
        <v>223</v>
      </c>
      <c r="AI20" s="41" t="s">
        <v>224</v>
      </c>
      <c r="AJ20" s="41" t="s">
        <v>225</v>
      </c>
      <c r="AK20" s="41" t="s">
        <v>224</v>
      </c>
      <c r="AL20" s="41" t="s">
        <v>226</v>
      </c>
      <c r="AM20" s="41" t="s">
        <v>224</v>
      </c>
      <c r="AN20" s="41" t="str">
        <f>' B_Populations'!$H$8</f>
        <v>White-Not Hispanic</v>
      </c>
      <c r="AO20" s="41" t="s">
        <v>224</v>
      </c>
      <c r="AP20" s="41" t="str">
        <f>' B_Populations'!$J$8</f>
        <v>Hispanic</v>
      </c>
      <c r="AQ20" s="41" t="s">
        <v>224</v>
      </c>
      <c r="AR20" s="41" t="str">
        <f>' B_Populations'!$L$8</f>
        <v>Black-Not Hispanic</v>
      </c>
      <c r="AS20" s="41" t="s">
        <v>224</v>
      </c>
      <c r="AT20" s="41" t="str">
        <f>' B_Populations'!$N$8</f>
        <v>Asian</v>
      </c>
      <c r="AU20" s="41" t="s">
        <v>224</v>
      </c>
      <c r="AV20" s="41" t="str">
        <f>' B_Populations'!$P$8</f>
        <v>American Indian/Alaska Native</v>
      </c>
      <c r="AW20" s="41" t="s">
        <v>224</v>
      </c>
      <c r="AX20" s="41" t="str">
        <f>' B_Populations'!$R$8</f>
        <v>Other</v>
      </c>
      <c r="AY20" s="41" t="s">
        <v>224</v>
      </c>
      <c r="AZ20" s="41" t="str">
        <f>' B_Populations'!$T$8</f>
        <v>Other</v>
      </c>
      <c r="BA20" s="41" t="s">
        <v>224</v>
      </c>
      <c r="BB20" s="2"/>
      <c r="BC20" s="41" t="str">
        <f>'C_Health Regions'!$B$4</f>
        <v>Region 1</v>
      </c>
      <c r="BD20" s="41" t="s">
        <v>224</v>
      </c>
      <c r="BE20" s="41" t="str">
        <f>'C_Health Regions'!$D$4</f>
        <v>Region 2</v>
      </c>
      <c r="BF20" s="41" t="s">
        <v>224</v>
      </c>
      <c r="BG20" s="41" t="str">
        <f>'C_Health Regions'!$F$4</f>
        <v>Region 3</v>
      </c>
      <c r="BH20" s="41" t="s">
        <v>224</v>
      </c>
      <c r="BI20" s="41" t="str">
        <f>'C_Health Regions'!$H$4</f>
        <v>Region 4</v>
      </c>
      <c r="BJ20" s="41" t="s">
        <v>224</v>
      </c>
      <c r="BK20" s="41" t="str">
        <f>'C_Health Regions'!$J$4</f>
        <v>Region 5</v>
      </c>
      <c r="BL20" s="41" t="s">
        <v>224</v>
      </c>
      <c r="BM20" s="41" t="str">
        <f>'C_Health Regions'!$L$4</f>
        <v>Region 6</v>
      </c>
      <c r="BN20" s="41" t="s">
        <v>224</v>
      </c>
      <c r="BO20" s="41" t="str">
        <f>'C_Health Regions'!$N$4</f>
        <v>Region 7</v>
      </c>
      <c r="BP20" s="41" t="s">
        <v>224</v>
      </c>
      <c r="BQ20" s="41" t="str">
        <f>'C_Health Regions'!$P$4</f>
        <v>Region 8</v>
      </c>
      <c r="BR20" s="41" t="s">
        <v>224</v>
      </c>
      <c r="BS20" s="41" t="str">
        <f>'C_Health Regions'!$R$4</f>
        <v>Region 9</v>
      </c>
      <c r="BT20" s="41" t="s">
        <v>224</v>
      </c>
      <c r="BU20" s="41" t="str">
        <f>'C_Health Regions'!$T$4</f>
        <v>Region 10</v>
      </c>
      <c r="BV20" s="41" t="s">
        <v>224</v>
      </c>
      <c r="BW20" s="41" t="str">
        <f>'C_Health Regions'!$V$4</f>
        <v>Region 11</v>
      </c>
      <c r="BX20" s="41" t="s">
        <v>224</v>
      </c>
      <c r="BY20" s="41" t="str">
        <f>'C_Health Regions'!$X$4</f>
        <v>Region 12</v>
      </c>
      <c r="BZ20" s="41" t="s">
        <v>224</v>
      </c>
      <c r="CA20" s="41" t="str">
        <f>'C_Health Regions'!$Z$4</f>
        <v>Region 13</v>
      </c>
      <c r="CB20" s="41" t="s">
        <v>224</v>
      </c>
      <c r="CC20" s="41" t="str">
        <f>'C_Health Regions'!$AB$4</f>
        <v>Region 14</v>
      </c>
      <c r="CD20" s="41" t="s">
        <v>224</v>
      </c>
      <c r="CE20" s="41" t="str">
        <f>'C_Health Regions'!$AD$4</f>
        <v>Region 15</v>
      </c>
      <c r="CF20" s="41" t="s">
        <v>224</v>
      </c>
      <c r="CG20" s="41" t="str">
        <f>'C_Health Regions'!$AF$4</f>
        <v>Region 16</v>
      </c>
      <c r="CH20" s="41" t="s">
        <v>224</v>
      </c>
      <c r="CI20" s="41" t="str">
        <f>'C_Health Regions'!$AH$4</f>
        <v>Region 17</v>
      </c>
      <c r="CJ20" s="41" t="s">
        <v>224</v>
      </c>
      <c r="CK20" s="41" t="str">
        <f>'C_Health Regions'!$AJ$4</f>
        <v>Region 18</v>
      </c>
      <c r="CL20" s="41" t="s">
        <v>224</v>
      </c>
      <c r="CM20" s="41" t="str">
        <f>'C_Health Regions'!$AL$4</f>
        <v>Region 19</v>
      </c>
      <c r="CN20" s="41" t="s">
        <v>224</v>
      </c>
      <c r="CO20" s="41" t="str">
        <f>'C_Health Regions'!$AN$4</f>
        <v>Region 20</v>
      </c>
      <c r="CP20" s="41" t="s">
        <v>224</v>
      </c>
      <c r="CQ20" s="2"/>
      <c r="CR20" s="41" t="s">
        <v>227</v>
      </c>
      <c r="CS20" s="41" t="s">
        <v>228</v>
      </c>
      <c r="CU20" s="41" t="s">
        <v>164</v>
      </c>
      <c r="CV20" s="42" t="s">
        <v>165</v>
      </c>
      <c r="CW20" s="43" t="s">
        <v>166</v>
      </c>
      <c r="CX20" s="43" t="s">
        <v>167</v>
      </c>
      <c r="CY20" s="27" t="str">
        <f>' B_Populations'!$H$8</f>
        <v>White-Not Hispanic</v>
      </c>
      <c r="CZ20" s="27" t="str">
        <f>' B_Populations'!$J$8</f>
        <v>Hispanic</v>
      </c>
      <c r="DA20" s="27" t="str">
        <f>' B_Populations'!$L$8</f>
        <v>Black-Not Hispanic</v>
      </c>
      <c r="DB20" s="27" t="str">
        <f>' B_Populations'!$N$8</f>
        <v>Asian</v>
      </c>
      <c r="DC20" s="27" t="str">
        <f>' B_Populations'!$P$8</f>
        <v>American Indian/Alaska Native</v>
      </c>
      <c r="DD20" s="27" t="str">
        <f>' B_Populations'!$R$8</f>
        <v>Other</v>
      </c>
      <c r="DE20" s="27" t="str">
        <f>' B_Populations'!$T$8</f>
        <v>Other</v>
      </c>
      <c r="DF20" s="44" t="str">
        <f>'C_Health Regions'!$B$4</f>
        <v>Region 1</v>
      </c>
      <c r="DG20" s="44" t="str">
        <f>'C_Health Regions'!$D$4</f>
        <v>Region 2</v>
      </c>
      <c r="DH20" s="44" t="str">
        <f>'C_Health Regions'!$F$4</f>
        <v>Region 3</v>
      </c>
      <c r="DI20" s="44" t="str">
        <f>'C_Health Regions'!$H$4</f>
        <v>Region 4</v>
      </c>
      <c r="DJ20" s="44" t="str">
        <f>'C_Health Regions'!$J$4</f>
        <v>Region 5</v>
      </c>
      <c r="DK20" s="44" t="str">
        <f>'C_Health Regions'!$L$4</f>
        <v>Region 6</v>
      </c>
      <c r="DL20" s="44" t="str">
        <f>'C_Health Regions'!$N$4</f>
        <v>Region 7</v>
      </c>
      <c r="DM20" s="44" t="str">
        <f>'C_Health Regions'!$P$4</f>
        <v>Region 8</v>
      </c>
      <c r="DN20" s="44" t="str">
        <f>'C_Health Regions'!$R$4</f>
        <v>Region 9</v>
      </c>
      <c r="DO20" s="44" t="str">
        <f>'C_Health Regions'!$T$4</f>
        <v>Region 10</v>
      </c>
      <c r="DP20" s="44" t="str">
        <f>'C_Health Regions'!$V$4</f>
        <v>Region 11</v>
      </c>
      <c r="DQ20" s="44" t="str">
        <f>'C_Health Regions'!$X$4</f>
        <v>Region 12</v>
      </c>
      <c r="DR20" s="44" t="str">
        <f>'C_Health Regions'!$Z$4</f>
        <v>Region 13</v>
      </c>
      <c r="DS20" s="44" t="str">
        <f>'C_Health Regions'!$AB$4</f>
        <v>Region 14</v>
      </c>
      <c r="DT20" s="44" t="str">
        <f>'C_Health Regions'!$AD$4</f>
        <v>Region 15</v>
      </c>
      <c r="DU20" s="44" t="str">
        <f>'C_Health Regions'!$AF$4</f>
        <v>Region 16</v>
      </c>
      <c r="DV20" s="44" t="str">
        <f>'C_Health Regions'!$AH$4</f>
        <v>Region 17</v>
      </c>
      <c r="DW20" s="44" t="str">
        <f>'C_Health Regions'!$AJ$4</f>
        <v>Region 18</v>
      </c>
      <c r="DX20" s="44" t="str">
        <f>'C_Health Regions'!$AL$4</f>
        <v>Region 19</v>
      </c>
      <c r="DY20" s="44" t="str">
        <f>'C_Health Regions'!$AN$4</f>
        <v>Region 20</v>
      </c>
    </row>
    <row r="21" spans="2:129">
      <c r="B21" s="7" t="str">
        <f>' B_Populations'!$A$9</f>
        <v>&lt;1</v>
      </c>
      <c r="C21" s="46"/>
      <c r="D21" s="37"/>
      <c r="E21" s="38"/>
      <c r="F21" s="28"/>
      <c r="G21" s="28"/>
      <c r="H21" s="28"/>
      <c r="I21" s="28"/>
      <c r="J21" s="47"/>
      <c r="K21" s="47"/>
      <c r="L21" s="32"/>
      <c r="M21" s="54"/>
      <c r="N21" s="54"/>
      <c r="O21" s="54"/>
      <c r="P21" s="54"/>
      <c r="Q21" s="54"/>
      <c r="R21" s="54"/>
      <c r="S21" s="54"/>
      <c r="T21" s="54"/>
      <c r="U21" s="54"/>
      <c r="V21" s="54"/>
      <c r="W21" s="54"/>
      <c r="X21" s="54"/>
      <c r="Y21" s="54"/>
      <c r="Z21" s="59"/>
      <c r="AA21" s="55"/>
      <c r="AB21" s="55"/>
      <c r="AC21" s="55"/>
      <c r="AD21" s="55"/>
      <c r="AE21" s="55"/>
      <c r="AF21" s="55"/>
      <c r="AG21" s="9"/>
      <c r="AH21" s="66">
        <f>' B_Populations'!B9</f>
        <v>0</v>
      </c>
      <c r="AI21" s="66">
        <f>IF(AH21=0,0,($C$21/$AH$21)*100000)</f>
        <v>0</v>
      </c>
      <c r="AJ21" s="66">
        <f>' B_Populations'!D9</f>
        <v>0</v>
      </c>
      <c r="AK21" s="66">
        <f>IF(AJ21=0,0,($D$21/$AJ$21)*100000)</f>
        <v>0</v>
      </c>
      <c r="AL21" s="66">
        <f>' B_Populations'!F9</f>
        <v>0</v>
      </c>
      <c r="AM21" s="66">
        <f>IF(AL21=0,0,($E$21/$AL$21)*100000)</f>
        <v>0</v>
      </c>
      <c r="AN21" s="66">
        <f>' B_Populations'!H9</f>
        <v>0</v>
      </c>
      <c r="AO21" s="66">
        <f>IF(AN21=0,0,($F$21/$AN$21)*100000)</f>
        <v>0</v>
      </c>
      <c r="AP21" s="66">
        <f>' B_Populations'!J9</f>
        <v>0</v>
      </c>
      <c r="AQ21" s="66">
        <f>IF(AP21=0,0,($G$21/$AP$21)*100000)</f>
        <v>0</v>
      </c>
      <c r="AR21" s="66">
        <f>' B_Populations'!L9</f>
        <v>0</v>
      </c>
      <c r="AS21" s="66">
        <f>IF(AR21=0,0,($H$21/$AR$21)*100000)</f>
        <v>0</v>
      </c>
      <c r="AT21" s="66">
        <f>' B_Populations'!N9</f>
        <v>0</v>
      </c>
      <c r="AU21" s="66">
        <f>IF(AT21=0,0,($I$21/$AT$21)*100000)</f>
        <v>0</v>
      </c>
      <c r="AV21" s="66">
        <f>' B_Populations'!P9</f>
        <v>0</v>
      </c>
      <c r="AW21" s="66">
        <f>IF(AV21=0,0,($J$21/$AV$21)*100000)</f>
        <v>0</v>
      </c>
      <c r="AX21" s="66">
        <f>' B_Populations'!R9</f>
        <v>0</v>
      </c>
      <c r="AY21" s="66">
        <f>IF(AX21=0,0,($K$21/$AX$21)*100000)</f>
        <v>0</v>
      </c>
      <c r="AZ21" s="66">
        <f>' B_Populations'!T9</f>
        <v>0</v>
      </c>
      <c r="BA21" s="66">
        <f>IF(AZ21=0,0,($L$21/$AZ$21)*100000)</f>
        <v>0</v>
      </c>
      <c r="BB21" s="4"/>
      <c r="BC21" s="66">
        <f>'C_Health Regions'!B5</f>
        <v>0</v>
      </c>
      <c r="BD21" s="66">
        <f>IF(BC21=0,0,($M$21/$BC$21)*100000)</f>
        <v>0</v>
      </c>
      <c r="BE21" s="66">
        <f>'C_Health Regions'!D5</f>
        <v>0</v>
      </c>
      <c r="BF21" s="66">
        <f>IF(BE21=0,0,($N$21/$BE$21)*100000)</f>
        <v>0</v>
      </c>
      <c r="BG21" s="66">
        <f>'C_Health Regions'!F5</f>
        <v>0</v>
      </c>
      <c r="BH21" s="66">
        <f>IF(BG21=0,0,($O$21/$BG$21)*100000)</f>
        <v>0</v>
      </c>
      <c r="BI21" s="66">
        <f>'C_Health Regions'!H5</f>
        <v>0</v>
      </c>
      <c r="BJ21" s="66">
        <f>IF(BI21=0,0,($P$21/$BI$21)*100000)</f>
        <v>0</v>
      </c>
      <c r="BK21" s="66">
        <f>'C_Health Regions'!J5</f>
        <v>0</v>
      </c>
      <c r="BL21" s="66">
        <f>IF(BK21=0,0,($Q$21/$BK$21)*100000)</f>
        <v>0</v>
      </c>
      <c r="BM21" s="66">
        <f>'C_Health Regions'!L5</f>
        <v>0</v>
      </c>
      <c r="BN21" s="66">
        <f>IF(BM21=0,0,($R$21/$BM$21)*100000)</f>
        <v>0</v>
      </c>
      <c r="BO21" s="66">
        <f>'C_Health Regions'!N5</f>
        <v>0</v>
      </c>
      <c r="BP21" s="66">
        <f>IF(BO21=0,0,($S$21/$BO$21)*100000)</f>
        <v>0</v>
      </c>
      <c r="BQ21" s="66">
        <f>'C_Health Regions'!P5</f>
        <v>0</v>
      </c>
      <c r="BR21" s="66">
        <f>IF(BQ21=0,0,($T$21/$BQ$21)*100000)</f>
        <v>0</v>
      </c>
      <c r="BS21" s="66">
        <f>'C_Health Regions'!R5</f>
        <v>0</v>
      </c>
      <c r="BT21" s="66">
        <f>IF(BS21=0,0,($U$21/$BS$21)*100000)</f>
        <v>0</v>
      </c>
      <c r="BU21" s="66">
        <f>'C_Health Regions'!T5</f>
        <v>0</v>
      </c>
      <c r="BV21" s="66">
        <f>IF(BU21=0,0,($V$21/$BU21)*100000)</f>
        <v>0</v>
      </c>
      <c r="BW21" s="66">
        <f>'C_Health Regions'!V5</f>
        <v>0</v>
      </c>
      <c r="BX21" s="66">
        <f>IF(BW21=0,0,($W$21/$BW$21)*100000)</f>
        <v>0</v>
      </c>
      <c r="BY21" s="66">
        <f>'C_Health Regions'!X5</f>
        <v>0</v>
      </c>
      <c r="BZ21" s="66">
        <f>IF(BY21=0,0,($X$21/$BY$21)*100000)</f>
        <v>0</v>
      </c>
      <c r="CA21" s="66">
        <f>'C_Health Regions'!Z5</f>
        <v>0</v>
      </c>
      <c r="CB21" s="66">
        <f>IF(CA21=0,0,($Y$21/$CA$21)*100000)</f>
        <v>0</v>
      </c>
      <c r="CC21" s="66">
        <f>'C_Health Regions'!AB5</f>
        <v>0</v>
      </c>
      <c r="CD21" s="66">
        <f>IF(CC21=0,0,($Z$21/$CC$21)*100000)</f>
        <v>0</v>
      </c>
      <c r="CE21" s="66">
        <f>'C_Health Regions'!AD22</f>
        <v>0</v>
      </c>
      <c r="CF21" s="66">
        <f>IF(CE21=0,0,($AA$21/$CE$21)*100000)</f>
        <v>0</v>
      </c>
      <c r="CG21" s="66">
        <f>'C_Health Regions'!AF22</f>
        <v>0</v>
      </c>
      <c r="CH21" s="66">
        <f>IF(CG21=0,0,($AB$21/$CG$21)*100000)</f>
        <v>0</v>
      </c>
      <c r="CI21" s="66">
        <f>'C_Health Regions'!AH22</f>
        <v>0</v>
      </c>
      <c r="CJ21" s="66">
        <f>IF(CI21=0,0,($AC$21/$CI$21)*100000)</f>
        <v>0</v>
      </c>
      <c r="CK21" s="66">
        <f>'C_Health Regions'!AJ71</f>
        <v>0</v>
      </c>
      <c r="CL21" s="66">
        <f>IF(CK21=0,0,($AD$21/$CK$21)*100000)</f>
        <v>0</v>
      </c>
      <c r="CM21" s="66">
        <f>'C_Health Regions'!AL71</f>
        <v>0</v>
      </c>
      <c r="CN21" s="66">
        <f>IF(CM21=0,0,($AE$21/$CM$21)*100000)</f>
        <v>0</v>
      </c>
      <c r="CO21" s="66">
        <f>'C_Health Regions'!AN22</f>
        <v>0</v>
      </c>
      <c r="CP21" s="66">
        <f>IF(CO21=0,0,($AF$21/$CO$21)*100000)</f>
        <v>0</v>
      </c>
      <c r="CQ21" s="9"/>
      <c r="CR21" s="64">
        <v>3795</v>
      </c>
      <c r="CS21" s="65">
        <v>1.3818E-2</v>
      </c>
      <c r="CU21" s="7" t="str">
        <f>' B_Populations'!$A$9</f>
        <v>&lt;1</v>
      </c>
      <c r="CV21" s="72">
        <f t="shared" ref="CV21:CV33" si="34">AI21*CS21</f>
        <v>0</v>
      </c>
      <c r="CW21" s="73">
        <f t="shared" ref="CW21:CW33" si="35">AK21*CS21</f>
        <v>0</v>
      </c>
      <c r="CX21" s="73">
        <f t="shared" ref="CX21:CX33" si="36">AM21*CS21</f>
        <v>0</v>
      </c>
      <c r="CY21" s="40">
        <f t="shared" ref="CY21:CY33" si="37">AO21*CS21</f>
        <v>0</v>
      </c>
      <c r="CZ21" s="40">
        <f t="shared" ref="CZ21:CZ33" si="38">AQ21*CS21</f>
        <v>0</v>
      </c>
      <c r="DA21" s="40">
        <f t="shared" ref="DA21:DA33" si="39">AS21*CS21</f>
        <v>0</v>
      </c>
      <c r="DB21" s="40">
        <f t="shared" ref="DB21:DB33" si="40">AU21*CS21</f>
        <v>0</v>
      </c>
      <c r="DC21" s="40">
        <f t="shared" ref="DC21:DC33" si="41">AW21*CS21</f>
        <v>0</v>
      </c>
      <c r="DD21" s="40">
        <f t="shared" ref="DD21:DD33" si="42">AY21*CS21</f>
        <v>0</v>
      </c>
      <c r="DE21" s="40">
        <f t="shared" ref="DE21:DE33" si="43">BA21*CS21</f>
        <v>0</v>
      </c>
      <c r="DF21" s="40">
        <f>BD21*CS21</f>
        <v>0</v>
      </c>
      <c r="DG21" s="40">
        <f>BF21*CS21</f>
        <v>0</v>
      </c>
      <c r="DH21" s="40">
        <f>BH21*CS21</f>
        <v>0</v>
      </c>
      <c r="DI21" s="40">
        <f>BJ21*CS21</f>
        <v>0</v>
      </c>
      <c r="DJ21" s="40">
        <f>BL21*CS21</f>
        <v>0</v>
      </c>
      <c r="DK21" s="40">
        <f>BN21*CS21</f>
        <v>0</v>
      </c>
      <c r="DL21" s="40">
        <f>BO21*CS21</f>
        <v>0</v>
      </c>
      <c r="DM21" s="40">
        <f>BR21*CS21</f>
        <v>0</v>
      </c>
      <c r="DN21" s="40">
        <f>BT21*CS21</f>
        <v>0</v>
      </c>
      <c r="DO21" s="40">
        <f>BV21*CS21</f>
        <v>0</v>
      </c>
      <c r="DP21" s="40">
        <f>BX21*CS21</f>
        <v>0</v>
      </c>
      <c r="DQ21" s="40">
        <f>BZ21*CS21</f>
        <v>0</v>
      </c>
      <c r="DR21" s="40">
        <f>CB21*CS21</f>
        <v>0</v>
      </c>
      <c r="DS21" s="40">
        <f>CD21*CS21</f>
        <v>0</v>
      </c>
      <c r="DT21" s="40">
        <f>CE21*CS21</f>
        <v>0</v>
      </c>
      <c r="DU21" s="40">
        <f>CF21*CS21</f>
        <v>0</v>
      </c>
      <c r="DV21" s="40">
        <f>CG21*CS21</f>
        <v>0</v>
      </c>
      <c r="DW21" s="40">
        <f>CH21*CS21</f>
        <v>0</v>
      </c>
      <c r="DX21" s="40">
        <f>CI21*CS21</f>
        <v>0</v>
      </c>
      <c r="DY21" s="40">
        <f>CJ21*CS21</f>
        <v>0</v>
      </c>
    </row>
    <row r="22" spans="2:129">
      <c r="B22" s="8" t="str">
        <f>' B_Populations'!$A$10</f>
        <v>1-4</v>
      </c>
      <c r="C22" s="169"/>
      <c r="D22" s="170"/>
      <c r="E22" s="39"/>
      <c r="F22" s="30"/>
      <c r="G22" s="30"/>
      <c r="H22" s="30"/>
      <c r="I22" s="30"/>
      <c r="J22" s="48"/>
      <c r="K22" s="48"/>
      <c r="L22" s="33"/>
      <c r="M22" s="56"/>
      <c r="N22" s="56"/>
      <c r="O22" s="56"/>
      <c r="P22" s="56"/>
      <c r="Q22" s="56"/>
      <c r="R22" s="56"/>
      <c r="S22" s="56"/>
      <c r="T22" s="56"/>
      <c r="U22" s="56"/>
      <c r="V22" s="56"/>
      <c r="W22" s="56"/>
      <c r="X22" s="56"/>
      <c r="Y22" s="56"/>
      <c r="Z22" s="60"/>
      <c r="AA22" s="57"/>
      <c r="AB22" s="57"/>
      <c r="AC22" s="57"/>
      <c r="AD22" s="57"/>
      <c r="AE22" s="57"/>
      <c r="AF22" s="57"/>
      <c r="AG22" s="9"/>
      <c r="AH22" s="66">
        <f>' B_Populations'!B10</f>
        <v>0</v>
      </c>
      <c r="AI22" s="66">
        <f>IF(AH22=0,0,($C$22/$AH$22)*100000)</f>
        <v>0</v>
      </c>
      <c r="AJ22" s="66">
        <f>' B_Populations'!D10</f>
        <v>0</v>
      </c>
      <c r="AK22" s="66">
        <f>IF(AJ22=0,0,($D$22/$AJ$22)*100000)</f>
        <v>0</v>
      </c>
      <c r="AL22" s="66">
        <f>' B_Populations'!F10</f>
        <v>0</v>
      </c>
      <c r="AM22" s="66">
        <f>IF(AL22=0,0,($E$22/$AL$22)*100000)</f>
        <v>0</v>
      </c>
      <c r="AN22" s="66">
        <f>' B_Populations'!H10</f>
        <v>0</v>
      </c>
      <c r="AO22" s="66">
        <f>IF(AN22=0,0,($F$22/$AN$22)*100000)</f>
        <v>0</v>
      </c>
      <c r="AP22" s="66">
        <f>' B_Populations'!J10</f>
        <v>0</v>
      </c>
      <c r="AQ22" s="66">
        <f>IF(AP22=0,0,($G$22/$AP$22)*100000)</f>
        <v>0</v>
      </c>
      <c r="AR22" s="66">
        <f>' B_Populations'!L10</f>
        <v>0</v>
      </c>
      <c r="AS22" s="66">
        <f>IF(AR22=0,0,($H$22/$AR$22)*100000)</f>
        <v>0</v>
      </c>
      <c r="AT22" s="66">
        <f>' B_Populations'!N10</f>
        <v>0</v>
      </c>
      <c r="AU22" s="66">
        <f>IF(AT22=0,0,($I$22/$AT$22)*100000)</f>
        <v>0</v>
      </c>
      <c r="AV22" s="66">
        <f>' B_Populations'!P10</f>
        <v>0</v>
      </c>
      <c r="AW22" s="66">
        <f>IF(AV22=0,0,($J$22/$AV$22)*100000)</f>
        <v>0</v>
      </c>
      <c r="AX22" s="66">
        <f>' B_Populations'!R10</f>
        <v>0</v>
      </c>
      <c r="AY22" s="66">
        <f>IF(AX22=0,0,($K$22/$AX$22)*100000)</f>
        <v>0</v>
      </c>
      <c r="AZ22" s="66">
        <f>' B_Populations'!T10</f>
        <v>0</v>
      </c>
      <c r="BA22" s="66">
        <f>IF(AZ22=0,0,($L$22/$AZ$22)*100000)</f>
        <v>0</v>
      </c>
      <c r="BB22" s="4"/>
      <c r="BC22" s="66">
        <f>'C_Health Regions'!B6</f>
        <v>0</v>
      </c>
      <c r="BD22" s="66">
        <f>IF(BC22=0,0,($M$22/$BC$22)*100000)</f>
        <v>0</v>
      </c>
      <c r="BE22" s="66">
        <f>'C_Health Regions'!D6</f>
        <v>0</v>
      </c>
      <c r="BF22" s="66">
        <f>IF(BE22=0,0,($N$22/$BE$22)*100000)</f>
        <v>0</v>
      </c>
      <c r="BG22" s="66">
        <f>'C_Health Regions'!F6</f>
        <v>0</v>
      </c>
      <c r="BH22" s="66">
        <f>IF(BG22=0,0,($O$22/$BG$22)*100000)</f>
        <v>0</v>
      </c>
      <c r="BI22" s="66">
        <f>'C_Health Regions'!H6</f>
        <v>0</v>
      </c>
      <c r="BJ22" s="66">
        <f>IF(BI22=0,0,($P$22/$BI$22)*100000)</f>
        <v>0</v>
      </c>
      <c r="BK22" s="66">
        <f>'C_Health Regions'!J6</f>
        <v>0</v>
      </c>
      <c r="BL22" s="66">
        <f>IF(BK22=0,0,($Q$22/$BK$22)*100000)</f>
        <v>0</v>
      </c>
      <c r="BM22" s="66">
        <f>'C_Health Regions'!L6</f>
        <v>0</v>
      </c>
      <c r="BN22" s="66">
        <f>IF(BM22=0,0,($R$22/$BM$22)*100000)</f>
        <v>0</v>
      </c>
      <c r="BO22" s="66">
        <f>'C_Health Regions'!N6</f>
        <v>0</v>
      </c>
      <c r="BP22" s="66">
        <f>IF(BO22=0,0,($S$22/$BO$22)*100000)</f>
        <v>0</v>
      </c>
      <c r="BQ22" s="66">
        <f>'C_Health Regions'!P6</f>
        <v>0</v>
      </c>
      <c r="BR22" s="66">
        <f>IF(BQ22=0,0,($T$22/$BQ$22)*100000)</f>
        <v>0</v>
      </c>
      <c r="BS22" s="66">
        <f>'C_Health Regions'!R6</f>
        <v>0</v>
      </c>
      <c r="BT22" s="66">
        <f>IF(BS22=0,0,($U$22/$BS$22)*100000)</f>
        <v>0</v>
      </c>
      <c r="BU22" s="66">
        <f>'C_Health Regions'!T6</f>
        <v>0</v>
      </c>
      <c r="BV22" s="66">
        <f>IF(BU22=0,0,($V$22/$BU$22)*100000)</f>
        <v>0</v>
      </c>
      <c r="BW22" s="66">
        <f>'C_Health Regions'!V6</f>
        <v>0</v>
      </c>
      <c r="BX22" s="66">
        <f>IF(BW22=0,0,($W$22/$BW$22)*100000)</f>
        <v>0</v>
      </c>
      <c r="BY22" s="66">
        <f>'C_Health Regions'!X6</f>
        <v>0</v>
      </c>
      <c r="BZ22" s="66">
        <f>IF(BY22=0,0,($X$22/$BY$22)*100000)</f>
        <v>0</v>
      </c>
      <c r="CA22" s="66">
        <f>'C_Health Regions'!Z6</f>
        <v>0</v>
      </c>
      <c r="CB22" s="66">
        <f>IF(CA22=0,0,($Y$22/$CA$22)*100000)</f>
        <v>0</v>
      </c>
      <c r="CC22" s="66">
        <f>'C_Health Regions'!AB6</f>
        <v>0</v>
      </c>
      <c r="CD22" s="66">
        <f>IF(CC22=0,0,($Z$22/$CC$22)*100000)</f>
        <v>0</v>
      </c>
      <c r="CE22" s="66">
        <f>'C_Health Regions'!AD23</f>
        <v>0</v>
      </c>
      <c r="CF22" s="66">
        <f>IF(CE22=0,0,($AA$22/$CE$22)*100000)</f>
        <v>0</v>
      </c>
      <c r="CG22" s="66">
        <f>'C_Health Regions'!AF23</f>
        <v>0</v>
      </c>
      <c r="CH22" s="66">
        <f>IF(CG22=0,0,($AB$22/$CG$22)*100000)</f>
        <v>0</v>
      </c>
      <c r="CI22" s="66">
        <f>'C_Health Regions'!AH23</f>
        <v>0</v>
      </c>
      <c r="CJ22" s="66">
        <f>IF(CI22=0,0,($AC$22/$CI$22)*100000)</f>
        <v>0</v>
      </c>
      <c r="CK22" s="66">
        <f>'C_Health Regions'!AJ72</f>
        <v>0</v>
      </c>
      <c r="CL22" s="66">
        <f>IF(CK22=0,0,($AD$22/$CK$22)*100000)</f>
        <v>0</v>
      </c>
      <c r="CM22" s="66">
        <f>'C_Health Regions'!AL72</f>
        <v>0</v>
      </c>
      <c r="CN22" s="66">
        <f>IF(CM22=0,0,($AE$22/$CM$22)*100000)</f>
        <v>0</v>
      </c>
      <c r="CO22" s="66">
        <f>'C_Health Regions'!AN23</f>
        <v>0</v>
      </c>
      <c r="CP22" s="66">
        <f>IF(CO22=0,0,($AF$22/$CO$22)*100000)</f>
        <v>0</v>
      </c>
      <c r="CQ22" s="9"/>
      <c r="CR22" s="64">
        <v>15192</v>
      </c>
      <c r="CS22" s="65">
        <v>5.5316999999999998E-2</v>
      </c>
      <c r="CU22" s="8" t="str">
        <f>' B_Populations'!$A$10</f>
        <v>1-4</v>
      </c>
      <c r="CV22" s="72">
        <f t="shared" si="34"/>
        <v>0</v>
      </c>
      <c r="CW22" s="73">
        <f t="shared" si="35"/>
        <v>0</v>
      </c>
      <c r="CX22" s="73">
        <f t="shared" si="36"/>
        <v>0</v>
      </c>
      <c r="CY22" s="40">
        <f t="shared" si="37"/>
        <v>0</v>
      </c>
      <c r="CZ22" s="40">
        <f t="shared" si="38"/>
        <v>0</v>
      </c>
      <c r="DA22" s="40">
        <f t="shared" si="39"/>
        <v>0</v>
      </c>
      <c r="DB22" s="40">
        <f t="shared" si="40"/>
        <v>0</v>
      </c>
      <c r="DC22" s="40">
        <f t="shared" si="41"/>
        <v>0</v>
      </c>
      <c r="DD22" s="40">
        <f t="shared" si="42"/>
        <v>0</v>
      </c>
      <c r="DE22" s="40">
        <f t="shared" si="43"/>
        <v>0</v>
      </c>
      <c r="DF22" s="40">
        <f t="shared" ref="DF22:DF32" si="44">BD22*CS22</f>
        <v>0</v>
      </c>
      <c r="DG22" s="40">
        <f t="shared" ref="DG22:DG33" si="45">BF22*CS22</f>
        <v>0</v>
      </c>
      <c r="DH22" s="40">
        <f t="shared" ref="DH22:DH33" si="46">BH22*CS22</f>
        <v>0</v>
      </c>
      <c r="DI22" s="40">
        <f t="shared" ref="DI22:DI33" si="47">BJ22*CS22</f>
        <v>0</v>
      </c>
      <c r="DJ22" s="40">
        <f t="shared" ref="DJ22:DJ33" si="48">BL22*CS22</f>
        <v>0</v>
      </c>
      <c r="DK22" s="40">
        <f t="shared" ref="DK22:DK33" si="49">BN22*CS22</f>
        <v>0</v>
      </c>
      <c r="DL22" s="40">
        <f t="shared" ref="DL22:DL33" si="50">BO22*CS22</f>
        <v>0</v>
      </c>
      <c r="DM22" s="40">
        <f t="shared" ref="DM22:DM33" si="51">BR22*CS22</f>
        <v>0</v>
      </c>
      <c r="DN22" s="40">
        <f t="shared" ref="DN22:DN33" si="52">BT22*CS22</f>
        <v>0</v>
      </c>
      <c r="DO22" s="40">
        <f t="shared" ref="DO22:DO33" si="53">BV22*CS22</f>
        <v>0</v>
      </c>
      <c r="DP22" s="40">
        <f t="shared" ref="DP22:DP33" si="54">BX22*CS22</f>
        <v>0</v>
      </c>
      <c r="DQ22" s="40">
        <f t="shared" ref="DQ22:DQ33" si="55">BZ22*CS22</f>
        <v>0</v>
      </c>
      <c r="DR22" s="40">
        <f t="shared" ref="DR22:DR33" si="56">CB22*CS22</f>
        <v>0</v>
      </c>
      <c r="DS22" s="40">
        <f t="shared" ref="DS22:DS33" si="57">CD22*CS22</f>
        <v>0</v>
      </c>
      <c r="DT22" s="40">
        <f t="shared" ref="DT22:DT33" si="58">CE22*CS22</f>
        <v>0</v>
      </c>
      <c r="DU22" s="40">
        <f t="shared" ref="DU22:DU33" si="59">CF22*CS22</f>
        <v>0</v>
      </c>
      <c r="DV22" s="40">
        <f t="shared" ref="DV22:DV33" si="60">CG22*CS22</f>
        <v>0</v>
      </c>
      <c r="DW22" s="40">
        <f t="shared" ref="DW22:DW33" si="61">CH22*CS22</f>
        <v>0</v>
      </c>
      <c r="DX22" s="40">
        <f t="shared" ref="DX22:DX33" si="62">CI22*CS22</f>
        <v>0</v>
      </c>
      <c r="DY22" s="40">
        <f t="shared" ref="DY22:DY33" si="63">CJ22*CS22</f>
        <v>0</v>
      </c>
    </row>
    <row r="23" spans="2:129">
      <c r="B23" s="7" t="str">
        <f>' B_Populations'!$A$11</f>
        <v>5-9</v>
      </c>
      <c r="C23" s="169"/>
      <c r="D23" s="170"/>
      <c r="E23" s="39"/>
      <c r="F23" s="30"/>
      <c r="G23" s="30"/>
      <c r="H23" s="30"/>
      <c r="I23" s="30"/>
      <c r="J23" s="48"/>
      <c r="K23" s="48"/>
      <c r="L23" s="33"/>
      <c r="M23" s="56"/>
      <c r="N23" s="56"/>
      <c r="O23" s="56"/>
      <c r="P23" s="56"/>
      <c r="Q23" s="56"/>
      <c r="R23" s="56"/>
      <c r="S23" s="56"/>
      <c r="T23" s="56"/>
      <c r="U23" s="56"/>
      <c r="V23" s="56"/>
      <c r="W23" s="56"/>
      <c r="X23" s="56"/>
      <c r="Y23" s="56"/>
      <c r="Z23" s="60"/>
      <c r="AA23" s="57"/>
      <c r="AB23" s="57"/>
      <c r="AC23" s="57"/>
      <c r="AD23" s="57"/>
      <c r="AE23" s="57"/>
      <c r="AF23" s="57"/>
      <c r="AG23" s="9"/>
      <c r="AH23" s="66">
        <f>' B_Populations'!B11</f>
        <v>0</v>
      </c>
      <c r="AI23" s="66">
        <f>IF(AH23=0,0,($C$23/$AH$23)*100000)</f>
        <v>0</v>
      </c>
      <c r="AJ23" s="66">
        <f>' B_Populations'!D11</f>
        <v>0</v>
      </c>
      <c r="AK23" s="66">
        <f>IF(AJ23=0,0,($D$23/$AJ$23)*100000)</f>
        <v>0</v>
      </c>
      <c r="AL23" s="66">
        <f>' B_Populations'!F11</f>
        <v>0</v>
      </c>
      <c r="AM23" s="66">
        <f>IF(AL23=0,0,($E$23/$AL$23)*100000)</f>
        <v>0</v>
      </c>
      <c r="AN23" s="66">
        <f>' B_Populations'!H11</f>
        <v>0</v>
      </c>
      <c r="AO23" s="66">
        <f>IF(AN23=0,0,($F$23/$AN$23)*100000)</f>
        <v>0</v>
      </c>
      <c r="AP23" s="66">
        <f>' B_Populations'!J11</f>
        <v>0</v>
      </c>
      <c r="AQ23" s="66">
        <f>IF(AP23=0,0,($G$23/$AP$23)*100000)</f>
        <v>0</v>
      </c>
      <c r="AR23" s="66">
        <f>' B_Populations'!L11</f>
        <v>0</v>
      </c>
      <c r="AS23" s="66">
        <f>IF(AR23=0,0,($H$23/$AR$23)*100000)</f>
        <v>0</v>
      </c>
      <c r="AT23" s="66">
        <f>' B_Populations'!N11</f>
        <v>0</v>
      </c>
      <c r="AU23" s="66">
        <f>IF(AT23=0,0,($I$23/$AT$23)*100000)</f>
        <v>0</v>
      </c>
      <c r="AV23" s="66">
        <f>' B_Populations'!P11</f>
        <v>0</v>
      </c>
      <c r="AW23" s="66">
        <f>IF(AV23=0,0,($J$23/$AV$23)*100000)</f>
        <v>0</v>
      </c>
      <c r="AX23" s="66">
        <f>' B_Populations'!R11</f>
        <v>0</v>
      </c>
      <c r="AY23" s="66">
        <f>IF(AX23=0,0,($K$23/$AX$23)*100000)</f>
        <v>0</v>
      </c>
      <c r="AZ23" s="66">
        <f>' B_Populations'!T11</f>
        <v>0</v>
      </c>
      <c r="BA23" s="66">
        <f>IF(AZ23=0,0,($L$23/$AZ$23)*100000)</f>
        <v>0</v>
      </c>
      <c r="BB23" s="4"/>
      <c r="BC23" s="66">
        <f>'C_Health Regions'!B7</f>
        <v>0</v>
      </c>
      <c r="BD23" s="66">
        <f>IF(BC23=0,0,($M$23/$BC$23)*100000)</f>
        <v>0</v>
      </c>
      <c r="BE23" s="66">
        <f>'C_Health Regions'!D7</f>
        <v>0</v>
      </c>
      <c r="BF23" s="66">
        <f>IF(BE23=0,0,($N$23/$BE$23)*100000)</f>
        <v>0</v>
      </c>
      <c r="BG23" s="66">
        <f>'C_Health Regions'!F7</f>
        <v>0</v>
      </c>
      <c r="BH23" s="66">
        <f>IF(BG23=0,0,($O$23/$BG$23)*100000)</f>
        <v>0</v>
      </c>
      <c r="BI23" s="66">
        <f>'C_Health Regions'!H7</f>
        <v>0</v>
      </c>
      <c r="BJ23" s="66">
        <f>IF(BI23=0,0,($P$23/$BI$23)*100000)</f>
        <v>0</v>
      </c>
      <c r="BK23" s="66">
        <f>'C_Health Regions'!J7</f>
        <v>0</v>
      </c>
      <c r="BL23" s="66">
        <f>IF(BK23=0,0,($Q$23/$BK$23)*100000)</f>
        <v>0</v>
      </c>
      <c r="BM23" s="66">
        <f>'C_Health Regions'!L7</f>
        <v>0</v>
      </c>
      <c r="BN23" s="66">
        <f>IF(BM23=0,0,($R$23/$BM$23)*100000)</f>
        <v>0</v>
      </c>
      <c r="BO23" s="66">
        <f>'C_Health Regions'!N7</f>
        <v>0</v>
      </c>
      <c r="BP23" s="66">
        <f>IF(BO23=0,0,($S$23/$BO$23)*100000)</f>
        <v>0</v>
      </c>
      <c r="BQ23" s="66">
        <f>'C_Health Regions'!P7</f>
        <v>0</v>
      </c>
      <c r="BR23" s="66">
        <f>IF(BQ23=0,0,($T$23/$BQ$23)*100000)</f>
        <v>0</v>
      </c>
      <c r="BS23" s="66">
        <f>'C_Health Regions'!R7</f>
        <v>0</v>
      </c>
      <c r="BT23" s="66">
        <f>IF(BS23=0,0,($U$23/$BS$23)*100000)</f>
        <v>0</v>
      </c>
      <c r="BU23" s="66">
        <f>'C_Health Regions'!T7</f>
        <v>0</v>
      </c>
      <c r="BV23" s="66">
        <f>IF(BU23=0,0,($V$23/$BU$23)*100000)</f>
        <v>0</v>
      </c>
      <c r="BW23" s="66">
        <f>'C_Health Regions'!V7</f>
        <v>0</v>
      </c>
      <c r="BX23" s="66">
        <f>IF(BW23=0,0,($W$23/$BW$23)*100000)</f>
        <v>0</v>
      </c>
      <c r="BY23" s="66">
        <f>'C_Health Regions'!X7</f>
        <v>0</v>
      </c>
      <c r="BZ23" s="66">
        <f>IF(BY23=0,0,($X$23/$BY$23)*100000)</f>
        <v>0</v>
      </c>
      <c r="CA23" s="66">
        <f>'C_Health Regions'!Z7</f>
        <v>0</v>
      </c>
      <c r="CB23" s="66">
        <f>IF(CA23=0,0,($Y$23/$CA$23)*100000)</f>
        <v>0</v>
      </c>
      <c r="CC23" s="66">
        <f>'C_Health Regions'!AB7</f>
        <v>0</v>
      </c>
      <c r="CD23" s="66">
        <f>IF(CC23=0,0,($Z$23/$CC$23)*100000)</f>
        <v>0</v>
      </c>
      <c r="CE23" s="66">
        <f>'C_Health Regions'!AD24</f>
        <v>0</v>
      </c>
      <c r="CF23" s="66">
        <f>IF(CE23=0,0,($AA$23/$CE$23)*100000)</f>
        <v>0</v>
      </c>
      <c r="CG23" s="66">
        <f>'C_Health Regions'!AF24</f>
        <v>0</v>
      </c>
      <c r="CH23" s="66">
        <f>IF(CG23=0,0,($AB$23/$CG$23)*100000)</f>
        <v>0</v>
      </c>
      <c r="CI23" s="66">
        <f>'C_Health Regions'!AH24</f>
        <v>0</v>
      </c>
      <c r="CJ23" s="66">
        <f>IF(CI23=0,0,($AC$23/$CI$23)*100000)</f>
        <v>0</v>
      </c>
      <c r="CK23" s="66">
        <f>'C_Health Regions'!AJ73</f>
        <v>0</v>
      </c>
      <c r="CL23" s="66">
        <f>IF(CK23=0,0,($AD$23/$CK$23)*100000)</f>
        <v>0</v>
      </c>
      <c r="CM23" s="66">
        <f>'C_Health Regions'!AL73</f>
        <v>0</v>
      </c>
      <c r="CN23" s="66">
        <f>IF(CM23=0,0,($AE$23/$CM$23)*100000)</f>
        <v>0</v>
      </c>
      <c r="CO23" s="66">
        <f>'C_Health Regions'!AN24</f>
        <v>0</v>
      </c>
      <c r="CP23" s="66">
        <f>IF(CO23=0,0,($AF$23/$CO$23)*100000)</f>
        <v>0</v>
      </c>
      <c r="CQ23" s="9"/>
      <c r="CR23" s="64">
        <v>19920</v>
      </c>
      <c r="CS23" s="65">
        <v>7.2533E-2</v>
      </c>
      <c r="CU23" s="7" t="str">
        <f>' B_Populations'!$A$11</f>
        <v>5-9</v>
      </c>
      <c r="CV23" s="72">
        <f t="shared" si="34"/>
        <v>0</v>
      </c>
      <c r="CW23" s="73">
        <f t="shared" si="35"/>
        <v>0</v>
      </c>
      <c r="CX23" s="73">
        <f t="shared" si="36"/>
        <v>0</v>
      </c>
      <c r="CY23" s="40">
        <f t="shared" si="37"/>
        <v>0</v>
      </c>
      <c r="CZ23" s="40">
        <f t="shared" si="38"/>
        <v>0</v>
      </c>
      <c r="DA23" s="40">
        <f t="shared" si="39"/>
        <v>0</v>
      </c>
      <c r="DB23" s="40">
        <f t="shared" si="40"/>
        <v>0</v>
      </c>
      <c r="DC23" s="40">
        <f t="shared" si="41"/>
        <v>0</v>
      </c>
      <c r="DD23" s="40">
        <f t="shared" si="42"/>
        <v>0</v>
      </c>
      <c r="DE23" s="40">
        <f t="shared" si="43"/>
        <v>0</v>
      </c>
      <c r="DF23" s="40">
        <f t="shared" si="44"/>
        <v>0</v>
      </c>
      <c r="DG23" s="40">
        <f t="shared" si="45"/>
        <v>0</v>
      </c>
      <c r="DH23" s="40">
        <f t="shared" si="46"/>
        <v>0</v>
      </c>
      <c r="DI23" s="40">
        <f t="shared" si="47"/>
        <v>0</v>
      </c>
      <c r="DJ23" s="40">
        <f t="shared" si="48"/>
        <v>0</v>
      </c>
      <c r="DK23" s="40">
        <f t="shared" si="49"/>
        <v>0</v>
      </c>
      <c r="DL23" s="40">
        <f t="shared" si="50"/>
        <v>0</v>
      </c>
      <c r="DM23" s="40">
        <f t="shared" si="51"/>
        <v>0</v>
      </c>
      <c r="DN23" s="40">
        <f t="shared" si="52"/>
        <v>0</v>
      </c>
      <c r="DO23" s="40">
        <f t="shared" si="53"/>
        <v>0</v>
      </c>
      <c r="DP23" s="40">
        <f t="shared" si="54"/>
        <v>0</v>
      </c>
      <c r="DQ23" s="40">
        <f t="shared" si="55"/>
        <v>0</v>
      </c>
      <c r="DR23" s="40">
        <f t="shared" si="56"/>
        <v>0</v>
      </c>
      <c r="DS23" s="40">
        <f t="shared" si="57"/>
        <v>0</v>
      </c>
      <c r="DT23" s="40">
        <f t="shared" si="58"/>
        <v>0</v>
      </c>
      <c r="DU23" s="40">
        <f t="shared" si="59"/>
        <v>0</v>
      </c>
      <c r="DV23" s="40">
        <f t="shared" si="60"/>
        <v>0</v>
      </c>
      <c r="DW23" s="40">
        <f t="shared" si="61"/>
        <v>0</v>
      </c>
      <c r="DX23" s="40">
        <f t="shared" si="62"/>
        <v>0</v>
      </c>
      <c r="DY23" s="40">
        <f t="shared" si="63"/>
        <v>0</v>
      </c>
    </row>
    <row r="24" spans="2:129">
      <c r="B24" s="7" t="str">
        <f>' B_Populations'!$A$12</f>
        <v>10-14</v>
      </c>
      <c r="C24" s="169"/>
      <c r="D24" s="170"/>
      <c r="E24" s="39"/>
      <c r="F24" s="30"/>
      <c r="G24" s="30"/>
      <c r="H24" s="30"/>
      <c r="I24" s="30"/>
      <c r="J24" s="48"/>
      <c r="K24" s="48"/>
      <c r="L24" s="33"/>
      <c r="M24" s="56"/>
      <c r="N24" s="56"/>
      <c r="O24" s="56"/>
      <c r="P24" s="56"/>
      <c r="Q24" s="56"/>
      <c r="R24" s="56"/>
      <c r="S24" s="56"/>
      <c r="T24" s="56"/>
      <c r="U24" s="56"/>
      <c r="V24" s="56"/>
      <c r="W24" s="56"/>
      <c r="X24" s="56"/>
      <c r="Y24" s="56"/>
      <c r="Z24" s="60"/>
      <c r="AA24" s="57"/>
      <c r="AB24" s="57"/>
      <c r="AC24" s="57"/>
      <c r="AD24" s="57"/>
      <c r="AE24" s="57"/>
      <c r="AF24" s="57"/>
      <c r="AG24" s="9"/>
      <c r="AH24" s="66">
        <f>' B_Populations'!B12</f>
        <v>0</v>
      </c>
      <c r="AI24" s="66">
        <f>IF(AH24=0,0,($C$24/$AH$24)*100000)</f>
        <v>0</v>
      </c>
      <c r="AJ24" s="66">
        <f>' B_Populations'!D12</f>
        <v>0</v>
      </c>
      <c r="AK24" s="66">
        <f>IF(AJ24=0,0,($D$24/$AJ$24)*100000)</f>
        <v>0</v>
      </c>
      <c r="AL24" s="66">
        <f>' B_Populations'!F12</f>
        <v>0</v>
      </c>
      <c r="AM24" s="66">
        <f>IF(AL24=0,0,($E$24/$AL$24)*100000)</f>
        <v>0</v>
      </c>
      <c r="AN24" s="66">
        <f>' B_Populations'!H12</f>
        <v>0</v>
      </c>
      <c r="AO24" s="66">
        <f>IF(AN24=0,0,($F$24/$AN$24)*100000)</f>
        <v>0</v>
      </c>
      <c r="AP24" s="66">
        <f>' B_Populations'!J12</f>
        <v>0</v>
      </c>
      <c r="AQ24" s="66">
        <f>IF(AP24=0,0,($G$24/$AP$24)*100000)</f>
        <v>0</v>
      </c>
      <c r="AR24" s="66">
        <f>' B_Populations'!L12</f>
        <v>0</v>
      </c>
      <c r="AS24" s="66">
        <f>IF(AR24=0,0,($H$24/$AR$24)*100000)</f>
        <v>0</v>
      </c>
      <c r="AT24" s="66">
        <f>' B_Populations'!N12</f>
        <v>0</v>
      </c>
      <c r="AU24" s="66">
        <f>IF(AT24=0,0,($I$24/$AT$24)*100000)</f>
        <v>0</v>
      </c>
      <c r="AV24" s="66">
        <f>' B_Populations'!P12</f>
        <v>0</v>
      </c>
      <c r="AW24" s="66">
        <f>IF(AV24=0,0,($J$24/$AV$24)*100000)</f>
        <v>0</v>
      </c>
      <c r="AX24" s="66">
        <f>' B_Populations'!R12</f>
        <v>0</v>
      </c>
      <c r="AY24" s="66">
        <f>IF(AX24=0,0,($K$24/$AX$24)*100000)</f>
        <v>0</v>
      </c>
      <c r="AZ24" s="66">
        <f>' B_Populations'!T12</f>
        <v>0</v>
      </c>
      <c r="BA24" s="66">
        <f>IF(AZ24=0,0,($L$24/$AZ$24)*100000)</f>
        <v>0</v>
      </c>
      <c r="BB24" s="4"/>
      <c r="BC24" s="66">
        <f>'C_Health Regions'!B8</f>
        <v>0</v>
      </c>
      <c r="BD24" s="66">
        <f>IF(BC24=0,0,($M$24/$BC$24)*100000)</f>
        <v>0</v>
      </c>
      <c r="BE24" s="66">
        <f>'C_Health Regions'!D8</f>
        <v>0</v>
      </c>
      <c r="BF24" s="66">
        <f>IF(BE24=0,0,($N$24/$BE$24)*100000)</f>
        <v>0</v>
      </c>
      <c r="BG24" s="66">
        <f>'C_Health Regions'!F8</f>
        <v>0</v>
      </c>
      <c r="BH24" s="66">
        <f>IF(BG24=0,0,($O$24/$BG$24)*100000)</f>
        <v>0</v>
      </c>
      <c r="BI24" s="66">
        <f>'C_Health Regions'!H8</f>
        <v>0</v>
      </c>
      <c r="BJ24" s="66">
        <f>IF(BI24=0,0,($P$24/$BI$24)*100000)</f>
        <v>0</v>
      </c>
      <c r="BK24" s="66">
        <f>'C_Health Regions'!J8</f>
        <v>0</v>
      </c>
      <c r="BL24" s="66">
        <f>IF(BK24=0,0,($Q$24/$BK$24)*100000)</f>
        <v>0</v>
      </c>
      <c r="BM24" s="66">
        <f>'C_Health Regions'!L8</f>
        <v>0</v>
      </c>
      <c r="BN24" s="66">
        <f>IF(BM24=0,0,($R$24/$BM$24)*100000)</f>
        <v>0</v>
      </c>
      <c r="BO24" s="66">
        <f>'C_Health Regions'!N8</f>
        <v>0</v>
      </c>
      <c r="BP24" s="66">
        <f>IF(BO24=0,0,($S$24/$BO$24)*100000)</f>
        <v>0</v>
      </c>
      <c r="BQ24" s="66">
        <f>'C_Health Regions'!P8</f>
        <v>0</v>
      </c>
      <c r="BR24" s="66">
        <f>IF(BQ24=0,0,($T$24/$BQ$24)*100000)</f>
        <v>0</v>
      </c>
      <c r="BS24" s="66">
        <f>'C_Health Regions'!R8</f>
        <v>0</v>
      </c>
      <c r="BT24" s="66">
        <f>IF(BS24=0,0,($U$24/$BS$24)*100000)</f>
        <v>0</v>
      </c>
      <c r="BU24" s="66">
        <f>'C_Health Regions'!T8</f>
        <v>0</v>
      </c>
      <c r="BV24" s="66">
        <f>IF(BU24=0,0,($V24/$BU$24)*100000)</f>
        <v>0</v>
      </c>
      <c r="BW24" s="66">
        <f>'C_Health Regions'!V8</f>
        <v>0</v>
      </c>
      <c r="BX24" s="66">
        <f>IF(BW24=0,0,($W$24/$BW$24)*100000)</f>
        <v>0</v>
      </c>
      <c r="BY24" s="66">
        <f>'C_Health Regions'!X8</f>
        <v>0</v>
      </c>
      <c r="BZ24" s="66">
        <f>IF(BY24=0,0,($X$24/$BY$24)*100000)</f>
        <v>0</v>
      </c>
      <c r="CA24" s="66">
        <f>'C_Health Regions'!Z8</f>
        <v>0</v>
      </c>
      <c r="CB24" s="66">
        <f>IF(CA24=0,0,($Y$24/$CA$24)*100000)</f>
        <v>0</v>
      </c>
      <c r="CC24" s="66">
        <f>'C_Health Regions'!AB8</f>
        <v>0</v>
      </c>
      <c r="CD24" s="66">
        <f>IF(CC24=0,0,($Z$24/$CC$24)*100000)</f>
        <v>0</v>
      </c>
      <c r="CE24" s="66">
        <f>'C_Health Regions'!AD25</f>
        <v>0</v>
      </c>
      <c r="CF24" s="66">
        <f>IF(CE24=0,0,($AA$24/$CE$24)*100000)</f>
        <v>0</v>
      </c>
      <c r="CG24" s="66">
        <f>'C_Health Regions'!AF25</f>
        <v>0</v>
      </c>
      <c r="CH24" s="66">
        <f>IF(CG24=0,0,($AB$24/$CG$24)*100000)</f>
        <v>0</v>
      </c>
      <c r="CI24" s="66">
        <f>'C_Health Regions'!AH25</f>
        <v>0</v>
      </c>
      <c r="CJ24" s="66">
        <f>IF(CI24=0,0,($AC$24/$CI$24)*100000)</f>
        <v>0</v>
      </c>
      <c r="CK24" s="66">
        <f>'C_Health Regions'!AJ74</f>
        <v>0</v>
      </c>
      <c r="CL24" s="66">
        <f>IF(CK24=0,0,($AD$24/$CK$24)*100000)</f>
        <v>0</v>
      </c>
      <c r="CM24" s="66">
        <f>'C_Health Regions'!AL74</f>
        <v>0</v>
      </c>
      <c r="CN24" s="66">
        <f>IF(CM24=0,0,($AE$24/$CM$24)*100000)</f>
        <v>0</v>
      </c>
      <c r="CO24" s="66">
        <f>'C_Health Regions'!AN25</f>
        <v>0</v>
      </c>
      <c r="CP24" s="66">
        <f>IF(CO24=0,0,($AF$24/$CO$24)*100000)</f>
        <v>0</v>
      </c>
      <c r="CQ24" s="9"/>
      <c r="CR24" s="64">
        <v>20057</v>
      </c>
      <c r="CS24" s="65">
        <v>7.3032E-2</v>
      </c>
      <c r="CU24" s="7" t="str">
        <f>' B_Populations'!$A$12</f>
        <v>10-14</v>
      </c>
      <c r="CV24" s="72">
        <f t="shared" si="34"/>
        <v>0</v>
      </c>
      <c r="CW24" s="73">
        <f t="shared" si="35"/>
        <v>0</v>
      </c>
      <c r="CX24" s="73">
        <f t="shared" si="36"/>
        <v>0</v>
      </c>
      <c r="CY24" s="40">
        <f t="shared" si="37"/>
        <v>0</v>
      </c>
      <c r="CZ24" s="40">
        <f t="shared" si="38"/>
        <v>0</v>
      </c>
      <c r="DA24" s="40">
        <f t="shared" si="39"/>
        <v>0</v>
      </c>
      <c r="DB24" s="40">
        <f t="shared" si="40"/>
        <v>0</v>
      </c>
      <c r="DC24" s="40">
        <f t="shared" si="41"/>
        <v>0</v>
      </c>
      <c r="DD24" s="40">
        <f t="shared" si="42"/>
        <v>0</v>
      </c>
      <c r="DE24" s="40">
        <f t="shared" si="43"/>
        <v>0</v>
      </c>
      <c r="DF24" s="40">
        <f t="shared" si="44"/>
        <v>0</v>
      </c>
      <c r="DG24" s="40">
        <f t="shared" si="45"/>
        <v>0</v>
      </c>
      <c r="DH24" s="40">
        <f t="shared" si="46"/>
        <v>0</v>
      </c>
      <c r="DI24" s="40">
        <f t="shared" si="47"/>
        <v>0</v>
      </c>
      <c r="DJ24" s="40">
        <f t="shared" si="48"/>
        <v>0</v>
      </c>
      <c r="DK24" s="40">
        <f t="shared" si="49"/>
        <v>0</v>
      </c>
      <c r="DL24" s="40">
        <f t="shared" si="50"/>
        <v>0</v>
      </c>
      <c r="DM24" s="40">
        <f t="shared" si="51"/>
        <v>0</v>
      </c>
      <c r="DN24" s="40">
        <f t="shared" si="52"/>
        <v>0</v>
      </c>
      <c r="DO24" s="40">
        <f t="shared" si="53"/>
        <v>0</v>
      </c>
      <c r="DP24" s="40">
        <f t="shared" si="54"/>
        <v>0</v>
      </c>
      <c r="DQ24" s="40">
        <f t="shared" si="55"/>
        <v>0</v>
      </c>
      <c r="DR24" s="40">
        <f t="shared" si="56"/>
        <v>0</v>
      </c>
      <c r="DS24" s="40">
        <f t="shared" si="57"/>
        <v>0</v>
      </c>
      <c r="DT24" s="40">
        <f t="shared" si="58"/>
        <v>0</v>
      </c>
      <c r="DU24" s="40">
        <f t="shared" si="59"/>
        <v>0</v>
      </c>
      <c r="DV24" s="40">
        <f t="shared" si="60"/>
        <v>0</v>
      </c>
      <c r="DW24" s="40">
        <f t="shared" si="61"/>
        <v>0</v>
      </c>
      <c r="DX24" s="40">
        <f t="shared" si="62"/>
        <v>0</v>
      </c>
      <c r="DY24" s="40">
        <f t="shared" si="63"/>
        <v>0</v>
      </c>
    </row>
    <row r="25" spans="2:129">
      <c r="B25" s="7" t="str">
        <f>' B_Populations'!$A$13</f>
        <v>15-19</v>
      </c>
      <c r="C25" s="169"/>
      <c r="D25" s="170"/>
      <c r="E25" s="39"/>
      <c r="F25" s="30"/>
      <c r="G25" s="30"/>
      <c r="H25" s="30"/>
      <c r="I25" s="30"/>
      <c r="J25" s="48"/>
      <c r="K25" s="48"/>
      <c r="L25" s="33"/>
      <c r="M25" s="56"/>
      <c r="N25" s="56"/>
      <c r="O25" s="56"/>
      <c r="P25" s="56"/>
      <c r="Q25" s="56"/>
      <c r="R25" s="56"/>
      <c r="S25" s="56"/>
      <c r="T25" s="56"/>
      <c r="U25" s="56"/>
      <c r="V25" s="56"/>
      <c r="W25" s="56"/>
      <c r="X25" s="56"/>
      <c r="Y25" s="56"/>
      <c r="Z25" s="60"/>
      <c r="AA25" s="57"/>
      <c r="AB25" s="57"/>
      <c r="AC25" s="57"/>
      <c r="AD25" s="57"/>
      <c r="AE25" s="57"/>
      <c r="AF25" s="57"/>
      <c r="AG25" s="9"/>
      <c r="AH25" s="66">
        <f>' B_Populations'!B13</f>
        <v>0</v>
      </c>
      <c r="AI25" s="66">
        <f>IF(AH25=0,0,($C$25/$AH$25)*100000)</f>
        <v>0</v>
      </c>
      <c r="AJ25" s="66">
        <f>' B_Populations'!D13</f>
        <v>0</v>
      </c>
      <c r="AK25" s="66">
        <f>IF(AJ25=0,0,($D$25/$AJ$25)*100000)</f>
        <v>0</v>
      </c>
      <c r="AL25" s="66">
        <f>' B_Populations'!F13</f>
        <v>0</v>
      </c>
      <c r="AM25" s="66">
        <f>IF(AL25=0,0,($E$25/$AL$25)*100000)</f>
        <v>0</v>
      </c>
      <c r="AN25" s="66">
        <f>' B_Populations'!H13</f>
        <v>0</v>
      </c>
      <c r="AO25" s="66">
        <f>IF(AN25=0,0,($F$25/$AN$25)*100000)</f>
        <v>0</v>
      </c>
      <c r="AP25" s="66">
        <f>' B_Populations'!J13</f>
        <v>0</v>
      </c>
      <c r="AQ25" s="66">
        <f>IF(AP25=0,0,($G$25/$AP$25)*100000)</f>
        <v>0</v>
      </c>
      <c r="AR25" s="66">
        <f>' B_Populations'!L13</f>
        <v>0</v>
      </c>
      <c r="AS25" s="66">
        <f>IF(AR25=0,0,($H$25/$AR$25)*100000)</f>
        <v>0</v>
      </c>
      <c r="AT25" s="66">
        <f>' B_Populations'!N13</f>
        <v>0</v>
      </c>
      <c r="AU25" s="66">
        <f>IF(AT25=0,0,($I$25/$AT$25)*100000)</f>
        <v>0</v>
      </c>
      <c r="AV25" s="66">
        <f>' B_Populations'!P13</f>
        <v>0</v>
      </c>
      <c r="AW25" s="66">
        <f>IF(AV25=0,0,($J$25/$AV$25)*100000)</f>
        <v>0</v>
      </c>
      <c r="AX25" s="66">
        <f>' B_Populations'!R13</f>
        <v>0</v>
      </c>
      <c r="AY25" s="66">
        <f>IF(AX25=0,0,($K$25/$AX$25)*100000)</f>
        <v>0</v>
      </c>
      <c r="AZ25" s="66">
        <f>' B_Populations'!T13</f>
        <v>0</v>
      </c>
      <c r="BA25" s="66">
        <f>IF(AZ25=0,0,($L$25/$AZ$25)*100000)</f>
        <v>0</v>
      </c>
      <c r="BB25" s="4"/>
      <c r="BC25" s="66">
        <f>'C_Health Regions'!B9</f>
        <v>0</v>
      </c>
      <c r="BD25" s="66">
        <f>IF(BC25=0,0,($M$25/$BC$25)*100000)</f>
        <v>0</v>
      </c>
      <c r="BE25" s="66">
        <f>'C_Health Regions'!D9</f>
        <v>0</v>
      </c>
      <c r="BF25" s="66">
        <f>IF(BE25=0,0,($N$25/$BE$25)*100000)</f>
        <v>0</v>
      </c>
      <c r="BG25" s="66">
        <f>'C_Health Regions'!F9</f>
        <v>0</v>
      </c>
      <c r="BH25" s="66">
        <f>IF(BG25=0,0,($O$25/$BG$25)*100000)</f>
        <v>0</v>
      </c>
      <c r="BI25" s="66">
        <f>'C_Health Regions'!H9</f>
        <v>0</v>
      </c>
      <c r="BJ25" s="66">
        <f>IF(BI25=0,0,($P$25/$BI$25)*100000)</f>
        <v>0</v>
      </c>
      <c r="BK25" s="66">
        <f>'C_Health Regions'!J9</f>
        <v>0</v>
      </c>
      <c r="BL25" s="66">
        <f>IF(BK25=0,0,($Q$25/$BK$25)*100000)</f>
        <v>0</v>
      </c>
      <c r="BM25" s="66">
        <f>'C_Health Regions'!L9</f>
        <v>0</v>
      </c>
      <c r="BN25" s="66">
        <f>IF(BM25=0,0,($R$25/$BM$25)*100000)</f>
        <v>0</v>
      </c>
      <c r="BO25" s="66">
        <f>'C_Health Regions'!N9</f>
        <v>0</v>
      </c>
      <c r="BP25" s="66">
        <f>IF(BO25=0,0,($S$25/$BO$25)*100000)</f>
        <v>0</v>
      </c>
      <c r="BQ25" s="66">
        <f>'C_Health Regions'!P9</f>
        <v>0</v>
      </c>
      <c r="BR25" s="66">
        <f>IF(BQ25=0,0,($T$25/$BQ$25)*100000)</f>
        <v>0</v>
      </c>
      <c r="BS25" s="66">
        <f>'C_Health Regions'!R9</f>
        <v>0</v>
      </c>
      <c r="BT25" s="66">
        <f>IF(BS25=0,0,($U$25/$BS$25)*100000)</f>
        <v>0</v>
      </c>
      <c r="BU25" s="66">
        <f>'C_Health Regions'!T9</f>
        <v>0</v>
      </c>
      <c r="BV25" s="66">
        <f>IF(BU25=0,0,($V$25/$BU$25)*100000)</f>
        <v>0</v>
      </c>
      <c r="BW25" s="66">
        <f>'C_Health Regions'!V9</f>
        <v>0</v>
      </c>
      <c r="BX25" s="66">
        <f>IF(BW25=0,0,($W$25/$BW$25)*100000)</f>
        <v>0</v>
      </c>
      <c r="BY25" s="66">
        <f>'C_Health Regions'!X9</f>
        <v>0</v>
      </c>
      <c r="BZ25" s="66">
        <f>IF(BY25=0,0,($X$25/$BY$25)*100000)</f>
        <v>0</v>
      </c>
      <c r="CA25" s="66">
        <f>'C_Health Regions'!Z9</f>
        <v>0</v>
      </c>
      <c r="CB25" s="66">
        <f>IF(CA25=0,0,($Y$25/$CA$25)*100000)</f>
        <v>0</v>
      </c>
      <c r="CC25" s="66">
        <f>'C_Health Regions'!AB9</f>
        <v>0</v>
      </c>
      <c r="CD25" s="66">
        <f>IF(CC25=0,0,($Z$25/$CC$25)*100000)</f>
        <v>0</v>
      </c>
      <c r="CE25" s="66">
        <f>'C_Health Regions'!AD26</f>
        <v>0</v>
      </c>
      <c r="CF25" s="66">
        <f>IF(CE25=0,0,($AA$25/$CE$25)*100000)</f>
        <v>0</v>
      </c>
      <c r="CG25" s="66">
        <f>'C_Health Regions'!AF26</f>
        <v>0</v>
      </c>
      <c r="CH25" s="66">
        <f>IF(CG25=0,0,($AB$25/$CG$25)*100000)</f>
        <v>0</v>
      </c>
      <c r="CI25" s="66">
        <f>'C_Health Regions'!AH26</f>
        <v>0</v>
      </c>
      <c r="CJ25" s="66">
        <f>IF(CI25=0,0,($AC$25/$CI$25)*100000)</f>
        <v>0</v>
      </c>
      <c r="CK25" s="66">
        <f>'C_Health Regions'!AJ75</f>
        <v>0</v>
      </c>
      <c r="CL25" s="66">
        <f>IF(CK25=0,0,($AD$25/$CK$25)*100000)</f>
        <v>0</v>
      </c>
      <c r="CM25" s="66">
        <f>'C_Health Regions'!AL75</f>
        <v>0</v>
      </c>
      <c r="CN25" s="66">
        <f>IF(CM25=0,0,($AE$25/$CM$25)*100000)</f>
        <v>0</v>
      </c>
      <c r="CO25" s="66">
        <f>'C_Health Regions'!AN26</f>
        <v>0</v>
      </c>
      <c r="CP25" s="66">
        <f>IF(CO25=0,0,($AF$25/$CO$25)*100000)</f>
        <v>0</v>
      </c>
      <c r="CQ25" s="9"/>
      <c r="CR25" s="64">
        <v>19820</v>
      </c>
      <c r="CS25" s="65">
        <v>7.2168999999999997E-2</v>
      </c>
      <c r="CU25" s="7" t="str">
        <f>' B_Populations'!$A$13</f>
        <v>15-19</v>
      </c>
      <c r="CV25" s="72">
        <f t="shared" si="34"/>
        <v>0</v>
      </c>
      <c r="CW25" s="73">
        <f t="shared" si="35"/>
        <v>0</v>
      </c>
      <c r="CX25" s="73">
        <f t="shared" si="36"/>
        <v>0</v>
      </c>
      <c r="CY25" s="40">
        <f t="shared" si="37"/>
        <v>0</v>
      </c>
      <c r="CZ25" s="40">
        <f t="shared" si="38"/>
        <v>0</v>
      </c>
      <c r="DA25" s="40">
        <f t="shared" si="39"/>
        <v>0</v>
      </c>
      <c r="DB25" s="40">
        <f t="shared" si="40"/>
        <v>0</v>
      </c>
      <c r="DC25" s="40">
        <f t="shared" si="41"/>
        <v>0</v>
      </c>
      <c r="DD25" s="40">
        <f t="shared" si="42"/>
        <v>0</v>
      </c>
      <c r="DE25" s="40">
        <f t="shared" si="43"/>
        <v>0</v>
      </c>
      <c r="DF25" s="40">
        <f t="shared" si="44"/>
        <v>0</v>
      </c>
      <c r="DG25" s="40">
        <f t="shared" si="45"/>
        <v>0</v>
      </c>
      <c r="DH25" s="40">
        <f t="shared" si="46"/>
        <v>0</v>
      </c>
      <c r="DI25" s="40">
        <f t="shared" si="47"/>
        <v>0</v>
      </c>
      <c r="DJ25" s="40">
        <f t="shared" si="48"/>
        <v>0</v>
      </c>
      <c r="DK25" s="40">
        <f t="shared" si="49"/>
        <v>0</v>
      </c>
      <c r="DL25" s="40">
        <f t="shared" si="50"/>
        <v>0</v>
      </c>
      <c r="DM25" s="40">
        <f t="shared" si="51"/>
        <v>0</v>
      </c>
      <c r="DN25" s="40">
        <f t="shared" si="52"/>
        <v>0</v>
      </c>
      <c r="DO25" s="40">
        <f t="shared" si="53"/>
        <v>0</v>
      </c>
      <c r="DP25" s="40">
        <f t="shared" si="54"/>
        <v>0</v>
      </c>
      <c r="DQ25" s="40">
        <f t="shared" si="55"/>
        <v>0</v>
      </c>
      <c r="DR25" s="40">
        <f t="shared" si="56"/>
        <v>0</v>
      </c>
      <c r="DS25" s="40">
        <f t="shared" si="57"/>
        <v>0</v>
      </c>
      <c r="DT25" s="40">
        <f t="shared" si="58"/>
        <v>0</v>
      </c>
      <c r="DU25" s="40">
        <f t="shared" si="59"/>
        <v>0</v>
      </c>
      <c r="DV25" s="40">
        <f t="shared" si="60"/>
        <v>0</v>
      </c>
      <c r="DW25" s="40">
        <f t="shared" si="61"/>
        <v>0</v>
      </c>
      <c r="DX25" s="40">
        <f t="shared" si="62"/>
        <v>0</v>
      </c>
      <c r="DY25" s="40">
        <f t="shared" si="63"/>
        <v>0</v>
      </c>
    </row>
    <row r="26" spans="2:129">
      <c r="B26" s="7" t="str">
        <f>' B_Populations'!$A$14</f>
        <v>20-24</v>
      </c>
      <c r="C26" s="169"/>
      <c r="D26" s="170"/>
      <c r="E26" s="39"/>
      <c r="F26" s="30"/>
      <c r="G26" s="30"/>
      <c r="H26" s="30"/>
      <c r="I26" s="30"/>
      <c r="J26" s="48"/>
      <c r="K26" s="48"/>
      <c r="L26" s="33"/>
      <c r="M26" s="56"/>
      <c r="N26" s="56"/>
      <c r="O26" s="56"/>
      <c r="P26" s="56"/>
      <c r="Q26" s="56"/>
      <c r="R26" s="56"/>
      <c r="S26" s="56"/>
      <c r="T26" s="56"/>
      <c r="U26" s="56"/>
      <c r="V26" s="56"/>
      <c r="W26" s="56"/>
      <c r="X26" s="56"/>
      <c r="Y26" s="56"/>
      <c r="Z26" s="60"/>
      <c r="AA26" s="57"/>
      <c r="AB26" s="57"/>
      <c r="AC26" s="57"/>
      <c r="AD26" s="57"/>
      <c r="AE26" s="57"/>
      <c r="AF26" s="57"/>
      <c r="AG26" s="9"/>
      <c r="AH26" s="66">
        <f>' B_Populations'!B14</f>
        <v>0</v>
      </c>
      <c r="AI26" s="66">
        <f>IF(AH26=0,0,($C$26/$AH$26)*100000)</f>
        <v>0</v>
      </c>
      <c r="AJ26" s="66">
        <f>' B_Populations'!D14</f>
        <v>0</v>
      </c>
      <c r="AK26" s="66">
        <f>IF(AJ26=0,0,($D$26/$AJ$26)*100000)</f>
        <v>0</v>
      </c>
      <c r="AL26" s="66">
        <f>' B_Populations'!F14</f>
        <v>0</v>
      </c>
      <c r="AM26" s="66">
        <f>IF(AL26=0,0,($E$26/$AL$26)*100000)</f>
        <v>0</v>
      </c>
      <c r="AN26" s="66">
        <f>' B_Populations'!H14</f>
        <v>0</v>
      </c>
      <c r="AO26" s="66">
        <f>IF(AN26=0,0,($F$26/$AN$26)*100000)</f>
        <v>0</v>
      </c>
      <c r="AP26" s="66">
        <f>' B_Populations'!J14</f>
        <v>0</v>
      </c>
      <c r="AQ26" s="66">
        <f>IF(AP26=0,0,($G$26/$AP$26)*100000)</f>
        <v>0</v>
      </c>
      <c r="AR26" s="66">
        <f>' B_Populations'!L14</f>
        <v>0</v>
      </c>
      <c r="AS26" s="66">
        <f>IF(AR26=0,0,($H$26/$AR$26)*100000)</f>
        <v>0</v>
      </c>
      <c r="AT26" s="66">
        <f>' B_Populations'!N14</f>
        <v>0</v>
      </c>
      <c r="AU26" s="66">
        <f>IF(AT26=0,0,($I$26/$AT$26)*100000)</f>
        <v>0</v>
      </c>
      <c r="AV26" s="66">
        <f>' B_Populations'!P14</f>
        <v>0</v>
      </c>
      <c r="AW26" s="66">
        <f>IF(AV26=0,0,($J$26/$AV$26)*100000)</f>
        <v>0</v>
      </c>
      <c r="AX26" s="66">
        <f>' B_Populations'!R14</f>
        <v>0</v>
      </c>
      <c r="AY26" s="66">
        <f>IF(AX26=0,0,($K$26/$AX$26)*100000)</f>
        <v>0</v>
      </c>
      <c r="AZ26" s="66">
        <f>' B_Populations'!T14</f>
        <v>0</v>
      </c>
      <c r="BA26" s="66">
        <f>IF(AZ26=0,0,($L$26/$AZ$26)*100000)</f>
        <v>0</v>
      </c>
      <c r="BB26" s="4"/>
      <c r="BC26" s="66">
        <f>'C_Health Regions'!B10</f>
        <v>0</v>
      </c>
      <c r="BD26" s="66">
        <f>IF(BC26=0,0,($M$26/$BC$26)*100000)</f>
        <v>0</v>
      </c>
      <c r="BE26" s="66">
        <f>'C_Health Regions'!D10</f>
        <v>0</v>
      </c>
      <c r="BF26" s="66">
        <f>IF(BE26=0,0,($N$26/$BE$26)*100000)</f>
        <v>0</v>
      </c>
      <c r="BG26" s="66">
        <f>'C_Health Regions'!F10</f>
        <v>0</v>
      </c>
      <c r="BH26" s="66">
        <f>IF(BG26=0,0,($O$26/$BG$26)*100000)</f>
        <v>0</v>
      </c>
      <c r="BI26" s="66">
        <f>'C_Health Regions'!H10</f>
        <v>0</v>
      </c>
      <c r="BJ26" s="66">
        <f>IF(BI26=0,0,($P$26/$BI$26)*100000)</f>
        <v>0</v>
      </c>
      <c r="BK26" s="66">
        <f>'C_Health Regions'!J10</f>
        <v>0</v>
      </c>
      <c r="BL26" s="66">
        <f>IF(BK26=0,0,($Q$26/$BK$26)*100000)</f>
        <v>0</v>
      </c>
      <c r="BM26" s="66">
        <f>'C_Health Regions'!L10</f>
        <v>0</v>
      </c>
      <c r="BN26" s="66">
        <f>IF(BM26=0,0,($R$26/$BM$26)*100000)</f>
        <v>0</v>
      </c>
      <c r="BO26" s="66">
        <f>'C_Health Regions'!N10</f>
        <v>0</v>
      </c>
      <c r="BP26" s="66">
        <f>IF(BO26=0,0,($S$26/$BO$26)*100000)</f>
        <v>0</v>
      </c>
      <c r="BQ26" s="66">
        <f>'C_Health Regions'!P10</f>
        <v>0</v>
      </c>
      <c r="BR26" s="66">
        <f>IF(BQ26=0,0,($T$26/$BQ$26)*100000)</f>
        <v>0</v>
      </c>
      <c r="BS26" s="66">
        <f>'C_Health Regions'!R10</f>
        <v>0</v>
      </c>
      <c r="BT26" s="66">
        <f>IF(BS26=0,0,($QM26/$BS$26)*100000)</f>
        <v>0</v>
      </c>
      <c r="BU26" s="66">
        <f>'C_Health Regions'!T10</f>
        <v>0</v>
      </c>
      <c r="BV26" s="66">
        <f>IF(BU26=0,0,($V$26/$BU$26)*100000)</f>
        <v>0</v>
      </c>
      <c r="BW26" s="66">
        <f>'C_Health Regions'!V10</f>
        <v>0</v>
      </c>
      <c r="BX26" s="66">
        <f>IF(BW26=0,0,($W$26/$BW$26)*100000)</f>
        <v>0</v>
      </c>
      <c r="BY26" s="66">
        <f>'C_Health Regions'!X10</f>
        <v>0</v>
      </c>
      <c r="BZ26" s="66">
        <f>IF(BY26=0,0,($X$26/$BY$26)*100000)</f>
        <v>0</v>
      </c>
      <c r="CA26" s="66">
        <f>'C_Health Regions'!Z10</f>
        <v>0</v>
      </c>
      <c r="CB26" s="66">
        <f>IF(CA26=0,0,($Y$26/$CA$26)*100000)</f>
        <v>0</v>
      </c>
      <c r="CC26" s="66">
        <f>'C_Health Regions'!AB10</f>
        <v>0</v>
      </c>
      <c r="CD26" s="66">
        <f>IF(CC26=0,0,($Z$26/$CC$26)*100000)</f>
        <v>0</v>
      </c>
      <c r="CE26" s="66">
        <f>'C_Health Regions'!AD27</f>
        <v>0</v>
      </c>
      <c r="CF26" s="66">
        <f>IF(CE26=0,0,($AA$26/$CE$26)*100000)</f>
        <v>0</v>
      </c>
      <c r="CG26" s="66">
        <f>'C_Health Regions'!AF27</f>
        <v>0</v>
      </c>
      <c r="CH26" s="66">
        <f>IF(CG26=0,0,($AB$26/$CG$26)*100000)</f>
        <v>0</v>
      </c>
      <c r="CI26" s="66">
        <f>'C_Health Regions'!AH27</f>
        <v>0</v>
      </c>
      <c r="CJ26" s="66">
        <f>IF(CI26=0,0,($AC$26/$CI$26)*100000)</f>
        <v>0</v>
      </c>
      <c r="CK26" s="66">
        <f>'C_Health Regions'!AJ76</f>
        <v>0</v>
      </c>
      <c r="CL26" s="66">
        <f>IF(CK26=0,0,($AD$26/$CK$26)*100000)</f>
        <v>0</v>
      </c>
      <c r="CM26" s="66">
        <f>'C_Health Regions'!AL76</f>
        <v>0</v>
      </c>
      <c r="CN26" s="66">
        <f>IF(CM26=0,0,($AE$26/$CM$26)*100000)</f>
        <v>0</v>
      </c>
      <c r="CO26" s="66">
        <f>'C_Health Regions'!AN27</f>
        <v>0</v>
      </c>
      <c r="CP26" s="66">
        <f>IF(CO26=0,0,($AF$26/$CO$26)*100000)</f>
        <v>0</v>
      </c>
      <c r="CQ26" s="9"/>
      <c r="CR26" s="64">
        <v>18257</v>
      </c>
      <c r="CS26" s="65">
        <v>6.6477999999999995E-2</v>
      </c>
      <c r="CU26" s="7" t="str">
        <f>' B_Populations'!$A$14</f>
        <v>20-24</v>
      </c>
      <c r="CV26" s="72">
        <f t="shared" si="34"/>
        <v>0</v>
      </c>
      <c r="CW26" s="73">
        <f t="shared" si="35"/>
        <v>0</v>
      </c>
      <c r="CX26" s="73">
        <f t="shared" si="36"/>
        <v>0</v>
      </c>
      <c r="CY26" s="40">
        <f t="shared" si="37"/>
        <v>0</v>
      </c>
      <c r="CZ26" s="40">
        <f t="shared" si="38"/>
        <v>0</v>
      </c>
      <c r="DA26" s="40">
        <f t="shared" si="39"/>
        <v>0</v>
      </c>
      <c r="DB26" s="40">
        <f t="shared" si="40"/>
        <v>0</v>
      </c>
      <c r="DC26" s="40">
        <f t="shared" si="41"/>
        <v>0</v>
      </c>
      <c r="DD26" s="40">
        <f t="shared" si="42"/>
        <v>0</v>
      </c>
      <c r="DE26" s="40">
        <f t="shared" si="43"/>
        <v>0</v>
      </c>
      <c r="DF26" s="40">
        <f t="shared" si="44"/>
        <v>0</v>
      </c>
      <c r="DG26" s="40">
        <f t="shared" si="45"/>
        <v>0</v>
      </c>
      <c r="DH26" s="40">
        <f t="shared" si="46"/>
        <v>0</v>
      </c>
      <c r="DI26" s="40">
        <f t="shared" si="47"/>
        <v>0</v>
      </c>
      <c r="DJ26" s="40">
        <f t="shared" si="48"/>
        <v>0</v>
      </c>
      <c r="DK26" s="40">
        <f t="shared" si="49"/>
        <v>0</v>
      </c>
      <c r="DL26" s="40">
        <f t="shared" si="50"/>
        <v>0</v>
      </c>
      <c r="DM26" s="40">
        <f t="shared" si="51"/>
        <v>0</v>
      </c>
      <c r="DN26" s="40">
        <f t="shared" si="52"/>
        <v>0</v>
      </c>
      <c r="DO26" s="40">
        <f t="shared" si="53"/>
        <v>0</v>
      </c>
      <c r="DP26" s="40">
        <f t="shared" si="54"/>
        <v>0</v>
      </c>
      <c r="DQ26" s="40">
        <f t="shared" si="55"/>
        <v>0</v>
      </c>
      <c r="DR26" s="40">
        <f t="shared" si="56"/>
        <v>0</v>
      </c>
      <c r="DS26" s="40">
        <f t="shared" si="57"/>
        <v>0</v>
      </c>
      <c r="DT26" s="40">
        <f t="shared" si="58"/>
        <v>0</v>
      </c>
      <c r="DU26" s="40">
        <f t="shared" si="59"/>
        <v>0</v>
      </c>
      <c r="DV26" s="40">
        <f t="shared" si="60"/>
        <v>0</v>
      </c>
      <c r="DW26" s="40">
        <f t="shared" si="61"/>
        <v>0</v>
      </c>
      <c r="DX26" s="40">
        <f t="shared" si="62"/>
        <v>0</v>
      </c>
      <c r="DY26" s="40">
        <f t="shared" si="63"/>
        <v>0</v>
      </c>
    </row>
    <row r="27" spans="2:129">
      <c r="B27" s="7" t="str">
        <f>' B_Populations'!$A$15</f>
        <v>25-34</v>
      </c>
      <c r="C27" s="169"/>
      <c r="D27" s="170"/>
      <c r="E27" s="39"/>
      <c r="F27" s="30"/>
      <c r="G27" s="30"/>
      <c r="H27" s="30"/>
      <c r="I27" s="30"/>
      <c r="J27" s="48"/>
      <c r="K27" s="48"/>
      <c r="L27" s="33"/>
      <c r="M27" s="56"/>
      <c r="N27" s="56"/>
      <c r="O27" s="56"/>
      <c r="P27" s="56"/>
      <c r="Q27" s="56"/>
      <c r="R27" s="56"/>
      <c r="S27" s="56"/>
      <c r="T27" s="56"/>
      <c r="U27" s="56"/>
      <c r="V27" s="56"/>
      <c r="W27" s="56"/>
      <c r="X27" s="56"/>
      <c r="Y27" s="56"/>
      <c r="Z27" s="60"/>
      <c r="AA27" s="57"/>
      <c r="AB27" s="57"/>
      <c r="AC27" s="57"/>
      <c r="AD27" s="57"/>
      <c r="AE27" s="57"/>
      <c r="AF27" s="57"/>
      <c r="AG27" s="9"/>
      <c r="AH27" s="66">
        <f>' B_Populations'!B15</f>
        <v>0</v>
      </c>
      <c r="AI27" s="66">
        <f>IF(AH27=0,0,($C$27/$AH$27)*100000)</f>
        <v>0</v>
      </c>
      <c r="AJ27" s="66">
        <f>' B_Populations'!D15</f>
        <v>0</v>
      </c>
      <c r="AK27" s="66">
        <f>IF(AJ27=0,0,($D$27/$AJ$27)*100000)</f>
        <v>0</v>
      </c>
      <c r="AL27" s="66">
        <f>' B_Populations'!F15</f>
        <v>0</v>
      </c>
      <c r="AM27" s="66">
        <f>IF(AL27=0,0,($E$27/$AL$27)*100000)</f>
        <v>0</v>
      </c>
      <c r="AN27" s="66">
        <f>' B_Populations'!H15</f>
        <v>0</v>
      </c>
      <c r="AO27" s="66">
        <f>IF(AN27=0,0,($F$27/$AN$27)*100000)</f>
        <v>0</v>
      </c>
      <c r="AP27" s="66">
        <f>' B_Populations'!J15</f>
        <v>0</v>
      </c>
      <c r="AQ27" s="66">
        <f>IF(AP27=0,0,($G$27/$AP$27)*100000)</f>
        <v>0</v>
      </c>
      <c r="AR27" s="66">
        <f>' B_Populations'!L15</f>
        <v>0</v>
      </c>
      <c r="AS27" s="66">
        <f>IF(AR27=0,0,($H$27/$AR$27)*100000)</f>
        <v>0</v>
      </c>
      <c r="AT27" s="66">
        <f>' B_Populations'!N15</f>
        <v>0</v>
      </c>
      <c r="AU27" s="66">
        <f>IF(AT27=0,0,($I$27/$AT$27)*100000)</f>
        <v>0</v>
      </c>
      <c r="AV27" s="66">
        <f>' B_Populations'!P15</f>
        <v>0</v>
      </c>
      <c r="AW27" s="66">
        <f>IF(AV27=0,0,($J$27/$AV$27)*100000)</f>
        <v>0</v>
      </c>
      <c r="AX27" s="66">
        <f>' B_Populations'!R15</f>
        <v>0</v>
      </c>
      <c r="AY27" s="66">
        <f>IF(AX27=0,0,($K$27/$AX$27)*100000)</f>
        <v>0</v>
      </c>
      <c r="AZ27" s="66">
        <f>' B_Populations'!T15</f>
        <v>0</v>
      </c>
      <c r="BA27" s="66">
        <f>IF(AZ27=0,0,($L$272/$AZ$27)*100000)</f>
        <v>0</v>
      </c>
      <c r="BB27" s="4"/>
      <c r="BC27" s="66">
        <f>'C_Health Regions'!B11</f>
        <v>0</v>
      </c>
      <c r="BD27" s="66">
        <f>IF(BC27=0,0,($M$27/$BC$27)*100000)</f>
        <v>0</v>
      </c>
      <c r="BE27" s="66">
        <f>'C_Health Regions'!D11</f>
        <v>0</v>
      </c>
      <c r="BF27" s="66">
        <f>IF(BE27=0,0,($N$27/$BE$27)*100000)</f>
        <v>0</v>
      </c>
      <c r="BG27" s="66">
        <f>'C_Health Regions'!F11</f>
        <v>0</v>
      </c>
      <c r="BH27" s="66">
        <f>IF(BG27=0,0,($O$27/$BG$27)*100000)</f>
        <v>0</v>
      </c>
      <c r="BI27" s="66">
        <f>'C_Health Regions'!H11</f>
        <v>0</v>
      </c>
      <c r="BJ27" s="66">
        <f>IF(BI27=0,0,($P$27/$BI$27)*100000)</f>
        <v>0</v>
      </c>
      <c r="BK27" s="66">
        <f>'C_Health Regions'!J11</f>
        <v>0</v>
      </c>
      <c r="BL27" s="66">
        <f>IF(BK27=0,0,($Q$27/$BK$27)*100000)</f>
        <v>0</v>
      </c>
      <c r="BM27" s="66">
        <f>'C_Health Regions'!L11</f>
        <v>0</v>
      </c>
      <c r="BN27" s="66">
        <f>IF(BM27=0,0,($R$27/$BM$27)*100000)</f>
        <v>0</v>
      </c>
      <c r="BO27" s="66">
        <f>'C_Health Regions'!N11</f>
        <v>0</v>
      </c>
      <c r="BP27" s="66">
        <f>IF(BO27=0,0,($S$27/$BO$27)*100000)</f>
        <v>0</v>
      </c>
      <c r="BQ27" s="66">
        <f>'C_Health Regions'!P11</f>
        <v>0</v>
      </c>
      <c r="BR27" s="66">
        <f>IF(BQ27=0,0,($T$27/$BQ$27)*100000)</f>
        <v>0</v>
      </c>
      <c r="BS27" s="66">
        <f>'C_Health Regions'!R11</f>
        <v>0</v>
      </c>
      <c r="BT27" s="66">
        <f>IF(BS27=0,0,($U$27/$BS$27)*100000)</f>
        <v>0</v>
      </c>
      <c r="BU27" s="66">
        <f>'C_Health Regions'!T11</f>
        <v>0</v>
      </c>
      <c r="BV27" s="66">
        <f>IF(BU27=0,0,($V$27/$BU$27)*100000)</f>
        <v>0</v>
      </c>
      <c r="BW27" s="66">
        <f>'C_Health Regions'!V11</f>
        <v>0</v>
      </c>
      <c r="BX27" s="66">
        <f>IF(BW27=0,0,($W$27/$BW$27)*100000)</f>
        <v>0</v>
      </c>
      <c r="BY27" s="66">
        <f>'C_Health Regions'!X11</f>
        <v>0</v>
      </c>
      <c r="BZ27" s="66">
        <f>IF(BY27=0,0,($X$27/$BY$27)*100000)</f>
        <v>0</v>
      </c>
      <c r="CA27" s="66">
        <f>'C_Health Regions'!Z11</f>
        <v>0</v>
      </c>
      <c r="CB27" s="66">
        <f>IF(CA27=0,0,($Y$27/$CA$27)*100000)</f>
        <v>0</v>
      </c>
      <c r="CC27" s="66">
        <f>'C_Health Regions'!AB11</f>
        <v>0</v>
      </c>
      <c r="CD27" s="66">
        <f>IF(CC27=0,0,($Z$27/$CC$27)*100000)</f>
        <v>0</v>
      </c>
      <c r="CE27" s="66">
        <f>'C_Health Regions'!AD28</f>
        <v>0</v>
      </c>
      <c r="CF27" s="66">
        <f>IF(CE27=0,0,($AA$27/$CE$27)*100000)</f>
        <v>0</v>
      </c>
      <c r="CG27" s="66">
        <f>'C_Health Regions'!AF28</f>
        <v>0</v>
      </c>
      <c r="CH27" s="66">
        <f>IF(CG27=0,0,($AB$27/$CG$27)*100000)</f>
        <v>0</v>
      </c>
      <c r="CI27" s="66">
        <f>'C_Health Regions'!AH28</f>
        <v>0</v>
      </c>
      <c r="CJ27" s="66">
        <f>IF(CI27=0,0,($AC$27/$CI$27)*100000)</f>
        <v>0</v>
      </c>
      <c r="CK27" s="66">
        <f>'C_Health Regions'!AJ77</f>
        <v>0</v>
      </c>
      <c r="CL27" s="66">
        <f>IF(CK27=0,0,($AD$27/$CK$27)*100000)</f>
        <v>0</v>
      </c>
      <c r="CM27" s="66">
        <f>'C_Health Regions'!AL77</f>
        <v>0</v>
      </c>
      <c r="CN27" s="66">
        <f>IF(CM27=0,0,($AE$27/$CM$27)*100000)</f>
        <v>0</v>
      </c>
      <c r="CO27" s="66">
        <f>'C_Health Regions'!AN28</f>
        <v>0</v>
      </c>
      <c r="CP27" s="66">
        <f>IF(CO27=0,0,($AF$27/$CO$27)*100000)</f>
        <v>0</v>
      </c>
      <c r="CQ27" s="9"/>
      <c r="CR27" s="64">
        <v>37233</v>
      </c>
      <c r="CS27" s="65">
        <v>0.135573</v>
      </c>
      <c r="CU27" s="7" t="str">
        <f>' B_Populations'!$A$15</f>
        <v>25-34</v>
      </c>
      <c r="CV27" s="72">
        <f t="shared" si="34"/>
        <v>0</v>
      </c>
      <c r="CW27" s="73">
        <f t="shared" si="35"/>
        <v>0</v>
      </c>
      <c r="CX27" s="73">
        <f t="shared" si="36"/>
        <v>0</v>
      </c>
      <c r="CY27" s="40">
        <f t="shared" si="37"/>
        <v>0</v>
      </c>
      <c r="CZ27" s="40">
        <f t="shared" si="38"/>
        <v>0</v>
      </c>
      <c r="DA27" s="40">
        <f t="shared" si="39"/>
        <v>0</v>
      </c>
      <c r="DB27" s="40">
        <f t="shared" si="40"/>
        <v>0</v>
      </c>
      <c r="DC27" s="40">
        <f t="shared" si="41"/>
        <v>0</v>
      </c>
      <c r="DD27" s="40">
        <f t="shared" si="42"/>
        <v>0</v>
      </c>
      <c r="DE27" s="40">
        <f t="shared" si="43"/>
        <v>0</v>
      </c>
      <c r="DF27" s="40">
        <f t="shared" si="44"/>
        <v>0</v>
      </c>
      <c r="DG27" s="40">
        <f t="shared" si="45"/>
        <v>0</v>
      </c>
      <c r="DH27" s="40">
        <f t="shared" si="46"/>
        <v>0</v>
      </c>
      <c r="DI27" s="40">
        <f t="shared" si="47"/>
        <v>0</v>
      </c>
      <c r="DJ27" s="40">
        <f t="shared" si="48"/>
        <v>0</v>
      </c>
      <c r="DK27" s="40">
        <f t="shared" si="49"/>
        <v>0</v>
      </c>
      <c r="DL27" s="40">
        <f t="shared" si="50"/>
        <v>0</v>
      </c>
      <c r="DM27" s="40">
        <f t="shared" si="51"/>
        <v>0</v>
      </c>
      <c r="DN27" s="40">
        <f t="shared" si="52"/>
        <v>0</v>
      </c>
      <c r="DO27" s="40">
        <f t="shared" si="53"/>
        <v>0</v>
      </c>
      <c r="DP27" s="40">
        <f t="shared" si="54"/>
        <v>0</v>
      </c>
      <c r="DQ27" s="40">
        <f t="shared" si="55"/>
        <v>0</v>
      </c>
      <c r="DR27" s="40">
        <f t="shared" si="56"/>
        <v>0</v>
      </c>
      <c r="DS27" s="40">
        <f t="shared" si="57"/>
        <v>0</v>
      </c>
      <c r="DT27" s="40">
        <f t="shared" si="58"/>
        <v>0</v>
      </c>
      <c r="DU27" s="40">
        <f t="shared" si="59"/>
        <v>0</v>
      </c>
      <c r="DV27" s="40">
        <f t="shared" si="60"/>
        <v>0</v>
      </c>
      <c r="DW27" s="40">
        <f t="shared" si="61"/>
        <v>0</v>
      </c>
      <c r="DX27" s="40">
        <f t="shared" si="62"/>
        <v>0</v>
      </c>
      <c r="DY27" s="40">
        <f t="shared" si="63"/>
        <v>0</v>
      </c>
    </row>
    <row r="28" spans="2:129">
      <c r="B28" s="7" t="str">
        <f>' B_Populations'!$A$16</f>
        <v>35-44</v>
      </c>
      <c r="C28" s="169"/>
      <c r="D28" s="170"/>
      <c r="E28" s="39"/>
      <c r="F28" s="30"/>
      <c r="G28" s="30"/>
      <c r="H28" s="30"/>
      <c r="I28" s="30"/>
      <c r="J28" s="48"/>
      <c r="K28" s="48"/>
      <c r="L28" s="33"/>
      <c r="M28" s="56"/>
      <c r="N28" s="56"/>
      <c r="O28" s="56"/>
      <c r="P28" s="56"/>
      <c r="Q28" s="56"/>
      <c r="R28" s="56"/>
      <c r="S28" s="56"/>
      <c r="T28" s="56"/>
      <c r="U28" s="56"/>
      <c r="V28" s="56"/>
      <c r="W28" s="56"/>
      <c r="X28" s="56"/>
      <c r="Y28" s="56"/>
      <c r="Z28" s="60"/>
      <c r="AA28" s="57"/>
      <c r="AB28" s="57"/>
      <c r="AC28" s="57"/>
      <c r="AD28" s="57"/>
      <c r="AE28" s="57"/>
      <c r="AF28" s="57"/>
      <c r="AG28" s="9"/>
      <c r="AH28" s="66">
        <f>' B_Populations'!B16</f>
        <v>0</v>
      </c>
      <c r="AI28" s="66">
        <f>IF(AH28=0,0,($C$28/$AH$28)*100000)</f>
        <v>0</v>
      </c>
      <c r="AJ28" s="66">
        <f>' B_Populations'!D16</f>
        <v>0</v>
      </c>
      <c r="AK28" s="66">
        <f>IF(AJ28=0,0,($D$28/$AJ$28)*100000)</f>
        <v>0</v>
      </c>
      <c r="AL28" s="66">
        <f>' B_Populations'!F16</f>
        <v>0</v>
      </c>
      <c r="AM28" s="66">
        <f>IF(AL28=0,0,($E$28/$AL$28)*100000)</f>
        <v>0</v>
      </c>
      <c r="AN28" s="66">
        <f>' B_Populations'!H16</f>
        <v>0</v>
      </c>
      <c r="AO28" s="66">
        <f>IF(AN28=0,0,($F$28/$AN$28)*100000)</f>
        <v>0</v>
      </c>
      <c r="AP28" s="66">
        <f>' B_Populations'!J16</f>
        <v>0</v>
      </c>
      <c r="AQ28" s="66">
        <f>IF(AP28=0,0,($G$28/$AP$28)*100000)</f>
        <v>0</v>
      </c>
      <c r="AR28" s="66">
        <f>' B_Populations'!L16</f>
        <v>0</v>
      </c>
      <c r="AS28" s="66">
        <f>IF(AR28=0,0,($H$28/$AR$28)*100000)</f>
        <v>0</v>
      </c>
      <c r="AT28" s="66">
        <f>' B_Populations'!N16</f>
        <v>0</v>
      </c>
      <c r="AU28" s="66">
        <f>IF(AT28=0,0,($I$28/$AT$28)*100000)</f>
        <v>0</v>
      </c>
      <c r="AV28" s="66">
        <f>' B_Populations'!P16</f>
        <v>0</v>
      </c>
      <c r="AW28" s="66">
        <f>IF(AV28=0,0,($J$28/$AV$28)*100000)</f>
        <v>0</v>
      </c>
      <c r="AX28" s="66">
        <f>' B_Populations'!R16</f>
        <v>0</v>
      </c>
      <c r="AY28" s="66">
        <f>IF(AX28=0,0,($K$28/$AX$28)*100000)</f>
        <v>0</v>
      </c>
      <c r="AZ28" s="66">
        <f>' B_Populations'!T16</f>
        <v>0</v>
      </c>
      <c r="BA28" s="66">
        <f>IF(AZ28=0,0,($L$28/$AZ$28)*100000)</f>
        <v>0</v>
      </c>
      <c r="BB28" s="4"/>
      <c r="BC28" s="66">
        <f>'C_Health Regions'!B12</f>
        <v>0</v>
      </c>
      <c r="BD28" s="66">
        <f>IF(BC28=0,0,($M$28/$BC$28)*100000)</f>
        <v>0</v>
      </c>
      <c r="BE28" s="66">
        <f>'C_Health Regions'!D12</f>
        <v>0</v>
      </c>
      <c r="BF28" s="66">
        <f>IF(BE28=0,0,($N$28/$BC$28)*100000)</f>
        <v>0</v>
      </c>
      <c r="BG28" s="66">
        <f>'C_Health Regions'!F12</f>
        <v>0</v>
      </c>
      <c r="BH28" s="66">
        <f>IF(BG28=0,0,($O$28/$BG$28)*100000)</f>
        <v>0</v>
      </c>
      <c r="BI28" s="66">
        <f>'C_Health Regions'!H12</f>
        <v>0</v>
      </c>
      <c r="BJ28" s="66">
        <f>IF(BI28=0,0,($P$28/$BI$28)*100000)</f>
        <v>0</v>
      </c>
      <c r="BK28" s="66">
        <f>'C_Health Regions'!J12</f>
        <v>0</v>
      </c>
      <c r="BL28" s="66">
        <f>IF(BK28=0,0,($Q$28/$BK$28)*100000)</f>
        <v>0</v>
      </c>
      <c r="BM28" s="66">
        <f>'C_Health Regions'!L12</f>
        <v>0</v>
      </c>
      <c r="BN28" s="66">
        <f>IF(BM28=0,0,($R$28/$BM$28)*100000)</f>
        <v>0</v>
      </c>
      <c r="BO28" s="66">
        <f>'C_Health Regions'!N12</f>
        <v>0</v>
      </c>
      <c r="BP28" s="66">
        <f>IF(BO28=0,0,($S$28/$BO$28)*100000)</f>
        <v>0</v>
      </c>
      <c r="BQ28" s="66">
        <f>'C_Health Regions'!P12</f>
        <v>0</v>
      </c>
      <c r="BR28" s="66">
        <f>IF(BQ28=0,0,($T$28/$BQ$28)*100000)</f>
        <v>0</v>
      </c>
      <c r="BS28" s="66">
        <f>'C_Health Regions'!R12</f>
        <v>0</v>
      </c>
      <c r="BT28" s="66">
        <f>IF(BS28=0,0,($U$28/$BS$28)*100000)</f>
        <v>0</v>
      </c>
      <c r="BU28" s="66">
        <f>'C_Health Regions'!T12</f>
        <v>0</v>
      </c>
      <c r="BV28" s="66">
        <f>IF(BU28=0,0,($V$28/$BU$28)*100000)</f>
        <v>0</v>
      </c>
      <c r="BW28" s="66">
        <f>'C_Health Regions'!V12</f>
        <v>0</v>
      </c>
      <c r="BX28" s="66">
        <f>IF(BW28=0,0,($W$28/$BW$28)*100000)</f>
        <v>0</v>
      </c>
      <c r="BY28" s="66">
        <f>'C_Health Regions'!X12</f>
        <v>0</v>
      </c>
      <c r="BZ28" s="66">
        <f>IF(BY28=0,0,($X$28/$BY$28)*100000)</f>
        <v>0</v>
      </c>
      <c r="CA28" s="66">
        <f>'C_Health Regions'!Z12</f>
        <v>0</v>
      </c>
      <c r="CB28" s="66">
        <f>IF(CA28=0,0,($Y$28/$CA$28)*100000)</f>
        <v>0</v>
      </c>
      <c r="CC28" s="66">
        <f>'C_Health Regions'!AB12</f>
        <v>0</v>
      </c>
      <c r="CD28" s="66">
        <f>IF(CC28=0,0,($Z$28/$CC$28)*100000)</f>
        <v>0</v>
      </c>
      <c r="CE28" s="66">
        <f>'C_Health Regions'!AD29</f>
        <v>0</v>
      </c>
      <c r="CF28" s="66">
        <f>IF(CE28=0,0,($AA$28/$CE$28)*100000)</f>
        <v>0</v>
      </c>
      <c r="CG28" s="66">
        <f>'C_Health Regions'!AF29</f>
        <v>0</v>
      </c>
      <c r="CH28" s="66">
        <f>IF(CG28=0,0,($AB$28/$CG$28)*100000)</f>
        <v>0</v>
      </c>
      <c r="CI28" s="66">
        <f>'C_Health Regions'!AH29</f>
        <v>0</v>
      </c>
      <c r="CJ28" s="66">
        <f>IF(CI28=0,0,($AC$28/$CI$28)*100000)</f>
        <v>0</v>
      </c>
      <c r="CK28" s="66">
        <f>'C_Health Regions'!AJ78</f>
        <v>0</v>
      </c>
      <c r="CL28" s="66">
        <f>IF(CK28=0,0,($AD$28/$CK$28)*100000)</f>
        <v>0</v>
      </c>
      <c r="CM28" s="66">
        <f>'C_Health Regions'!AL78</f>
        <v>0</v>
      </c>
      <c r="CN28" s="66">
        <f>IF(CM28=0,0,($AE$28/$CM$28)*100000)</f>
        <v>0</v>
      </c>
      <c r="CO28" s="66">
        <f>'C_Health Regions'!AN29</f>
        <v>0</v>
      </c>
      <c r="CP28" s="66">
        <f>IF(CO28=0,0,($AF$28/$CO$28)*100000)</f>
        <v>0</v>
      </c>
      <c r="CQ28" s="9"/>
      <c r="CR28" s="64">
        <v>44659</v>
      </c>
      <c r="CS28" s="65">
        <v>0.16261300000000001</v>
      </c>
      <c r="CU28" s="7" t="str">
        <f>' B_Populations'!$A$16</f>
        <v>35-44</v>
      </c>
      <c r="CV28" s="72">
        <f t="shared" si="34"/>
        <v>0</v>
      </c>
      <c r="CW28" s="73">
        <f t="shared" si="35"/>
        <v>0</v>
      </c>
      <c r="CX28" s="73">
        <f t="shared" si="36"/>
        <v>0</v>
      </c>
      <c r="CY28" s="40">
        <f t="shared" si="37"/>
        <v>0</v>
      </c>
      <c r="CZ28" s="40">
        <f t="shared" si="38"/>
        <v>0</v>
      </c>
      <c r="DA28" s="40">
        <f t="shared" si="39"/>
        <v>0</v>
      </c>
      <c r="DB28" s="40">
        <f t="shared" si="40"/>
        <v>0</v>
      </c>
      <c r="DC28" s="40">
        <f t="shared" si="41"/>
        <v>0</v>
      </c>
      <c r="DD28" s="40">
        <f t="shared" si="42"/>
        <v>0</v>
      </c>
      <c r="DE28" s="40">
        <f t="shared" si="43"/>
        <v>0</v>
      </c>
      <c r="DF28" s="40">
        <f t="shared" si="44"/>
        <v>0</v>
      </c>
      <c r="DG28" s="40">
        <f t="shared" si="45"/>
        <v>0</v>
      </c>
      <c r="DH28" s="40">
        <f t="shared" si="46"/>
        <v>0</v>
      </c>
      <c r="DI28" s="40">
        <f t="shared" si="47"/>
        <v>0</v>
      </c>
      <c r="DJ28" s="40">
        <f t="shared" si="48"/>
        <v>0</v>
      </c>
      <c r="DK28" s="40">
        <f t="shared" si="49"/>
        <v>0</v>
      </c>
      <c r="DL28" s="40">
        <f t="shared" si="50"/>
        <v>0</v>
      </c>
      <c r="DM28" s="40">
        <f t="shared" si="51"/>
        <v>0</v>
      </c>
      <c r="DN28" s="40">
        <f t="shared" si="52"/>
        <v>0</v>
      </c>
      <c r="DO28" s="40">
        <f t="shared" si="53"/>
        <v>0</v>
      </c>
      <c r="DP28" s="40">
        <f t="shared" si="54"/>
        <v>0</v>
      </c>
      <c r="DQ28" s="40">
        <f t="shared" si="55"/>
        <v>0</v>
      </c>
      <c r="DR28" s="40">
        <f t="shared" si="56"/>
        <v>0</v>
      </c>
      <c r="DS28" s="40">
        <f t="shared" si="57"/>
        <v>0</v>
      </c>
      <c r="DT28" s="40">
        <f t="shared" si="58"/>
        <v>0</v>
      </c>
      <c r="DU28" s="40">
        <f t="shared" si="59"/>
        <v>0</v>
      </c>
      <c r="DV28" s="40">
        <f t="shared" si="60"/>
        <v>0</v>
      </c>
      <c r="DW28" s="40">
        <f t="shared" si="61"/>
        <v>0</v>
      </c>
      <c r="DX28" s="40">
        <f t="shared" si="62"/>
        <v>0</v>
      </c>
      <c r="DY28" s="40">
        <f t="shared" si="63"/>
        <v>0</v>
      </c>
    </row>
    <row r="29" spans="2:129">
      <c r="B29" s="7" t="str">
        <f>' B_Populations'!$A$17</f>
        <v>45-54</v>
      </c>
      <c r="C29" s="169"/>
      <c r="D29" s="170"/>
      <c r="E29" s="39"/>
      <c r="F29" s="30"/>
      <c r="G29" s="30"/>
      <c r="H29" s="30"/>
      <c r="I29" s="30"/>
      <c r="J29" s="48"/>
      <c r="K29" s="48"/>
      <c r="L29" s="33"/>
      <c r="M29" s="56"/>
      <c r="N29" s="56"/>
      <c r="O29" s="56"/>
      <c r="P29" s="56"/>
      <c r="Q29" s="56"/>
      <c r="R29" s="56"/>
      <c r="S29" s="56"/>
      <c r="T29" s="56"/>
      <c r="U29" s="56"/>
      <c r="V29" s="56"/>
      <c r="W29" s="56"/>
      <c r="X29" s="56"/>
      <c r="Y29" s="56"/>
      <c r="Z29" s="60"/>
      <c r="AA29" s="57"/>
      <c r="AB29" s="57"/>
      <c r="AC29" s="57"/>
      <c r="AD29" s="57"/>
      <c r="AE29" s="57"/>
      <c r="AF29" s="57"/>
      <c r="AG29" s="9"/>
      <c r="AH29" s="66">
        <f>' B_Populations'!B17</f>
        <v>0</v>
      </c>
      <c r="AI29" s="66">
        <f>IF(AH29=0,0,($C$29/$AH$29)*100000)</f>
        <v>0</v>
      </c>
      <c r="AJ29" s="66">
        <f>' B_Populations'!D17</f>
        <v>0</v>
      </c>
      <c r="AK29" s="66">
        <f>IF(AJ29=0,0,($D$29/$AJ$29)*100000)</f>
        <v>0</v>
      </c>
      <c r="AL29" s="66">
        <f>' B_Populations'!F17</f>
        <v>0</v>
      </c>
      <c r="AM29" s="66">
        <f>IF(AL29=0,0,($E$29/$AL$29)*100000)</f>
        <v>0</v>
      </c>
      <c r="AN29" s="66">
        <f>' B_Populations'!H17</f>
        <v>0</v>
      </c>
      <c r="AO29" s="66">
        <f>IF(AN29=0,0,($F$29/$AN$29)*100000)</f>
        <v>0</v>
      </c>
      <c r="AP29" s="66">
        <f>' B_Populations'!J17</f>
        <v>0</v>
      </c>
      <c r="AQ29" s="66">
        <f>IF(AP29=0,0,($G$29/$AP$29)*100000)</f>
        <v>0</v>
      </c>
      <c r="AR29" s="66">
        <f>' B_Populations'!L17</f>
        <v>0</v>
      </c>
      <c r="AS29" s="66">
        <f>IF(AR29=0,0,($H$29/$AR$29)*100000)</f>
        <v>0</v>
      </c>
      <c r="AT29" s="66">
        <f>' B_Populations'!N17</f>
        <v>0</v>
      </c>
      <c r="AU29" s="66">
        <f>IF(AT29=0,0,($I$29/$AT$29)*100000)</f>
        <v>0</v>
      </c>
      <c r="AV29" s="66">
        <f>' B_Populations'!P17</f>
        <v>0</v>
      </c>
      <c r="AW29" s="66">
        <f>IF(AV29=0,0,($J$29/$AV$29)*100000)</f>
        <v>0</v>
      </c>
      <c r="AX29" s="66">
        <f>' B_Populations'!R17</f>
        <v>0</v>
      </c>
      <c r="AY29" s="66">
        <f>IF(AX29=0,0,($K$29/$AX$29)*100000)</f>
        <v>0</v>
      </c>
      <c r="AZ29" s="66">
        <f>' B_Populations'!T17</f>
        <v>0</v>
      </c>
      <c r="BA29" s="66">
        <f>IF(AZ29=0,0,($L$29/$AZ$29)*100000)</f>
        <v>0</v>
      </c>
      <c r="BB29" s="4"/>
      <c r="BC29" s="66">
        <f>'C_Health Regions'!B13</f>
        <v>0</v>
      </c>
      <c r="BD29" s="66">
        <f>IF(BC29=0,0,($M$29/$BC$29)*100000)</f>
        <v>0</v>
      </c>
      <c r="BE29" s="66">
        <f>'C_Health Regions'!D13</f>
        <v>0</v>
      </c>
      <c r="BF29" s="66">
        <f>IF(BE29=0,0,($N$29/$BE$29)*100000)</f>
        <v>0</v>
      </c>
      <c r="BG29" s="66">
        <f>'C_Health Regions'!F13</f>
        <v>0</v>
      </c>
      <c r="BH29" s="66">
        <f>IF(BG29=0,0,($O$29/$BG$29)*100000)</f>
        <v>0</v>
      </c>
      <c r="BI29" s="66">
        <f>'C_Health Regions'!H13</f>
        <v>0</v>
      </c>
      <c r="BJ29" s="66">
        <f>IF(BI29=0,0,($P$29/$BI$29)*100000)</f>
        <v>0</v>
      </c>
      <c r="BK29" s="66">
        <f>'C_Health Regions'!J13</f>
        <v>0</v>
      </c>
      <c r="BL29" s="66">
        <f>IF(BK29=0,0,($Q$29/$BK$29)*100000)</f>
        <v>0</v>
      </c>
      <c r="BM29" s="66">
        <f>'C_Health Regions'!L13</f>
        <v>0</v>
      </c>
      <c r="BN29" s="66">
        <f>IF(BM29=0,0,($R$29/$BM$29)*100000)</f>
        <v>0</v>
      </c>
      <c r="BO29" s="66">
        <f>'C_Health Regions'!N13</f>
        <v>0</v>
      </c>
      <c r="BP29" s="66">
        <f>IF(BO29=0,0,($S$29/$BO$29)*100000)</f>
        <v>0</v>
      </c>
      <c r="BQ29" s="66">
        <f>'C_Health Regions'!P13</f>
        <v>0</v>
      </c>
      <c r="BR29" s="66">
        <f>IF(BQ29=0,0,($T$29/$BQ$29)*100000)</f>
        <v>0</v>
      </c>
      <c r="BS29" s="66">
        <f>'C_Health Regions'!R13</f>
        <v>0</v>
      </c>
      <c r="BT29" s="66">
        <f>IF(BS29=0,0,($U$29/$BS$29)*100000)</f>
        <v>0</v>
      </c>
      <c r="BU29" s="66">
        <f>'C_Health Regions'!T13</f>
        <v>0</v>
      </c>
      <c r="BV29" s="66">
        <f>IF(BU29=0,0,($V$29/$BU$29)*100000)</f>
        <v>0</v>
      </c>
      <c r="BW29" s="66">
        <f>'C_Health Regions'!V13</f>
        <v>0</v>
      </c>
      <c r="BX29" s="66">
        <f>IF(BW29=0,0,($W$29/$BW$29)*100000)</f>
        <v>0</v>
      </c>
      <c r="BY29" s="66">
        <f>'C_Health Regions'!X13</f>
        <v>0</v>
      </c>
      <c r="BZ29" s="66">
        <f>IF(BY29=0,0,($X$29/$BY$29)*100000)</f>
        <v>0</v>
      </c>
      <c r="CA29" s="66">
        <f>'C_Health Regions'!Z13</f>
        <v>0</v>
      </c>
      <c r="CB29" s="66">
        <f>IF(CA29=0,0,($Y$29/$CA$29)*100000)</f>
        <v>0</v>
      </c>
      <c r="CC29" s="66">
        <f>'C_Health Regions'!AB13</f>
        <v>0</v>
      </c>
      <c r="CD29" s="66">
        <f>IF(CC29=0,0,($Z$29/$CC$29)*100000)</f>
        <v>0</v>
      </c>
      <c r="CE29" s="66">
        <f>'C_Health Regions'!AD30</f>
        <v>0</v>
      </c>
      <c r="CF29" s="66">
        <f>IF(CE29=0,0,($AA$29/$CE$29)*100000)</f>
        <v>0</v>
      </c>
      <c r="CG29" s="66">
        <f>'C_Health Regions'!AF30</f>
        <v>0</v>
      </c>
      <c r="CH29" s="66">
        <f>IF(CG29=0,0,($AB$29/$CG$29)*100000)</f>
        <v>0</v>
      </c>
      <c r="CI29" s="66">
        <f>'C_Health Regions'!AH30</f>
        <v>0</v>
      </c>
      <c r="CJ29" s="66">
        <f>IF(CI29=0,0,($AC$29/$CI$29)*100000)</f>
        <v>0</v>
      </c>
      <c r="CK29" s="66">
        <f>'C_Health Regions'!AJ79</f>
        <v>0</v>
      </c>
      <c r="CL29" s="66">
        <f>IF(CK29=0,0,($AD$29/$CK$29)*100000)</f>
        <v>0</v>
      </c>
      <c r="CM29" s="66">
        <f>'C_Health Regions'!AL79</f>
        <v>0</v>
      </c>
      <c r="CN29" s="66">
        <f>IF(CM29=0,0,($AE$29/$CM$29)*100000)</f>
        <v>0</v>
      </c>
      <c r="CO29" s="66">
        <f>'C_Health Regions'!AN30</f>
        <v>0</v>
      </c>
      <c r="CP29" s="66">
        <f>IF(CO29=0,0,($AF$29/$CO$29)*100000)</f>
        <v>0</v>
      </c>
      <c r="CQ29" s="9"/>
      <c r="CR29" s="64">
        <v>37030</v>
      </c>
      <c r="CS29" s="65">
        <v>0.13483400000000001</v>
      </c>
      <c r="CU29" s="7" t="str">
        <f>' B_Populations'!$A$17</f>
        <v>45-54</v>
      </c>
      <c r="CV29" s="72">
        <f t="shared" si="34"/>
        <v>0</v>
      </c>
      <c r="CW29" s="73">
        <f t="shared" si="35"/>
        <v>0</v>
      </c>
      <c r="CX29" s="73">
        <f t="shared" si="36"/>
        <v>0</v>
      </c>
      <c r="CY29" s="40">
        <f t="shared" si="37"/>
        <v>0</v>
      </c>
      <c r="CZ29" s="40">
        <f t="shared" si="38"/>
        <v>0</v>
      </c>
      <c r="DA29" s="40">
        <f t="shared" si="39"/>
        <v>0</v>
      </c>
      <c r="DB29" s="40">
        <f t="shared" si="40"/>
        <v>0</v>
      </c>
      <c r="DC29" s="40">
        <f t="shared" si="41"/>
        <v>0</v>
      </c>
      <c r="DD29" s="40">
        <f t="shared" si="42"/>
        <v>0</v>
      </c>
      <c r="DE29" s="40">
        <f t="shared" si="43"/>
        <v>0</v>
      </c>
      <c r="DF29" s="40">
        <f t="shared" si="44"/>
        <v>0</v>
      </c>
      <c r="DG29" s="40">
        <f t="shared" si="45"/>
        <v>0</v>
      </c>
      <c r="DH29" s="40">
        <f t="shared" si="46"/>
        <v>0</v>
      </c>
      <c r="DI29" s="40">
        <f t="shared" si="47"/>
        <v>0</v>
      </c>
      <c r="DJ29" s="40">
        <f t="shared" si="48"/>
        <v>0</v>
      </c>
      <c r="DK29" s="40">
        <f t="shared" si="49"/>
        <v>0</v>
      </c>
      <c r="DL29" s="40">
        <f t="shared" si="50"/>
        <v>0</v>
      </c>
      <c r="DM29" s="40">
        <f t="shared" si="51"/>
        <v>0</v>
      </c>
      <c r="DN29" s="40">
        <f t="shared" si="52"/>
        <v>0</v>
      </c>
      <c r="DO29" s="40">
        <f t="shared" si="53"/>
        <v>0</v>
      </c>
      <c r="DP29" s="40">
        <f t="shared" si="54"/>
        <v>0</v>
      </c>
      <c r="DQ29" s="40">
        <f t="shared" si="55"/>
        <v>0</v>
      </c>
      <c r="DR29" s="40">
        <f t="shared" si="56"/>
        <v>0</v>
      </c>
      <c r="DS29" s="40">
        <f t="shared" si="57"/>
        <v>0</v>
      </c>
      <c r="DT29" s="40">
        <f t="shared" si="58"/>
        <v>0</v>
      </c>
      <c r="DU29" s="40">
        <f t="shared" si="59"/>
        <v>0</v>
      </c>
      <c r="DV29" s="40">
        <f t="shared" si="60"/>
        <v>0</v>
      </c>
      <c r="DW29" s="40">
        <f t="shared" si="61"/>
        <v>0</v>
      </c>
      <c r="DX29" s="40">
        <f t="shared" si="62"/>
        <v>0</v>
      </c>
      <c r="DY29" s="40">
        <f t="shared" si="63"/>
        <v>0</v>
      </c>
    </row>
    <row r="30" spans="2:129">
      <c r="B30" s="7" t="str">
        <f>' B_Populations'!$A$18</f>
        <v>55-64</v>
      </c>
      <c r="C30" s="169"/>
      <c r="D30" s="170"/>
      <c r="E30" s="39"/>
      <c r="F30" s="30"/>
      <c r="G30" s="30"/>
      <c r="H30" s="30"/>
      <c r="I30" s="30"/>
      <c r="J30" s="48"/>
      <c r="K30" s="48"/>
      <c r="L30" s="33"/>
      <c r="M30" s="56"/>
      <c r="N30" s="56"/>
      <c r="O30" s="56"/>
      <c r="P30" s="56"/>
      <c r="Q30" s="56"/>
      <c r="R30" s="56"/>
      <c r="S30" s="56"/>
      <c r="T30" s="56"/>
      <c r="U30" s="56"/>
      <c r="V30" s="56"/>
      <c r="W30" s="56"/>
      <c r="X30" s="56"/>
      <c r="Y30" s="56"/>
      <c r="Z30" s="60"/>
      <c r="AA30" s="57"/>
      <c r="AB30" s="57"/>
      <c r="AC30" s="57"/>
      <c r="AD30" s="57"/>
      <c r="AE30" s="57"/>
      <c r="AF30" s="57"/>
      <c r="AG30" s="9"/>
      <c r="AH30" s="66">
        <f>' B_Populations'!B18</f>
        <v>0</v>
      </c>
      <c r="AI30" s="66">
        <f>IF(AH30=0,0,($C$30/$AH$30)*100000)</f>
        <v>0</v>
      </c>
      <c r="AJ30" s="66">
        <f>' B_Populations'!D18</f>
        <v>0</v>
      </c>
      <c r="AK30" s="66">
        <f>IF(AJ30=0,0,($D$30/$AJ$30)*100000)</f>
        <v>0</v>
      </c>
      <c r="AL30" s="66">
        <f>' B_Populations'!F18</f>
        <v>0</v>
      </c>
      <c r="AM30" s="66">
        <f>IF(AL30=0,0,($E$30/$AL$30)*100000)</f>
        <v>0</v>
      </c>
      <c r="AN30" s="66">
        <f>' B_Populations'!H18</f>
        <v>0</v>
      </c>
      <c r="AO30" s="66">
        <f>IF(AN30=0,0,($F$30/$AN$30)*100000)</f>
        <v>0</v>
      </c>
      <c r="AP30" s="66">
        <f>' B_Populations'!J18</f>
        <v>0</v>
      </c>
      <c r="AQ30" s="66">
        <f>IF(AP30=0,0,($G$30/$AP$30)*100000)</f>
        <v>0</v>
      </c>
      <c r="AR30" s="66">
        <f>' B_Populations'!L18</f>
        <v>0</v>
      </c>
      <c r="AS30" s="66">
        <f>IF(AR30=0,0,($H$30/$AR$30)*100000)</f>
        <v>0</v>
      </c>
      <c r="AT30" s="66">
        <f>' B_Populations'!N18</f>
        <v>0</v>
      </c>
      <c r="AU30" s="66">
        <f>IF(AT30=0,0,($I$30/$AT$30)*100000)</f>
        <v>0</v>
      </c>
      <c r="AV30" s="66">
        <f>' B_Populations'!P18</f>
        <v>0</v>
      </c>
      <c r="AW30" s="66">
        <f>IF(AV30=0,0,($J$30/$AV$30)*100000)</f>
        <v>0</v>
      </c>
      <c r="AX30" s="66">
        <f>' B_Populations'!R18</f>
        <v>0</v>
      </c>
      <c r="AY30" s="66">
        <f>IF(AX30=0,0,($K$30/$AX$30)*100000)</f>
        <v>0</v>
      </c>
      <c r="AZ30" s="66">
        <f>' B_Populations'!T18</f>
        <v>0</v>
      </c>
      <c r="BA30" s="66">
        <f>IF(AZ30=0,0,($L$30/$AZ$30)*100000)</f>
        <v>0</v>
      </c>
      <c r="BB30" s="4"/>
      <c r="BC30" s="66">
        <f>'C_Health Regions'!B14</f>
        <v>0</v>
      </c>
      <c r="BD30" s="66">
        <f>IF(BC30=0,0,($M$30/$BC$30)*100000)</f>
        <v>0</v>
      </c>
      <c r="BE30" s="66">
        <f>'C_Health Regions'!D14</f>
        <v>0</v>
      </c>
      <c r="BF30" s="66">
        <f>IF(BE30=0,0,($N$30/$BE$30)*100000)</f>
        <v>0</v>
      </c>
      <c r="BG30" s="66">
        <f>'C_Health Regions'!F14</f>
        <v>0</v>
      </c>
      <c r="BH30" s="66">
        <f>IF(BG30=0,0,($O$30/$BG$30)*100000)</f>
        <v>0</v>
      </c>
      <c r="BI30" s="66">
        <f>'C_Health Regions'!H14</f>
        <v>0</v>
      </c>
      <c r="BJ30" s="66">
        <f>IF(BI30=0,0,($P$30/$BI$30)*100000)</f>
        <v>0</v>
      </c>
      <c r="BK30" s="66">
        <f>'C_Health Regions'!J14</f>
        <v>0</v>
      </c>
      <c r="BL30" s="66">
        <f>IF(BK30=0,0,($Q$30/$BK$30)*100000)</f>
        <v>0</v>
      </c>
      <c r="BM30" s="66">
        <f>'C_Health Regions'!L14</f>
        <v>0</v>
      </c>
      <c r="BN30" s="66">
        <f>IF(BM30=0,0,($R$30/$BM$30)*100000)</f>
        <v>0</v>
      </c>
      <c r="BO30" s="66">
        <f>'C_Health Regions'!N14</f>
        <v>0</v>
      </c>
      <c r="BP30" s="66">
        <f>IF(BO30=0,0,($S$30/$BO$30)*100000)</f>
        <v>0</v>
      </c>
      <c r="BQ30" s="66">
        <f>'C_Health Regions'!P14</f>
        <v>0</v>
      </c>
      <c r="BR30" s="66">
        <f>IF(BQ30=0,0,($T$30/$BQ$30)*100000)</f>
        <v>0</v>
      </c>
      <c r="BS30" s="66">
        <f>'C_Health Regions'!R14</f>
        <v>0</v>
      </c>
      <c r="BT30" s="66">
        <f>IF(BS30=0,0,($U$30/$BS$30)*100000)</f>
        <v>0</v>
      </c>
      <c r="BU30" s="66">
        <f>'C_Health Regions'!T14</f>
        <v>0</v>
      </c>
      <c r="BV30" s="66">
        <f>IF(BU30=0,0,($V$30/$BU$30)*100000)</f>
        <v>0</v>
      </c>
      <c r="BW30" s="66">
        <f>'C_Health Regions'!V14</f>
        <v>0</v>
      </c>
      <c r="BX30" s="66">
        <f>IF(BW30=0,0,($W$30/$BW$30)*100000)</f>
        <v>0</v>
      </c>
      <c r="BY30" s="66">
        <f>'C_Health Regions'!X14</f>
        <v>0</v>
      </c>
      <c r="BZ30" s="66">
        <f>IF(BY30=0,0,($X$30/$BY$30)*100000)</f>
        <v>0</v>
      </c>
      <c r="CA30" s="66">
        <f>'C_Health Regions'!Z14</f>
        <v>0</v>
      </c>
      <c r="CB30" s="66">
        <f>IF(CA30=0,0,($Y$30/$CA$30)*100000)</f>
        <v>0</v>
      </c>
      <c r="CC30" s="66">
        <f>'C_Health Regions'!AB14</f>
        <v>0</v>
      </c>
      <c r="CD30" s="66">
        <f>IF(CC30=0,0,($Z$30/$CC$30)*100000)</f>
        <v>0</v>
      </c>
      <c r="CE30" s="66">
        <f>'C_Health Regions'!AD31</f>
        <v>0</v>
      </c>
      <c r="CF30" s="66">
        <f>IF(CE30=0,0,($AA$30/$CE$30)*100000)</f>
        <v>0</v>
      </c>
      <c r="CG30" s="66">
        <f>'C_Health Regions'!AF31</f>
        <v>0</v>
      </c>
      <c r="CH30" s="66">
        <f>IF(CG30=0,0,($AB$30/$CG$30)*100000)</f>
        <v>0</v>
      </c>
      <c r="CI30" s="66">
        <f>'C_Health Regions'!AH31</f>
        <v>0</v>
      </c>
      <c r="CJ30" s="66">
        <f>IF(CI30=0,0,($AC$30/$CI$30)*100000)</f>
        <v>0</v>
      </c>
      <c r="CK30" s="66">
        <f>'C_Health Regions'!AJ80</f>
        <v>0</v>
      </c>
      <c r="CL30" s="66">
        <f>IF(CK30=0,0,($AD$30/$CK$30)*100000)</f>
        <v>0</v>
      </c>
      <c r="CM30" s="66">
        <f>'C_Health Regions'!AL80</f>
        <v>0</v>
      </c>
      <c r="CN30" s="66">
        <f>IF(CM30=0,0,($AE$30/$CM$30)*100000)</f>
        <v>0</v>
      </c>
      <c r="CO30" s="66">
        <f>'C_Health Regions'!AN31</f>
        <v>0</v>
      </c>
      <c r="CP30" s="66">
        <f>IF(CO30=0,0,($AF$30/$CO$30)*100000)</f>
        <v>0</v>
      </c>
      <c r="CQ30" s="9"/>
      <c r="CR30" s="64">
        <v>23961</v>
      </c>
      <c r="CS30" s="65">
        <v>8.7247000000000005E-2</v>
      </c>
      <c r="CU30" s="7" t="str">
        <f>' B_Populations'!$A$18</f>
        <v>55-64</v>
      </c>
      <c r="CV30" s="72">
        <f t="shared" si="34"/>
        <v>0</v>
      </c>
      <c r="CW30" s="73">
        <f t="shared" si="35"/>
        <v>0</v>
      </c>
      <c r="CX30" s="73">
        <f t="shared" si="36"/>
        <v>0</v>
      </c>
      <c r="CY30" s="40">
        <f t="shared" si="37"/>
        <v>0</v>
      </c>
      <c r="CZ30" s="40">
        <f t="shared" si="38"/>
        <v>0</v>
      </c>
      <c r="DA30" s="40">
        <f t="shared" si="39"/>
        <v>0</v>
      </c>
      <c r="DB30" s="40">
        <f t="shared" si="40"/>
        <v>0</v>
      </c>
      <c r="DC30" s="40">
        <f t="shared" si="41"/>
        <v>0</v>
      </c>
      <c r="DD30" s="40">
        <f t="shared" si="42"/>
        <v>0</v>
      </c>
      <c r="DE30" s="40">
        <f t="shared" si="43"/>
        <v>0</v>
      </c>
      <c r="DF30" s="40">
        <f t="shared" si="44"/>
        <v>0</v>
      </c>
      <c r="DG30" s="40">
        <f t="shared" si="45"/>
        <v>0</v>
      </c>
      <c r="DH30" s="40">
        <f t="shared" si="46"/>
        <v>0</v>
      </c>
      <c r="DI30" s="40">
        <f t="shared" si="47"/>
        <v>0</v>
      </c>
      <c r="DJ30" s="40">
        <f t="shared" si="48"/>
        <v>0</v>
      </c>
      <c r="DK30" s="40">
        <f t="shared" si="49"/>
        <v>0</v>
      </c>
      <c r="DL30" s="40">
        <f t="shared" si="50"/>
        <v>0</v>
      </c>
      <c r="DM30" s="40">
        <f t="shared" si="51"/>
        <v>0</v>
      </c>
      <c r="DN30" s="40">
        <f t="shared" si="52"/>
        <v>0</v>
      </c>
      <c r="DO30" s="40">
        <f t="shared" si="53"/>
        <v>0</v>
      </c>
      <c r="DP30" s="40">
        <f t="shared" si="54"/>
        <v>0</v>
      </c>
      <c r="DQ30" s="40">
        <f t="shared" si="55"/>
        <v>0</v>
      </c>
      <c r="DR30" s="40">
        <f t="shared" si="56"/>
        <v>0</v>
      </c>
      <c r="DS30" s="40">
        <f t="shared" si="57"/>
        <v>0</v>
      </c>
      <c r="DT30" s="40">
        <f t="shared" si="58"/>
        <v>0</v>
      </c>
      <c r="DU30" s="40">
        <f t="shared" si="59"/>
        <v>0</v>
      </c>
      <c r="DV30" s="40">
        <f t="shared" si="60"/>
        <v>0</v>
      </c>
      <c r="DW30" s="40">
        <f t="shared" si="61"/>
        <v>0</v>
      </c>
      <c r="DX30" s="40">
        <f t="shared" si="62"/>
        <v>0</v>
      </c>
      <c r="DY30" s="40">
        <f t="shared" si="63"/>
        <v>0</v>
      </c>
    </row>
    <row r="31" spans="2:129">
      <c r="B31" s="7" t="str">
        <f>' B_Populations'!$A$19</f>
        <v>65-74</v>
      </c>
      <c r="C31" s="169"/>
      <c r="D31" s="170"/>
      <c r="E31" s="39"/>
      <c r="F31" s="30"/>
      <c r="G31" s="30"/>
      <c r="H31" s="30"/>
      <c r="I31" s="30"/>
      <c r="J31" s="48"/>
      <c r="K31" s="48"/>
      <c r="L31" s="33"/>
      <c r="M31" s="56"/>
      <c r="N31" s="56"/>
      <c r="O31" s="56"/>
      <c r="P31" s="56"/>
      <c r="Q31" s="56"/>
      <c r="R31" s="56"/>
      <c r="S31" s="56"/>
      <c r="T31" s="56"/>
      <c r="U31" s="56"/>
      <c r="V31" s="56"/>
      <c r="W31" s="56"/>
      <c r="X31" s="56"/>
      <c r="Y31" s="56"/>
      <c r="Z31" s="60"/>
      <c r="AA31" s="57"/>
      <c r="AB31" s="57"/>
      <c r="AC31" s="57"/>
      <c r="AD31" s="57"/>
      <c r="AE31" s="57"/>
      <c r="AF31" s="57"/>
      <c r="AG31" s="9"/>
      <c r="AH31" s="66">
        <f>' B_Populations'!B19</f>
        <v>0</v>
      </c>
      <c r="AI31" s="66">
        <f>IF(AH31=0,0,($C$31/$AH$31)*100000)</f>
        <v>0</v>
      </c>
      <c r="AJ31" s="66">
        <f>' B_Populations'!D19</f>
        <v>0</v>
      </c>
      <c r="AK31" s="66">
        <f>IF(AJ31=0,0,($D$31/$AJ$31)*100000)</f>
        <v>0</v>
      </c>
      <c r="AL31" s="66">
        <f>' B_Populations'!F19</f>
        <v>0</v>
      </c>
      <c r="AM31" s="66">
        <f>IF(AL31=0,0,($E$31/$AL$31)*100000)</f>
        <v>0</v>
      </c>
      <c r="AN31" s="66">
        <f>' B_Populations'!H19</f>
        <v>0</v>
      </c>
      <c r="AO31" s="66">
        <f>IF(AN31=0,0,($F$31/$AN$31)*100000)</f>
        <v>0</v>
      </c>
      <c r="AP31" s="66">
        <f>' B_Populations'!J19</f>
        <v>0</v>
      </c>
      <c r="AQ31" s="66">
        <f>IF(AP31=0,0,($G$31/$AP$31)*100000)</f>
        <v>0</v>
      </c>
      <c r="AR31" s="66">
        <f>' B_Populations'!L19</f>
        <v>0</v>
      </c>
      <c r="AS31" s="66">
        <f>IF(AR31=0,0,($H$31/$AR$31)*100000)</f>
        <v>0</v>
      </c>
      <c r="AT31" s="66">
        <f>' B_Populations'!N19</f>
        <v>0</v>
      </c>
      <c r="AU31" s="66">
        <f>IF(AT31=0,0,($I$31/$AT$31)*100000)</f>
        <v>0</v>
      </c>
      <c r="AV31" s="66">
        <f>' B_Populations'!P19</f>
        <v>0</v>
      </c>
      <c r="AW31" s="66">
        <f>IF(AV31=0,0,($J$31/$AV$31)*100000)</f>
        <v>0</v>
      </c>
      <c r="AX31" s="66">
        <f>' B_Populations'!R19</f>
        <v>0</v>
      </c>
      <c r="AY31" s="66">
        <f>IF(AX31=0,0,($K$31/$AX$31)*100000)</f>
        <v>0</v>
      </c>
      <c r="AZ31" s="66">
        <f>' B_Populations'!T19</f>
        <v>0</v>
      </c>
      <c r="BA31" s="66">
        <f>IF(AZ31=0,0,($L$31/$AZ$31)*100000)</f>
        <v>0</v>
      </c>
      <c r="BB31" s="4"/>
      <c r="BC31" s="66">
        <f>'C_Health Regions'!B15</f>
        <v>0</v>
      </c>
      <c r="BD31" s="66">
        <f>IF(BC31=0,0,($M$31/$BC$31)*100000)</f>
        <v>0</v>
      </c>
      <c r="BE31" s="66">
        <f>'C_Health Regions'!D15</f>
        <v>0</v>
      </c>
      <c r="BF31" s="66">
        <f>IF(BE31=0,0,($N$31/$BE$31)*100000)</f>
        <v>0</v>
      </c>
      <c r="BG31" s="66">
        <f>'C_Health Regions'!F15</f>
        <v>0</v>
      </c>
      <c r="BH31" s="66">
        <f>IF(BG31=0,0,($O$31/$BG$31)*100000)</f>
        <v>0</v>
      </c>
      <c r="BI31" s="66">
        <f>'C_Health Regions'!H15</f>
        <v>0</v>
      </c>
      <c r="BJ31" s="66">
        <f>IF(BI31=0,0,($P$31/$BI$31)*100000)</f>
        <v>0</v>
      </c>
      <c r="BK31" s="66">
        <f>'C_Health Regions'!J15</f>
        <v>0</v>
      </c>
      <c r="BL31" s="66">
        <f>IF(BK31=0,0,($Q$31/$BK$31)*100000)</f>
        <v>0</v>
      </c>
      <c r="BM31" s="66">
        <f>'C_Health Regions'!L15</f>
        <v>0</v>
      </c>
      <c r="BN31" s="66">
        <f>IF(BM31=0,0,($R$31/$BM$31)*100000)</f>
        <v>0</v>
      </c>
      <c r="BO31" s="66">
        <f>'C_Health Regions'!N15</f>
        <v>0</v>
      </c>
      <c r="BP31" s="66">
        <f>IF(BO31=0,0,($S$31/$BO$31)*100000)</f>
        <v>0</v>
      </c>
      <c r="BQ31" s="66">
        <f>'C_Health Regions'!P15</f>
        <v>0</v>
      </c>
      <c r="BR31" s="66">
        <f>IF(BQ31=0,0,($T$31/$BQ$31)*100000)</f>
        <v>0</v>
      </c>
      <c r="BS31" s="66">
        <f>'C_Health Regions'!R15</f>
        <v>0</v>
      </c>
      <c r="BT31" s="66">
        <f>IF(BS31=0,0,($U$31/$BS$31)*100000)</f>
        <v>0</v>
      </c>
      <c r="BU31" s="66">
        <f>'C_Health Regions'!T15</f>
        <v>0</v>
      </c>
      <c r="BV31" s="66">
        <f>IF(BU31=0,0,($V$31/$BU$31)*100000)</f>
        <v>0</v>
      </c>
      <c r="BW31" s="66">
        <f>'C_Health Regions'!V15</f>
        <v>0</v>
      </c>
      <c r="BX31" s="66">
        <f>IF(BW31=0,0,($W$31/$BW$31)*100000)</f>
        <v>0</v>
      </c>
      <c r="BY31" s="66">
        <f>'C_Health Regions'!X15</f>
        <v>0</v>
      </c>
      <c r="BZ31" s="66">
        <f>IF(BY31=0,0,($X$31/$BY$31)*100000)</f>
        <v>0</v>
      </c>
      <c r="CA31" s="66">
        <f>'C_Health Regions'!Z15</f>
        <v>0</v>
      </c>
      <c r="CB31" s="66">
        <f>IF(CA31=0,0,($Y$31/$CA$31)*100000)</f>
        <v>0</v>
      </c>
      <c r="CC31" s="66">
        <f>'C_Health Regions'!AB15</f>
        <v>0</v>
      </c>
      <c r="CD31" s="66">
        <f>IF(CC31=0,0,($Z$31/$CC$31)*100000)</f>
        <v>0</v>
      </c>
      <c r="CE31" s="66">
        <f>'C_Health Regions'!AD32</f>
        <v>0</v>
      </c>
      <c r="CF31" s="66">
        <f>IF(CE31=0,0,($AA$31/$CE$31)*100000)</f>
        <v>0</v>
      </c>
      <c r="CG31" s="66">
        <f>'C_Health Regions'!AF32</f>
        <v>0</v>
      </c>
      <c r="CH31" s="66">
        <f>IF(CG31=0,0,($AB$31/$CG$31)*100000)</f>
        <v>0</v>
      </c>
      <c r="CI31" s="66">
        <f>'C_Health Regions'!AH32</f>
        <v>0</v>
      </c>
      <c r="CJ31" s="66">
        <f>IF(CI31=0,0,($AC$31/$CI$31)*100000)</f>
        <v>0</v>
      </c>
      <c r="CK31" s="66">
        <f>'C_Health Regions'!AJ81</f>
        <v>0</v>
      </c>
      <c r="CL31" s="66">
        <f>IF(CK31=0,0,($AD$31/$CK$31)*100000)</f>
        <v>0</v>
      </c>
      <c r="CM31" s="66">
        <f>'C_Health Regions'!AL81</f>
        <v>0</v>
      </c>
      <c r="CN31" s="66">
        <f>IF(CM31=0,0,($AE$31/$CM$31)*100000)</f>
        <v>0</v>
      </c>
      <c r="CO31" s="66">
        <f>'C_Health Regions'!AN32</f>
        <v>0</v>
      </c>
      <c r="CP31" s="66">
        <f>IF(CO31=0,0,($AF$31/$CO$31)*100000)</f>
        <v>0</v>
      </c>
      <c r="CQ31" s="9"/>
      <c r="CR31" s="64">
        <v>18136</v>
      </c>
      <c r="CS31" s="65">
        <v>6.6036999999999998E-2</v>
      </c>
      <c r="CU31" s="7" t="str">
        <f>' B_Populations'!$A$19</f>
        <v>65-74</v>
      </c>
      <c r="CV31" s="72">
        <f t="shared" si="34"/>
        <v>0</v>
      </c>
      <c r="CW31" s="73">
        <f t="shared" si="35"/>
        <v>0</v>
      </c>
      <c r="CX31" s="73">
        <f t="shared" si="36"/>
        <v>0</v>
      </c>
      <c r="CY31" s="40">
        <f t="shared" si="37"/>
        <v>0</v>
      </c>
      <c r="CZ31" s="40">
        <f t="shared" si="38"/>
        <v>0</v>
      </c>
      <c r="DA31" s="40">
        <f t="shared" si="39"/>
        <v>0</v>
      </c>
      <c r="DB31" s="40">
        <f t="shared" si="40"/>
        <v>0</v>
      </c>
      <c r="DC31" s="40">
        <f t="shared" si="41"/>
        <v>0</v>
      </c>
      <c r="DD31" s="40">
        <f t="shared" si="42"/>
        <v>0</v>
      </c>
      <c r="DE31" s="40">
        <f t="shared" si="43"/>
        <v>0</v>
      </c>
      <c r="DF31" s="40">
        <f t="shared" si="44"/>
        <v>0</v>
      </c>
      <c r="DG31" s="40">
        <f t="shared" si="45"/>
        <v>0</v>
      </c>
      <c r="DH31" s="40">
        <f t="shared" si="46"/>
        <v>0</v>
      </c>
      <c r="DI31" s="40">
        <f t="shared" si="47"/>
        <v>0</v>
      </c>
      <c r="DJ31" s="40">
        <f t="shared" si="48"/>
        <v>0</v>
      </c>
      <c r="DK31" s="40">
        <f t="shared" si="49"/>
        <v>0</v>
      </c>
      <c r="DL31" s="40">
        <f t="shared" si="50"/>
        <v>0</v>
      </c>
      <c r="DM31" s="40">
        <f t="shared" si="51"/>
        <v>0</v>
      </c>
      <c r="DN31" s="40">
        <f t="shared" si="52"/>
        <v>0</v>
      </c>
      <c r="DO31" s="40">
        <f t="shared" si="53"/>
        <v>0</v>
      </c>
      <c r="DP31" s="40">
        <f t="shared" si="54"/>
        <v>0</v>
      </c>
      <c r="DQ31" s="40">
        <f t="shared" si="55"/>
        <v>0</v>
      </c>
      <c r="DR31" s="40">
        <f t="shared" si="56"/>
        <v>0</v>
      </c>
      <c r="DS31" s="40">
        <f t="shared" si="57"/>
        <v>0</v>
      </c>
      <c r="DT31" s="40">
        <f t="shared" si="58"/>
        <v>0</v>
      </c>
      <c r="DU31" s="40">
        <f t="shared" si="59"/>
        <v>0</v>
      </c>
      <c r="DV31" s="40">
        <f t="shared" si="60"/>
        <v>0</v>
      </c>
      <c r="DW31" s="40">
        <f t="shared" si="61"/>
        <v>0</v>
      </c>
      <c r="DX31" s="40">
        <f t="shared" si="62"/>
        <v>0</v>
      </c>
      <c r="DY31" s="40">
        <f t="shared" si="63"/>
        <v>0</v>
      </c>
    </row>
    <row r="32" spans="2:129">
      <c r="B32" s="7" t="str">
        <f>' B_Populations'!$A$20</f>
        <v>75-84</v>
      </c>
      <c r="C32" s="169"/>
      <c r="D32" s="170"/>
      <c r="E32" s="39"/>
      <c r="F32" s="30"/>
      <c r="G32" s="30"/>
      <c r="H32" s="30"/>
      <c r="I32" s="30"/>
      <c r="J32" s="48"/>
      <c r="K32" s="48"/>
      <c r="L32" s="33"/>
      <c r="M32" s="56"/>
      <c r="N32" s="56"/>
      <c r="O32" s="56"/>
      <c r="P32" s="56"/>
      <c r="Q32" s="56"/>
      <c r="R32" s="56"/>
      <c r="S32" s="56"/>
      <c r="T32" s="56"/>
      <c r="U32" s="56"/>
      <c r="V32" s="56"/>
      <c r="W32" s="56"/>
      <c r="X32" s="56"/>
      <c r="Y32" s="56"/>
      <c r="Z32" s="60"/>
      <c r="AA32" s="57"/>
      <c r="AB32" s="57"/>
      <c r="AC32" s="57"/>
      <c r="AD32" s="57"/>
      <c r="AE32" s="57"/>
      <c r="AF32" s="57"/>
      <c r="AG32" s="9"/>
      <c r="AH32" s="66">
        <f>' B_Populations'!B20</f>
        <v>0</v>
      </c>
      <c r="AI32" s="66">
        <f>IF(AH32=0,0,($C$32/$AH$32)*100000)</f>
        <v>0</v>
      </c>
      <c r="AJ32" s="66">
        <f>' B_Populations'!D20</f>
        <v>0</v>
      </c>
      <c r="AK32" s="66">
        <f>IF(AJ32=0,0,($D$32/$AJ$32)*100000)</f>
        <v>0</v>
      </c>
      <c r="AL32" s="66">
        <f>' B_Populations'!F20</f>
        <v>0</v>
      </c>
      <c r="AM32" s="66">
        <f>IF(AL32=0,0,($E$32/$AL$32)*100000)</f>
        <v>0</v>
      </c>
      <c r="AN32" s="66">
        <f>' B_Populations'!H20</f>
        <v>0</v>
      </c>
      <c r="AO32" s="66">
        <f>IF(AN32=0,0,($F$32/$AN$32)*100000)</f>
        <v>0</v>
      </c>
      <c r="AP32" s="66">
        <f>' B_Populations'!J20</f>
        <v>0</v>
      </c>
      <c r="AQ32" s="66">
        <f>IF(AP32=0,0,($G$32/$AP$32)*100000)</f>
        <v>0</v>
      </c>
      <c r="AR32" s="66">
        <f>' B_Populations'!L20</f>
        <v>0</v>
      </c>
      <c r="AS32" s="66">
        <f>IF(AR32=0,0,($H$32/$AR$32)*100000)</f>
        <v>0</v>
      </c>
      <c r="AT32" s="66">
        <f>' B_Populations'!N20</f>
        <v>0</v>
      </c>
      <c r="AU32" s="66">
        <f>IF(AT32=0,0,($I$32/$AT$32)*100000)</f>
        <v>0</v>
      </c>
      <c r="AV32" s="66">
        <f>' B_Populations'!P20</f>
        <v>0</v>
      </c>
      <c r="AW32" s="66">
        <f>IF(AV32=0,0,($J$32/$AV$32)*100000)</f>
        <v>0</v>
      </c>
      <c r="AX32" s="66">
        <f>' B_Populations'!R20</f>
        <v>0</v>
      </c>
      <c r="AY32" s="66">
        <f>IF(AX32=0,0,($K$32/$AX$32)*100000)</f>
        <v>0</v>
      </c>
      <c r="AZ32" s="66">
        <f>' B_Populations'!T20</f>
        <v>0</v>
      </c>
      <c r="BA32" s="66">
        <f>IF(AZ32=0,0,($L$32/$AZ$32)*100000)</f>
        <v>0</v>
      </c>
      <c r="BB32" s="4"/>
      <c r="BC32" s="66">
        <f>'C_Health Regions'!B16</f>
        <v>0</v>
      </c>
      <c r="BD32" s="66">
        <f>IF(BC32=0,0,($M$32/$BC$32)*100000)</f>
        <v>0</v>
      </c>
      <c r="BE32" s="66">
        <f>'C_Health Regions'!D16</f>
        <v>0</v>
      </c>
      <c r="BF32" s="66">
        <f>IF(BE32=0,0,($N$32/$BE$32)*100000)</f>
        <v>0</v>
      </c>
      <c r="BG32" s="66">
        <f>'C_Health Regions'!F16</f>
        <v>0</v>
      </c>
      <c r="BH32" s="66">
        <f>IF(BG32=0,0,($O$32/$BG$32)*100000)</f>
        <v>0</v>
      </c>
      <c r="BI32" s="66">
        <f>'C_Health Regions'!H16</f>
        <v>0</v>
      </c>
      <c r="BJ32" s="66">
        <f>IF(BI32=0,0,($P$32/$BI$32)*100000)</f>
        <v>0</v>
      </c>
      <c r="BK32" s="66">
        <f>'C_Health Regions'!J16</f>
        <v>0</v>
      </c>
      <c r="BL32" s="66">
        <f>IF(BK32=0,0,($Q$32/$BK$32)*100000)</f>
        <v>0</v>
      </c>
      <c r="BM32" s="66">
        <f>'C_Health Regions'!L16</f>
        <v>0</v>
      </c>
      <c r="BN32" s="66">
        <f>IF(BM32=0,0,($R$32/$BM$32)*100000)</f>
        <v>0</v>
      </c>
      <c r="BO32" s="66">
        <f>'C_Health Regions'!N16</f>
        <v>0</v>
      </c>
      <c r="BP32" s="66">
        <f>IF(BO32=0,0,($S$32/$BO$32)*100000)</f>
        <v>0</v>
      </c>
      <c r="BQ32" s="66">
        <f>'C_Health Regions'!P16</f>
        <v>0</v>
      </c>
      <c r="BR32" s="66">
        <f>IF(BQ32=0,0,($T$32/$BQ$32)*100000)</f>
        <v>0</v>
      </c>
      <c r="BS32" s="66">
        <f>'C_Health Regions'!R16</f>
        <v>0</v>
      </c>
      <c r="BT32" s="66">
        <f>IF(BS32=0,0,($U$32/$BS$32)*100000)</f>
        <v>0</v>
      </c>
      <c r="BU32" s="66">
        <f>'C_Health Regions'!T16</f>
        <v>0</v>
      </c>
      <c r="BV32" s="66">
        <f>IF(BU32=0,0,($V$32/$BU$32)*100000)</f>
        <v>0</v>
      </c>
      <c r="BW32" s="66">
        <f>'C_Health Regions'!V16</f>
        <v>0</v>
      </c>
      <c r="BX32" s="66">
        <f>IF(BW32=0,0,($W$32/$BW$32)*100000)</f>
        <v>0</v>
      </c>
      <c r="BY32" s="66">
        <f>'C_Health Regions'!X16</f>
        <v>0</v>
      </c>
      <c r="BZ32" s="66">
        <f>IF(BY32=0,0,($X$32/$BY$32)*100000)</f>
        <v>0</v>
      </c>
      <c r="CA32" s="66">
        <f>'C_Health Regions'!Z16</f>
        <v>0</v>
      </c>
      <c r="CB32" s="66">
        <f>IF(CA32=0,0,($Y$32/$CA$32)*100000)</f>
        <v>0</v>
      </c>
      <c r="CC32" s="66">
        <f>'C_Health Regions'!AB16</f>
        <v>0</v>
      </c>
      <c r="CD32" s="66">
        <f>IF(CC32=0,0,($Z$32/$CC$32)*100000)</f>
        <v>0</v>
      </c>
      <c r="CE32" s="66">
        <f>'C_Health Regions'!AD33</f>
        <v>0</v>
      </c>
      <c r="CF32" s="66">
        <f>IF(CE32=0,0,($AA$32/$CE$32)*100000)</f>
        <v>0</v>
      </c>
      <c r="CG32" s="66">
        <f>'C_Health Regions'!AF33</f>
        <v>0</v>
      </c>
      <c r="CH32" s="66">
        <f>IF(CG32=0,0,($AB$32/$CG$32)*100000)</f>
        <v>0</v>
      </c>
      <c r="CI32" s="66">
        <f>'C_Health Regions'!AH33</f>
        <v>0</v>
      </c>
      <c r="CJ32" s="66">
        <f>IF(CI32=0,0,($AC$32/$CI$32)*100000)</f>
        <v>0</v>
      </c>
      <c r="CK32" s="66">
        <f>'C_Health Regions'!AJ82</f>
        <v>0</v>
      </c>
      <c r="CL32" s="66">
        <f>IF(CK32=0,0,($AD$32/$CK$32)*100000)</f>
        <v>0</v>
      </c>
      <c r="CM32" s="66">
        <f>'C_Health Regions'!AL82</f>
        <v>0</v>
      </c>
      <c r="CN32" s="66">
        <f>IF(CM32=0,0,($AE$32/$CM$32)*100000)</f>
        <v>0</v>
      </c>
      <c r="CO32" s="66">
        <f>'C_Health Regions'!AN33</f>
        <v>0</v>
      </c>
      <c r="CP32" s="66">
        <f>IF(CO32=0,0,($AF$32/$CO$32)*100000)</f>
        <v>0</v>
      </c>
      <c r="CQ32" s="9"/>
      <c r="CR32" s="64">
        <v>12315</v>
      </c>
      <c r="CS32" s="65">
        <v>4.4840999999999999E-2</v>
      </c>
      <c r="CU32" s="7" t="str">
        <f>' B_Populations'!$A$20</f>
        <v>75-84</v>
      </c>
      <c r="CV32" s="72">
        <f t="shared" si="34"/>
        <v>0</v>
      </c>
      <c r="CW32" s="73">
        <f t="shared" si="35"/>
        <v>0</v>
      </c>
      <c r="CX32" s="73">
        <f t="shared" si="36"/>
        <v>0</v>
      </c>
      <c r="CY32" s="40">
        <f t="shared" si="37"/>
        <v>0</v>
      </c>
      <c r="CZ32" s="40">
        <f t="shared" si="38"/>
        <v>0</v>
      </c>
      <c r="DA32" s="40">
        <f t="shared" si="39"/>
        <v>0</v>
      </c>
      <c r="DB32" s="40">
        <f t="shared" si="40"/>
        <v>0</v>
      </c>
      <c r="DC32" s="40">
        <f t="shared" si="41"/>
        <v>0</v>
      </c>
      <c r="DD32" s="40">
        <f t="shared" si="42"/>
        <v>0</v>
      </c>
      <c r="DE32" s="40">
        <f t="shared" si="43"/>
        <v>0</v>
      </c>
      <c r="DF32" s="40">
        <f t="shared" si="44"/>
        <v>0</v>
      </c>
      <c r="DG32" s="40">
        <f t="shared" si="45"/>
        <v>0</v>
      </c>
      <c r="DH32" s="40">
        <f t="shared" si="46"/>
        <v>0</v>
      </c>
      <c r="DI32" s="40">
        <f t="shared" si="47"/>
        <v>0</v>
      </c>
      <c r="DJ32" s="40">
        <f t="shared" si="48"/>
        <v>0</v>
      </c>
      <c r="DK32" s="40">
        <f t="shared" si="49"/>
        <v>0</v>
      </c>
      <c r="DL32" s="40">
        <f t="shared" si="50"/>
        <v>0</v>
      </c>
      <c r="DM32" s="40">
        <f t="shared" si="51"/>
        <v>0</v>
      </c>
      <c r="DN32" s="40">
        <f t="shared" si="52"/>
        <v>0</v>
      </c>
      <c r="DO32" s="40">
        <f t="shared" si="53"/>
        <v>0</v>
      </c>
      <c r="DP32" s="40">
        <f t="shared" si="54"/>
        <v>0</v>
      </c>
      <c r="DQ32" s="40">
        <f t="shared" si="55"/>
        <v>0</v>
      </c>
      <c r="DR32" s="40">
        <f t="shared" si="56"/>
        <v>0</v>
      </c>
      <c r="DS32" s="40">
        <f t="shared" si="57"/>
        <v>0</v>
      </c>
      <c r="DT32" s="40">
        <f t="shared" si="58"/>
        <v>0</v>
      </c>
      <c r="DU32" s="40">
        <f t="shared" si="59"/>
        <v>0</v>
      </c>
      <c r="DV32" s="40">
        <f t="shared" si="60"/>
        <v>0</v>
      </c>
      <c r="DW32" s="40">
        <f t="shared" si="61"/>
        <v>0</v>
      </c>
      <c r="DX32" s="40">
        <f t="shared" si="62"/>
        <v>0</v>
      </c>
      <c r="DY32" s="40">
        <f t="shared" si="63"/>
        <v>0</v>
      </c>
    </row>
    <row r="33" spans="2:129">
      <c r="B33" s="7" t="str">
        <f>' B_Populations'!$A$21</f>
        <v>85+</v>
      </c>
      <c r="C33" s="169"/>
      <c r="D33" s="170"/>
      <c r="E33" s="38"/>
      <c r="F33" s="28"/>
      <c r="G33" s="28"/>
      <c r="H33" s="28"/>
      <c r="I33" s="28"/>
      <c r="J33" s="47"/>
      <c r="K33" s="47"/>
      <c r="L33" s="33"/>
      <c r="M33" s="54"/>
      <c r="N33" s="54"/>
      <c r="O33" s="54"/>
      <c r="P33" s="54"/>
      <c r="Q33" s="54"/>
      <c r="R33" s="54"/>
      <c r="S33" s="54"/>
      <c r="T33" s="54"/>
      <c r="U33" s="54"/>
      <c r="V33" s="54"/>
      <c r="W33" s="54"/>
      <c r="X33" s="54"/>
      <c r="Y33" s="54"/>
      <c r="Z33" s="61"/>
      <c r="AA33" s="58"/>
      <c r="AB33" s="58"/>
      <c r="AC33" s="58"/>
      <c r="AD33" s="58"/>
      <c r="AE33" s="58"/>
      <c r="AF33" s="58"/>
      <c r="AG33" s="9"/>
      <c r="AH33" s="66">
        <f>' B_Populations'!B21</f>
        <v>0</v>
      </c>
      <c r="AI33" s="66">
        <f>IF(AH33=0,0,($C$33/$AH$33)*100000)</f>
        <v>0</v>
      </c>
      <c r="AJ33" s="66">
        <f>' B_Populations'!D21</f>
        <v>0</v>
      </c>
      <c r="AK33" s="66">
        <f>IF(AJ33=0,0,($D$33/$AJ$33)*100000)</f>
        <v>0</v>
      </c>
      <c r="AL33" s="66">
        <f>' B_Populations'!F21</f>
        <v>0</v>
      </c>
      <c r="AM33" s="66">
        <f>IF(AL33=0,0,($E$33/$AL$33)*100000)</f>
        <v>0</v>
      </c>
      <c r="AN33" s="66">
        <f>' B_Populations'!H21</f>
        <v>0</v>
      </c>
      <c r="AO33" s="66">
        <f>IF(AN33=0,0,($F$33/$AN$33)*100000)</f>
        <v>0</v>
      </c>
      <c r="AP33" s="66">
        <f>' B_Populations'!J21</f>
        <v>0</v>
      </c>
      <c r="AQ33" s="66">
        <f>IF(AP33=0,0,($G$33/$AP$33)*100000)</f>
        <v>0</v>
      </c>
      <c r="AR33" s="66">
        <f>' B_Populations'!L21</f>
        <v>0</v>
      </c>
      <c r="AS33" s="66">
        <f>IF(AR33=0,0,($H$33/$AR$33)*100000)</f>
        <v>0</v>
      </c>
      <c r="AT33" s="66">
        <f>' B_Populations'!N21</f>
        <v>0</v>
      </c>
      <c r="AU33" s="66">
        <f>IF(AT33=0,0,($I$33/$AT$33)*100000)</f>
        <v>0</v>
      </c>
      <c r="AV33" s="66">
        <f>' B_Populations'!P21</f>
        <v>0</v>
      </c>
      <c r="AW33" s="66">
        <f>IF(AV33=0,0,($J$33/$AV$33)*100000)</f>
        <v>0</v>
      </c>
      <c r="AX33" s="66">
        <f>' B_Populations'!R21</f>
        <v>0</v>
      </c>
      <c r="AY33" s="66">
        <f>IF(AX33=0,0,($K$33/$AX$33)*100000)</f>
        <v>0</v>
      </c>
      <c r="AZ33" s="66">
        <f>' B_Populations'!T21</f>
        <v>0</v>
      </c>
      <c r="BA33" s="66">
        <f>IF(AZ33=0,0,($L$33/$AZ$33)*100000)</f>
        <v>0</v>
      </c>
      <c r="BB33" s="4"/>
      <c r="BC33" s="66">
        <f>'C_Health Regions'!B17</f>
        <v>0</v>
      </c>
      <c r="BD33" s="66">
        <f>IF(BC33=0,0,($M$33/$BC$33)*100000)</f>
        <v>0</v>
      </c>
      <c r="BE33" s="66">
        <f>'C_Health Regions'!D17</f>
        <v>0</v>
      </c>
      <c r="BF33" s="66">
        <f>IF(BE33=0,0,($N$33/$BE$33)*100000)</f>
        <v>0</v>
      </c>
      <c r="BG33" s="66">
        <f>'C_Health Regions'!F34</f>
        <v>0</v>
      </c>
      <c r="BH33" s="66">
        <f>IF(BG33=0,0,($O$33/$BG$33)*100000)</f>
        <v>0</v>
      </c>
      <c r="BI33" s="66">
        <f>'C_Health Regions'!H17</f>
        <v>0</v>
      </c>
      <c r="BJ33" s="66">
        <f>IF(BI33=0,0,($P$33/$BI$33)*100000)</f>
        <v>0</v>
      </c>
      <c r="BK33" s="66">
        <f>'C_Health Regions'!J17</f>
        <v>0</v>
      </c>
      <c r="BL33" s="66">
        <f>IF(BK33=0,0,($Q$33/$BK$33)*100000)</f>
        <v>0</v>
      </c>
      <c r="BM33" s="66">
        <f>'C_Health Regions'!L17</f>
        <v>0</v>
      </c>
      <c r="BN33" s="66">
        <f>IF(BM33=0,0,($R$33/$BM$33)*100000)</f>
        <v>0</v>
      </c>
      <c r="BO33" s="66">
        <f>'C_Health Regions'!N17</f>
        <v>0</v>
      </c>
      <c r="BP33" s="66">
        <f>IF(BO33=0,0,($S$33/$BO$33)*100000)</f>
        <v>0</v>
      </c>
      <c r="BQ33" s="66">
        <f>'C_Health Regions'!P17</f>
        <v>0</v>
      </c>
      <c r="BR33" s="66">
        <f>IF(BQ33=0,0,($T$33/$BQ$33)*100000)</f>
        <v>0</v>
      </c>
      <c r="BS33" s="66">
        <f>'C_Health Regions'!R17</f>
        <v>0</v>
      </c>
      <c r="BT33" s="66">
        <f>IF(BS33=0,0,($U$33/$BS$33)*100000)</f>
        <v>0</v>
      </c>
      <c r="BU33" s="66">
        <f>'C_Health Regions'!T17</f>
        <v>0</v>
      </c>
      <c r="BV33" s="66">
        <f>IF(BU33=0,0,($V$33/$BU$33)*100000)</f>
        <v>0</v>
      </c>
      <c r="BW33" s="66">
        <f>'C_Health Regions'!V17</f>
        <v>0</v>
      </c>
      <c r="BX33" s="66">
        <f>IF(BW33=0,0,($W$33/$BW$33)*100000)</f>
        <v>0</v>
      </c>
      <c r="BY33" s="66">
        <f>'C_Health Regions'!X17</f>
        <v>0</v>
      </c>
      <c r="BZ33" s="66">
        <f>IF(BY33=0,0,($X$33/$BY$33)*100000)</f>
        <v>0</v>
      </c>
      <c r="CA33" s="66">
        <f>'C_Health Regions'!Z17</f>
        <v>0</v>
      </c>
      <c r="CB33" s="66">
        <f>IF(CA33=0,0,($Y$33/$CA$33)*100000)</f>
        <v>0</v>
      </c>
      <c r="CC33" s="66">
        <f>'C_Health Regions'!AB17</f>
        <v>0</v>
      </c>
      <c r="CD33" s="66">
        <f>IF(CC33=0,0,($Z$33/$CC$33)*100000)</f>
        <v>0</v>
      </c>
      <c r="CE33" s="66">
        <f>'C_Health Regions'!AD34</f>
        <v>0</v>
      </c>
      <c r="CF33" s="66">
        <f>IF(CE33=0,0,($AA$33/$CE$33)*100000)</f>
        <v>0</v>
      </c>
      <c r="CG33" s="66">
        <f>'C_Health Regions'!AF34</f>
        <v>0</v>
      </c>
      <c r="CH33" s="66">
        <f>IF(CG33=0,0,($AB$33/$CG$33)*100000)</f>
        <v>0</v>
      </c>
      <c r="CI33" s="66">
        <f>'C_Health Regions'!AH34</f>
        <v>0</v>
      </c>
      <c r="CJ33" s="66">
        <f>IF(CI33=0,0,($AC$33/$CI$33)*100000)</f>
        <v>0</v>
      </c>
      <c r="CK33" s="66">
        <f>'C_Health Regions'!AJ83</f>
        <v>0</v>
      </c>
      <c r="CL33" s="66">
        <f>IF(CK33=0,0,($AD$33/$CK$33)*100000)</f>
        <v>0</v>
      </c>
      <c r="CM33" s="66">
        <f>'C_Health Regions'!AL83</f>
        <v>0</v>
      </c>
      <c r="CN33" s="66">
        <f>IF(CM33=0,0,($AE$33/$CM$33)*100000)</f>
        <v>0</v>
      </c>
      <c r="CO33" s="66">
        <f>'C_Health Regions'!AN34</f>
        <v>0</v>
      </c>
      <c r="CP33" s="66">
        <f>IF(CO33=0,0,($AF$33/$CO$33)*100000)</f>
        <v>0</v>
      </c>
      <c r="CQ33" s="9"/>
      <c r="CR33" s="64">
        <v>4259</v>
      </c>
      <c r="CS33" s="65">
        <v>1.5507999999999999E-2</v>
      </c>
      <c r="CU33" s="7" t="str">
        <f>' B_Populations'!$A$21</f>
        <v>85+</v>
      </c>
      <c r="CV33" s="72">
        <f t="shared" si="34"/>
        <v>0</v>
      </c>
      <c r="CW33" s="73">
        <f t="shared" si="35"/>
        <v>0</v>
      </c>
      <c r="CX33" s="73">
        <f t="shared" si="36"/>
        <v>0</v>
      </c>
      <c r="CY33" s="40">
        <f t="shared" si="37"/>
        <v>0</v>
      </c>
      <c r="CZ33" s="40">
        <f t="shared" si="38"/>
        <v>0</v>
      </c>
      <c r="DA33" s="40">
        <f t="shared" si="39"/>
        <v>0</v>
      </c>
      <c r="DB33" s="40">
        <f t="shared" si="40"/>
        <v>0</v>
      </c>
      <c r="DC33" s="40">
        <f t="shared" si="41"/>
        <v>0</v>
      </c>
      <c r="DD33" s="40">
        <f t="shared" si="42"/>
        <v>0</v>
      </c>
      <c r="DE33" s="40">
        <f t="shared" si="43"/>
        <v>0</v>
      </c>
      <c r="DF33" s="40">
        <f>BD33*CS33</f>
        <v>0</v>
      </c>
      <c r="DG33" s="40">
        <f t="shared" si="45"/>
        <v>0</v>
      </c>
      <c r="DH33" s="40">
        <f t="shared" si="46"/>
        <v>0</v>
      </c>
      <c r="DI33" s="40">
        <f t="shared" si="47"/>
        <v>0</v>
      </c>
      <c r="DJ33" s="40">
        <f t="shared" si="48"/>
        <v>0</v>
      </c>
      <c r="DK33" s="40">
        <f t="shared" si="49"/>
        <v>0</v>
      </c>
      <c r="DL33" s="40">
        <f t="shared" si="50"/>
        <v>0</v>
      </c>
      <c r="DM33" s="40">
        <f t="shared" si="51"/>
        <v>0</v>
      </c>
      <c r="DN33" s="40">
        <f t="shared" si="52"/>
        <v>0</v>
      </c>
      <c r="DO33" s="40">
        <f t="shared" si="53"/>
        <v>0</v>
      </c>
      <c r="DP33" s="40">
        <f t="shared" si="54"/>
        <v>0</v>
      </c>
      <c r="DQ33" s="40">
        <f t="shared" si="55"/>
        <v>0</v>
      </c>
      <c r="DR33" s="40">
        <f t="shared" si="56"/>
        <v>0</v>
      </c>
      <c r="DS33" s="40">
        <f t="shared" si="57"/>
        <v>0</v>
      </c>
      <c r="DT33" s="40">
        <f t="shared" si="58"/>
        <v>0</v>
      </c>
      <c r="DU33" s="40">
        <f t="shared" si="59"/>
        <v>0</v>
      </c>
      <c r="DV33" s="40">
        <f t="shared" si="60"/>
        <v>0</v>
      </c>
      <c r="DW33" s="40">
        <f t="shared" si="61"/>
        <v>0</v>
      </c>
      <c r="DX33" s="40">
        <f t="shared" si="62"/>
        <v>0</v>
      </c>
      <c r="DY33" s="40">
        <f t="shared" si="63"/>
        <v>0</v>
      </c>
    </row>
    <row r="34" spans="2:129">
      <c r="B34" s="21" t="s">
        <v>229</v>
      </c>
      <c r="C34" s="107">
        <f>SUM(C21:C33)</f>
        <v>0</v>
      </c>
      <c r="D34" s="107">
        <f t="shared" ref="D34:L34" si="64">SUM(D21:D33)</f>
        <v>0</v>
      </c>
      <c r="E34" s="107">
        <f t="shared" si="64"/>
        <v>0</v>
      </c>
      <c r="F34" s="107">
        <f t="shared" si="64"/>
        <v>0</v>
      </c>
      <c r="G34" s="107">
        <f t="shared" si="64"/>
        <v>0</v>
      </c>
      <c r="H34" s="107">
        <f t="shared" si="64"/>
        <v>0</v>
      </c>
      <c r="I34" s="107">
        <f t="shared" si="64"/>
        <v>0</v>
      </c>
      <c r="J34" s="107">
        <f t="shared" si="64"/>
        <v>0</v>
      </c>
      <c r="K34" s="107">
        <f t="shared" si="64"/>
        <v>0</v>
      </c>
      <c r="L34" s="107">
        <f t="shared" si="64"/>
        <v>0</v>
      </c>
      <c r="M34" s="68">
        <f>SUM(M21:M33)</f>
        <v>0</v>
      </c>
      <c r="N34" s="68">
        <f t="shared" ref="N34:AF34" si="65">SUM(N21:N33)</f>
        <v>0</v>
      </c>
      <c r="O34" s="68">
        <f t="shared" si="65"/>
        <v>0</v>
      </c>
      <c r="P34" s="68">
        <f t="shared" si="65"/>
        <v>0</v>
      </c>
      <c r="Q34" s="68">
        <f t="shared" si="65"/>
        <v>0</v>
      </c>
      <c r="R34" s="68">
        <f t="shared" si="65"/>
        <v>0</v>
      </c>
      <c r="S34" s="68">
        <f t="shared" si="65"/>
        <v>0</v>
      </c>
      <c r="T34" s="68">
        <f t="shared" si="65"/>
        <v>0</v>
      </c>
      <c r="U34" s="68">
        <f t="shared" si="65"/>
        <v>0</v>
      </c>
      <c r="V34" s="68">
        <f t="shared" si="65"/>
        <v>0</v>
      </c>
      <c r="W34" s="68">
        <f t="shared" si="65"/>
        <v>0</v>
      </c>
      <c r="X34" s="68">
        <f t="shared" si="65"/>
        <v>0</v>
      </c>
      <c r="Y34" s="68">
        <f t="shared" si="65"/>
        <v>0</v>
      </c>
      <c r="Z34" s="68">
        <f t="shared" si="65"/>
        <v>0</v>
      </c>
      <c r="AA34" s="67">
        <f t="shared" si="65"/>
        <v>0</v>
      </c>
      <c r="AB34" s="67">
        <f t="shared" si="65"/>
        <v>0</v>
      </c>
      <c r="AC34" s="67">
        <f t="shared" si="65"/>
        <v>0</v>
      </c>
      <c r="AD34" s="67">
        <f t="shared" si="65"/>
        <v>0</v>
      </c>
      <c r="AE34" s="67">
        <f t="shared" si="65"/>
        <v>0</v>
      </c>
      <c r="AF34" s="67">
        <f t="shared" si="65"/>
        <v>0</v>
      </c>
      <c r="AH34" s="75">
        <f>SUM(AH21:AH33)</f>
        <v>0</v>
      </c>
      <c r="AI34" s="66">
        <f>IF(AH34=0,0,($C$34/$AH$34)*100000)</f>
        <v>0</v>
      </c>
      <c r="AJ34" s="75">
        <f t="shared" ref="AJ34:AZ34" si="66">SUM(AJ21:AJ33)</f>
        <v>0</v>
      </c>
      <c r="AK34" s="66">
        <f>IF(AJ34=0,0,($D$34/$AJ$34)*100000)</f>
        <v>0</v>
      </c>
      <c r="AL34" s="75">
        <f t="shared" si="66"/>
        <v>0</v>
      </c>
      <c r="AM34" s="66">
        <f>IF(AL34=0,0,($E$34/$AL$34)*100000)</f>
        <v>0</v>
      </c>
      <c r="AN34" s="75">
        <f t="shared" si="66"/>
        <v>0</v>
      </c>
      <c r="AO34" s="66">
        <f>IF(AN34=0,0,($F$34/$AN$34)*100000)</f>
        <v>0</v>
      </c>
      <c r="AP34" s="75">
        <f t="shared" si="66"/>
        <v>0</v>
      </c>
      <c r="AQ34" s="66">
        <f>IF(AP34=0,0,($G$34/$AP$34)*100000)</f>
        <v>0</v>
      </c>
      <c r="AR34" s="75">
        <f t="shared" si="66"/>
        <v>0</v>
      </c>
      <c r="AS34" s="66">
        <f>IF(AR34=0,0,($H$34/$AR$34)*100000)</f>
        <v>0</v>
      </c>
      <c r="AT34" s="75">
        <f t="shared" si="66"/>
        <v>0</v>
      </c>
      <c r="AU34" s="66">
        <f>IF(AT34=0,0,($I$34/$AT$34)*100000)</f>
        <v>0</v>
      </c>
      <c r="AV34" s="75">
        <f t="shared" si="66"/>
        <v>0</v>
      </c>
      <c r="AW34" s="66">
        <f>IF(AV34=0,0,($J$34/$AV$34)*100000)</f>
        <v>0</v>
      </c>
      <c r="AX34" s="75">
        <f t="shared" si="66"/>
        <v>0</v>
      </c>
      <c r="AY34" s="66">
        <f>IF(AX34=0,0,($K$34/$AX$34)*100000)</f>
        <v>0</v>
      </c>
      <c r="AZ34" s="75">
        <f t="shared" si="66"/>
        <v>0</v>
      </c>
      <c r="BA34" s="66">
        <f>IF(AZ34=0,0,($L$34/$AZ$34)*100000)</f>
        <v>0</v>
      </c>
      <c r="BB34" s="77"/>
      <c r="BC34" s="76">
        <f>SUM(BC21:BC33)</f>
        <v>0</v>
      </c>
      <c r="BD34" s="66">
        <f>IF(BC34=0,0,($M$34/$BC$34)*100000)</f>
        <v>0</v>
      </c>
      <c r="BE34" s="76">
        <f t="shared" ref="BE34:CC34" si="67">SUM(BE21:BE33)</f>
        <v>0</v>
      </c>
      <c r="BF34" s="66">
        <f>IF(BE34=0,0,($N$34/$BE$34)*100000)</f>
        <v>0</v>
      </c>
      <c r="BG34" s="76">
        <f t="shared" si="67"/>
        <v>0</v>
      </c>
      <c r="BH34" s="66">
        <f>IF(BG34=0,0,($O$34/$BG$34)*100000)</f>
        <v>0</v>
      </c>
      <c r="BI34" s="76">
        <f t="shared" si="67"/>
        <v>0</v>
      </c>
      <c r="BJ34" s="66">
        <f>IF(BI34=0,0,($P$34/$BI$34)*100000)</f>
        <v>0</v>
      </c>
      <c r="BK34" s="76">
        <f t="shared" si="67"/>
        <v>0</v>
      </c>
      <c r="BL34" s="66">
        <f>IF(BK34=0,0,($Q$34/$BK$34)*100000)</f>
        <v>0</v>
      </c>
      <c r="BM34" s="76">
        <f t="shared" si="67"/>
        <v>0</v>
      </c>
      <c r="BN34" s="66">
        <f>IF(BM34=0,0,($R$34/$BM$34)*100000)</f>
        <v>0</v>
      </c>
      <c r="BO34" s="76">
        <f t="shared" si="67"/>
        <v>0</v>
      </c>
      <c r="BP34" s="66">
        <f>IF(BO34=0,0,($S$34/$BO$34)*100000)</f>
        <v>0</v>
      </c>
      <c r="BQ34" s="76">
        <f t="shared" si="67"/>
        <v>0</v>
      </c>
      <c r="BR34" s="66">
        <f>IF(BQ34=0,0,($T$34/$BQ$34)*100000)</f>
        <v>0</v>
      </c>
      <c r="BS34" s="76">
        <f t="shared" si="67"/>
        <v>0</v>
      </c>
      <c r="BT34" s="66">
        <f>IF(BS34=0,0,($U$34/$BS$34)*100000)</f>
        <v>0</v>
      </c>
      <c r="BU34" s="76">
        <f t="shared" si="67"/>
        <v>0</v>
      </c>
      <c r="BV34" s="66">
        <f>IF(BU34=0,0,($V$34/$BU$34)*100000)</f>
        <v>0</v>
      </c>
      <c r="BW34" s="76">
        <f t="shared" si="67"/>
        <v>0</v>
      </c>
      <c r="BX34" s="66">
        <f>IF(BW34=0,0,($W$34/$BW$34)*100000)</f>
        <v>0</v>
      </c>
      <c r="BY34" s="76">
        <f t="shared" si="67"/>
        <v>0</v>
      </c>
      <c r="BZ34" s="66">
        <f>IF(BY34=0,0,($X$34/$BY$34)*100000)</f>
        <v>0</v>
      </c>
      <c r="CA34" s="76">
        <f t="shared" si="67"/>
        <v>0</v>
      </c>
      <c r="CB34" s="66">
        <f>IF(CA34=0,0,($Y$34/$CA$34)*100000)</f>
        <v>0</v>
      </c>
      <c r="CC34" s="76">
        <f t="shared" si="67"/>
        <v>0</v>
      </c>
      <c r="CD34" s="66">
        <f>IF(CC34=0,0,($Z$34/$CC$34)*100000)</f>
        <v>0</v>
      </c>
      <c r="CE34" s="66">
        <f>'C_Health Regions'!AD35</f>
        <v>0</v>
      </c>
      <c r="CF34" s="66">
        <f>IF(CE34=0,0,($AA$34/$CE$34)*100000)</f>
        <v>0</v>
      </c>
      <c r="CG34" s="66">
        <f>'C_Health Regions'!AF35</f>
        <v>0</v>
      </c>
      <c r="CH34" s="66">
        <f>IF(CG34=0,0,($AB$34/$CG$34)*100000)</f>
        <v>0</v>
      </c>
      <c r="CI34" s="66">
        <f>'C_Health Regions'!AH35</f>
        <v>0</v>
      </c>
      <c r="CJ34" s="66">
        <f>IF(CI34=0,0,($AC$34/$CI$34)*100000)</f>
        <v>0</v>
      </c>
      <c r="CK34" s="66">
        <f>'C_Health Regions'!AJ84</f>
        <v>0</v>
      </c>
      <c r="CL34" s="66">
        <f>IF(CK34=0,0,($AD$34/$CK$34)*100000)</f>
        <v>0</v>
      </c>
      <c r="CM34" s="66">
        <f>'C_Health Regions'!AL84</f>
        <v>0</v>
      </c>
      <c r="CN34" s="66">
        <f>IF(CM34=0,0,($AE$34/$CM$34)*100000)</f>
        <v>0</v>
      </c>
      <c r="CO34" s="66">
        <f>'C_Health Regions'!AN35</f>
        <v>0</v>
      </c>
      <c r="CP34" s="66">
        <f>IF(CO34=0,0,($AF$34/$CO$34)*100000)</f>
        <v>0</v>
      </c>
      <c r="CR34" s="66">
        <f>SUM(CR21:CR33)</f>
        <v>274634</v>
      </c>
      <c r="CS34" s="45"/>
      <c r="CU34" s="45" t="s">
        <v>229</v>
      </c>
      <c r="CV34" s="72">
        <f>SUM(CV21:CV33)</f>
        <v>0</v>
      </c>
      <c r="CW34" s="72">
        <f t="shared" ref="CW34:DY34" si="68">SUM(CW21:CW33)</f>
        <v>0</v>
      </c>
      <c r="CX34" s="72">
        <f t="shared" si="68"/>
        <v>0</v>
      </c>
      <c r="CY34" s="72">
        <f t="shared" si="68"/>
        <v>0</v>
      </c>
      <c r="CZ34" s="72">
        <f t="shared" si="68"/>
        <v>0</v>
      </c>
      <c r="DA34" s="72">
        <f>SUM(DA21:DA33)</f>
        <v>0</v>
      </c>
      <c r="DB34" s="72">
        <f t="shared" si="68"/>
        <v>0</v>
      </c>
      <c r="DC34" s="72">
        <f t="shared" si="68"/>
        <v>0</v>
      </c>
      <c r="DD34" s="72">
        <f t="shared" si="68"/>
        <v>0</v>
      </c>
      <c r="DE34" s="72">
        <f t="shared" si="68"/>
        <v>0</v>
      </c>
      <c r="DF34" s="72">
        <f t="shared" si="68"/>
        <v>0</v>
      </c>
      <c r="DG34" s="72">
        <f t="shared" si="68"/>
        <v>0</v>
      </c>
      <c r="DH34" s="72">
        <f t="shared" si="68"/>
        <v>0</v>
      </c>
      <c r="DI34" s="72">
        <f t="shared" si="68"/>
        <v>0</v>
      </c>
      <c r="DJ34" s="72">
        <f t="shared" si="68"/>
        <v>0</v>
      </c>
      <c r="DK34" s="72">
        <f t="shared" si="68"/>
        <v>0</v>
      </c>
      <c r="DL34" s="72">
        <f t="shared" si="68"/>
        <v>0</v>
      </c>
      <c r="DM34" s="72">
        <f t="shared" si="68"/>
        <v>0</v>
      </c>
      <c r="DN34" s="72">
        <f t="shared" si="68"/>
        <v>0</v>
      </c>
      <c r="DO34" s="72">
        <f t="shared" si="68"/>
        <v>0</v>
      </c>
      <c r="DP34" s="72">
        <f t="shared" si="68"/>
        <v>0</v>
      </c>
      <c r="DQ34" s="72">
        <f t="shared" si="68"/>
        <v>0</v>
      </c>
      <c r="DR34" s="72">
        <f t="shared" si="68"/>
        <v>0</v>
      </c>
      <c r="DS34" s="72">
        <f t="shared" si="68"/>
        <v>0</v>
      </c>
      <c r="DT34" s="72">
        <f t="shared" si="68"/>
        <v>0</v>
      </c>
      <c r="DU34" s="72">
        <f t="shared" si="68"/>
        <v>0</v>
      </c>
      <c r="DV34" s="72">
        <f t="shared" si="68"/>
        <v>0</v>
      </c>
      <c r="DW34" s="72">
        <f t="shared" si="68"/>
        <v>0</v>
      </c>
      <c r="DX34" s="72">
        <f t="shared" si="68"/>
        <v>0</v>
      </c>
      <c r="DY34" s="72">
        <f t="shared" si="68"/>
        <v>0</v>
      </c>
    </row>
    <row r="36" spans="2:129">
      <c r="B36" s="22"/>
      <c r="C36" s="22"/>
      <c r="D36" s="23" t="s">
        <v>216</v>
      </c>
      <c r="E36" s="23"/>
      <c r="F36" s="24" t="s">
        <v>217</v>
      </c>
      <c r="G36" s="25"/>
      <c r="H36" s="25"/>
      <c r="I36" s="25"/>
      <c r="J36" s="25"/>
      <c r="K36" s="25"/>
      <c r="L36" s="25"/>
      <c r="M36" s="51" t="s">
        <v>218</v>
      </c>
      <c r="N36" s="52"/>
      <c r="O36" s="52"/>
      <c r="P36" s="52"/>
      <c r="Q36" s="52"/>
      <c r="R36" s="52"/>
      <c r="S36" s="52"/>
      <c r="T36" s="52"/>
      <c r="U36" s="52"/>
      <c r="V36" s="52"/>
      <c r="W36" s="52"/>
      <c r="X36" s="52"/>
      <c r="Y36" s="52"/>
      <c r="Z36" s="52"/>
      <c r="AA36" s="52"/>
      <c r="AB36" s="52"/>
      <c r="AC36" s="52"/>
      <c r="AD36" s="52"/>
      <c r="AE36" s="52"/>
      <c r="AF36" s="52"/>
      <c r="CV36" s="6" t="s">
        <v>219</v>
      </c>
    </row>
    <row r="37" spans="2:129" ht="39">
      <c r="B37" s="13" t="s">
        <v>164</v>
      </c>
      <c r="C37" s="10" t="s">
        <v>233</v>
      </c>
      <c r="D37" s="36" t="s">
        <v>234</v>
      </c>
      <c r="E37" s="36" t="s">
        <v>235</v>
      </c>
      <c r="F37" s="27" t="str">
        <f>' B_Populations'!$H$8</f>
        <v>White-Not Hispanic</v>
      </c>
      <c r="G37" s="27" t="str">
        <f>' B_Populations'!$J$8</f>
        <v>Hispanic</v>
      </c>
      <c r="H37" s="27" t="str">
        <f>' B_Populations'!$L$8</f>
        <v>Black-Not Hispanic</v>
      </c>
      <c r="I37" s="27" t="str">
        <f>' B_Populations'!$N$8</f>
        <v>Asian</v>
      </c>
      <c r="J37" s="27" t="str">
        <f>' B_Populations'!$P$8</f>
        <v>American Indian/Alaska Native</v>
      </c>
      <c r="K37" s="27" t="str">
        <f>' B_Populations'!$R$8</f>
        <v>Other</v>
      </c>
      <c r="L37" s="27" t="str">
        <f>' B_Populations'!$T$8</f>
        <v>Other</v>
      </c>
      <c r="M37" s="53" t="str">
        <f>'C_Health Regions'!$B$4</f>
        <v>Region 1</v>
      </c>
      <c r="N37" s="53" t="str">
        <f>'C_Health Regions'!$D$4</f>
        <v>Region 2</v>
      </c>
      <c r="O37" s="53" t="str">
        <f>'C_Health Regions'!$F$4</f>
        <v>Region 3</v>
      </c>
      <c r="P37" s="53" t="str">
        <f>'C_Health Regions'!$H$4</f>
        <v>Region 4</v>
      </c>
      <c r="Q37" s="53" t="str">
        <f>'C_Health Regions'!$J$4</f>
        <v>Region 5</v>
      </c>
      <c r="R37" s="53" t="str">
        <f>'C_Health Regions'!$L$4</f>
        <v>Region 6</v>
      </c>
      <c r="S37" s="53" t="str">
        <f>'C_Health Regions'!$N$4</f>
        <v>Region 7</v>
      </c>
      <c r="T37" s="53" t="str">
        <f>'C_Health Regions'!$P$4</f>
        <v>Region 8</v>
      </c>
      <c r="U37" s="53" t="str">
        <f>'C_Health Regions'!$R$4</f>
        <v>Region 9</v>
      </c>
      <c r="V37" s="53" t="str">
        <f>'C_Health Regions'!$T$4</f>
        <v>Region 10</v>
      </c>
      <c r="W37" s="53" t="str">
        <f>'C_Health Regions'!$V$4</f>
        <v>Region 11</v>
      </c>
      <c r="X37" s="53" t="str">
        <f>'C_Health Regions'!$X$4</f>
        <v>Region 12</v>
      </c>
      <c r="Y37" s="53" t="str">
        <f>'C_Health Regions'!$Z$4</f>
        <v>Region 13</v>
      </c>
      <c r="Z37" s="53" t="str">
        <f>'C_Health Regions'!$AB$4</f>
        <v>Region 14</v>
      </c>
      <c r="AA37" s="53" t="str">
        <f>'C_Health Regions'!$AD$4</f>
        <v>Region 15</v>
      </c>
      <c r="AB37" s="53" t="str">
        <f>'C_Health Regions'!$AF$4</f>
        <v>Region 16</v>
      </c>
      <c r="AC37" s="53" t="str">
        <f>'C_Health Regions'!$AH$4</f>
        <v>Region 17</v>
      </c>
      <c r="AD37" s="53" t="str">
        <f>'C_Health Regions'!$AJ$4</f>
        <v>Region 18</v>
      </c>
      <c r="AE37" s="53" t="str">
        <f>'C_Health Regions'!$AL$4</f>
        <v>Region 19</v>
      </c>
      <c r="AF37" s="53" t="str">
        <f>'C_Health Regions'!$AN$4</f>
        <v>Region 20</v>
      </c>
      <c r="AG37" s="2"/>
      <c r="AH37" s="41" t="s">
        <v>223</v>
      </c>
      <c r="AI37" s="41" t="s">
        <v>224</v>
      </c>
      <c r="AJ37" s="41" t="s">
        <v>225</v>
      </c>
      <c r="AK37" s="41" t="s">
        <v>224</v>
      </c>
      <c r="AL37" s="41" t="s">
        <v>226</v>
      </c>
      <c r="AM37" s="41" t="s">
        <v>224</v>
      </c>
      <c r="AN37" s="41" t="str">
        <f>' B_Populations'!$H$8</f>
        <v>White-Not Hispanic</v>
      </c>
      <c r="AO37" s="41" t="s">
        <v>224</v>
      </c>
      <c r="AP37" s="41" t="str">
        <f>' B_Populations'!$J$8</f>
        <v>Hispanic</v>
      </c>
      <c r="AQ37" s="41" t="s">
        <v>224</v>
      </c>
      <c r="AR37" s="41" t="str">
        <f>' B_Populations'!$L$8</f>
        <v>Black-Not Hispanic</v>
      </c>
      <c r="AS37" s="41" t="s">
        <v>224</v>
      </c>
      <c r="AT37" s="41" t="str">
        <f>' B_Populations'!$N$8</f>
        <v>Asian</v>
      </c>
      <c r="AU37" s="41" t="s">
        <v>224</v>
      </c>
      <c r="AV37" s="41" t="str">
        <f>' B_Populations'!$P$8</f>
        <v>American Indian/Alaska Native</v>
      </c>
      <c r="AW37" s="41" t="s">
        <v>224</v>
      </c>
      <c r="AX37" s="41" t="str">
        <f>' B_Populations'!$R$8</f>
        <v>Other</v>
      </c>
      <c r="AY37" s="41" t="s">
        <v>224</v>
      </c>
      <c r="AZ37" s="41" t="str">
        <f>' B_Populations'!$T$8</f>
        <v>Other</v>
      </c>
      <c r="BA37" s="41" t="s">
        <v>224</v>
      </c>
      <c r="BB37" s="2"/>
      <c r="BC37" s="41" t="str">
        <f>'C_Health Regions'!$B$4</f>
        <v>Region 1</v>
      </c>
      <c r="BD37" s="41" t="s">
        <v>224</v>
      </c>
      <c r="BE37" s="41" t="str">
        <f>'C_Health Regions'!$D$4</f>
        <v>Region 2</v>
      </c>
      <c r="BF37" s="41" t="s">
        <v>224</v>
      </c>
      <c r="BG37" s="41" t="str">
        <f>'C_Health Regions'!$F$4</f>
        <v>Region 3</v>
      </c>
      <c r="BH37" s="41" t="s">
        <v>224</v>
      </c>
      <c r="BI37" s="41" t="str">
        <f>'C_Health Regions'!$H$4</f>
        <v>Region 4</v>
      </c>
      <c r="BJ37" s="41" t="s">
        <v>224</v>
      </c>
      <c r="BK37" s="41" t="str">
        <f>'C_Health Regions'!$J$4</f>
        <v>Region 5</v>
      </c>
      <c r="BL37" s="41" t="s">
        <v>224</v>
      </c>
      <c r="BM37" s="41" t="str">
        <f>'C_Health Regions'!$L$4</f>
        <v>Region 6</v>
      </c>
      <c r="BN37" s="41" t="s">
        <v>224</v>
      </c>
      <c r="BO37" s="41" t="str">
        <f>'C_Health Regions'!$N$4</f>
        <v>Region 7</v>
      </c>
      <c r="BP37" s="41" t="s">
        <v>224</v>
      </c>
      <c r="BQ37" s="41" t="str">
        <f>'C_Health Regions'!$P$4</f>
        <v>Region 8</v>
      </c>
      <c r="BR37" s="41" t="s">
        <v>224</v>
      </c>
      <c r="BS37" s="41" t="str">
        <f>'C_Health Regions'!$R$4</f>
        <v>Region 9</v>
      </c>
      <c r="BT37" s="41" t="s">
        <v>224</v>
      </c>
      <c r="BU37" s="41" t="str">
        <f>'C_Health Regions'!$T$4</f>
        <v>Region 10</v>
      </c>
      <c r="BV37" s="41" t="s">
        <v>224</v>
      </c>
      <c r="BW37" s="41" t="str">
        <f>'C_Health Regions'!$V$4</f>
        <v>Region 11</v>
      </c>
      <c r="BX37" s="41" t="s">
        <v>224</v>
      </c>
      <c r="BY37" s="41" t="str">
        <f>'C_Health Regions'!$X$4</f>
        <v>Region 12</v>
      </c>
      <c r="BZ37" s="41" t="s">
        <v>224</v>
      </c>
      <c r="CA37" s="41" t="str">
        <f>'C_Health Regions'!$Z$4</f>
        <v>Region 13</v>
      </c>
      <c r="CB37" s="41" t="s">
        <v>224</v>
      </c>
      <c r="CC37" s="41" t="str">
        <f>'C_Health Regions'!$AB$4</f>
        <v>Region 14</v>
      </c>
      <c r="CD37" s="41" t="s">
        <v>224</v>
      </c>
      <c r="CE37" s="41" t="str">
        <f>'C_Health Regions'!$AD$4</f>
        <v>Region 15</v>
      </c>
      <c r="CF37" s="41" t="s">
        <v>224</v>
      </c>
      <c r="CG37" s="41" t="str">
        <f>'C_Health Regions'!$AF$4</f>
        <v>Region 16</v>
      </c>
      <c r="CH37" s="41" t="s">
        <v>224</v>
      </c>
      <c r="CI37" s="41" t="str">
        <f>'C_Health Regions'!$AH$4</f>
        <v>Region 17</v>
      </c>
      <c r="CJ37" s="41" t="s">
        <v>224</v>
      </c>
      <c r="CK37" s="41" t="str">
        <f>'C_Health Regions'!$AJ$4</f>
        <v>Region 18</v>
      </c>
      <c r="CL37" s="41" t="s">
        <v>224</v>
      </c>
      <c r="CM37" s="41" t="str">
        <f>'C_Health Regions'!$AL$4</f>
        <v>Region 19</v>
      </c>
      <c r="CN37" s="41" t="s">
        <v>224</v>
      </c>
      <c r="CO37" s="41" t="str">
        <f>'C_Health Regions'!$AN$4</f>
        <v>Region 20</v>
      </c>
      <c r="CP37" s="41" t="s">
        <v>224</v>
      </c>
      <c r="CQ37" s="2"/>
      <c r="CR37" s="41" t="s">
        <v>227</v>
      </c>
      <c r="CS37" s="41" t="s">
        <v>228</v>
      </c>
      <c r="CU37" s="41" t="s">
        <v>164</v>
      </c>
      <c r="CV37" s="42" t="s">
        <v>165</v>
      </c>
      <c r="CW37" s="43" t="s">
        <v>166</v>
      </c>
      <c r="CX37" s="43" t="s">
        <v>167</v>
      </c>
      <c r="CY37" s="27" t="str">
        <f>' B_Populations'!$H$8</f>
        <v>White-Not Hispanic</v>
      </c>
      <c r="CZ37" s="27" t="str">
        <f>' B_Populations'!$J$8</f>
        <v>Hispanic</v>
      </c>
      <c r="DA37" s="27" t="str">
        <f>' B_Populations'!$L$8</f>
        <v>Black-Not Hispanic</v>
      </c>
      <c r="DB37" s="27" t="str">
        <f>' B_Populations'!$N$8</f>
        <v>Asian</v>
      </c>
      <c r="DC37" s="27" t="str">
        <f>' B_Populations'!$P$8</f>
        <v>American Indian/Alaska Native</v>
      </c>
      <c r="DD37" s="27" t="str">
        <f>' B_Populations'!$R$8</f>
        <v>Other</v>
      </c>
      <c r="DE37" s="27" t="str">
        <f>' B_Populations'!$T$8</f>
        <v>Other</v>
      </c>
      <c r="DF37" s="44" t="str">
        <f>'C_Health Regions'!$B$4</f>
        <v>Region 1</v>
      </c>
      <c r="DG37" s="44" t="str">
        <f>'C_Health Regions'!$D$4</f>
        <v>Region 2</v>
      </c>
      <c r="DH37" s="44" t="str">
        <f>'C_Health Regions'!$F$4</f>
        <v>Region 3</v>
      </c>
      <c r="DI37" s="44" t="str">
        <f>'C_Health Regions'!$H$4</f>
        <v>Region 4</v>
      </c>
      <c r="DJ37" s="44" t="str">
        <f>'C_Health Regions'!$J$4</f>
        <v>Region 5</v>
      </c>
      <c r="DK37" s="44" t="str">
        <f>'C_Health Regions'!$L$4</f>
        <v>Region 6</v>
      </c>
      <c r="DL37" s="44" t="str">
        <f>'C_Health Regions'!$N$4</f>
        <v>Region 7</v>
      </c>
      <c r="DM37" s="44" t="str">
        <f>'C_Health Regions'!$P$4</f>
        <v>Region 8</v>
      </c>
      <c r="DN37" s="44" t="str">
        <f>'C_Health Regions'!$R$4</f>
        <v>Region 9</v>
      </c>
      <c r="DO37" s="44" t="str">
        <f>'C_Health Regions'!$T$4</f>
        <v>Region 10</v>
      </c>
      <c r="DP37" s="44" t="str">
        <f>'C_Health Regions'!$V$4</f>
        <v>Region 11</v>
      </c>
      <c r="DQ37" s="44" t="str">
        <f>'C_Health Regions'!$X$4</f>
        <v>Region 12</v>
      </c>
      <c r="DR37" s="44" t="str">
        <f>'C_Health Regions'!$Z$4</f>
        <v>Region 13</v>
      </c>
      <c r="DS37" s="44" t="str">
        <f>'C_Health Regions'!$AB$4</f>
        <v>Region 14</v>
      </c>
      <c r="DT37" s="44" t="str">
        <f>'C_Health Regions'!$AD$4</f>
        <v>Region 15</v>
      </c>
      <c r="DU37" s="44" t="str">
        <f>'C_Health Regions'!$AF$4</f>
        <v>Region 16</v>
      </c>
      <c r="DV37" s="44" t="str">
        <f>'C_Health Regions'!$AH$4</f>
        <v>Region 17</v>
      </c>
      <c r="DW37" s="44" t="str">
        <f>'C_Health Regions'!$AJ$4</f>
        <v>Region 18</v>
      </c>
      <c r="DX37" s="44" t="str">
        <f>'C_Health Regions'!$AL$4</f>
        <v>Region 19</v>
      </c>
      <c r="DY37" s="44" t="str">
        <f>'C_Health Regions'!$AN$4</f>
        <v>Region 20</v>
      </c>
    </row>
    <row r="38" spans="2:129">
      <c r="B38" s="7" t="str">
        <f>' B_Populations'!$A$9</f>
        <v>&lt;1</v>
      </c>
      <c r="C38" s="46"/>
      <c r="D38" s="37"/>
      <c r="E38" s="38"/>
      <c r="F38" s="28"/>
      <c r="G38" s="28"/>
      <c r="H38" s="28"/>
      <c r="I38" s="28"/>
      <c r="J38" s="47"/>
      <c r="K38" s="47"/>
      <c r="L38" s="34"/>
      <c r="M38" s="54"/>
      <c r="N38" s="54"/>
      <c r="O38" s="54"/>
      <c r="P38" s="54"/>
      <c r="Q38" s="54"/>
      <c r="R38" s="54"/>
      <c r="S38" s="54"/>
      <c r="T38" s="54"/>
      <c r="U38" s="54"/>
      <c r="V38" s="54"/>
      <c r="W38" s="54"/>
      <c r="X38" s="54"/>
      <c r="Y38" s="54"/>
      <c r="Z38" s="59"/>
      <c r="AA38" s="55"/>
      <c r="AB38" s="55"/>
      <c r="AC38" s="55"/>
      <c r="AD38" s="55"/>
      <c r="AE38" s="55"/>
      <c r="AF38" s="55"/>
      <c r="AG38" s="9"/>
      <c r="AH38" s="66">
        <f>' B_Populations'!B9</f>
        <v>0</v>
      </c>
      <c r="AI38" s="66">
        <f>IF(AH38=0,0,($C$38/$AH$38)*100000)</f>
        <v>0</v>
      </c>
      <c r="AJ38" s="66">
        <f>' B_Populations'!D9</f>
        <v>0</v>
      </c>
      <c r="AK38" s="66">
        <f>IF(AJ38=0,0,($D$38/$AJ$38)*100000)</f>
        <v>0</v>
      </c>
      <c r="AL38" s="66">
        <f>' B_Populations'!F9</f>
        <v>0</v>
      </c>
      <c r="AM38" s="66">
        <f>IF(AL38=0,0,($E$38/$AL$38)*100000)</f>
        <v>0</v>
      </c>
      <c r="AN38" s="66">
        <f>' B_Populations'!H9</f>
        <v>0</v>
      </c>
      <c r="AO38" s="66">
        <f>IF(AN38=0,0,($F$38/$AN$38)*100000)</f>
        <v>0</v>
      </c>
      <c r="AP38" s="66">
        <f>' B_Populations'!J9</f>
        <v>0</v>
      </c>
      <c r="AQ38" s="66">
        <f>IF(AP38=0,0,($G$38/$AP$38)*100000)</f>
        <v>0</v>
      </c>
      <c r="AR38" s="66">
        <f>' B_Populations'!L9</f>
        <v>0</v>
      </c>
      <c r="AS38" s="66">
        <f>IF(AR38=0,0,($H$38/$AR$38)*100000)</f>
        <v>0</v>
      </c>
      <c r="AT38" s="66">
        <f>' B_Populations'!N9</f>
        <v>0</v>
      </c>
      <c r="AU38" s="66">
        <f>IF(AT38=0,0,($I$38/$AT$38)*100000)</f>
        <v>0</v>
      </c>
      <c r="AV38" s="66">
        <f>' B_Populations'!P9</f>
        <v>0</v>
      </c>
      <c r="AW38" s="66">
        <f>IF(AV38=0,0,($J$38/$AV$38)*100000)</f>
        <v>0</v>
      </c>
      <c r="AX38" s="66">
        <f>' B_Populations'!R9</f>
        <v>0</v>
      </c>
      <c r="AY38" s="66">
        <f>IF(AX38=0,0,($K$38/$AX$38)*100000)</f>
        <v>0</v>
      </c>
      <c r="AZ38" s="66">
        <f>' B_Populations'!T9</f>
        <v>0</v>
      </c>
      <c r="BA38" s="66">
        <f>IF(AZ38=0,0,($L$38/$AZ$38)*100000)</f>
        <v>0</v>
      </c>
      <c r="BB38" s="4"/>
      <c r="BC38" s="66">
        <f>'C_Health Regions'!B5</f>
        <v>0</v>
      </c>
      <c r="BD38" s="66">
        <f>IF(BC38=0,0,($M$38/$BC$38)*100000)</f>
        <v>0</v>
      </c>
      <c r="BE38" s="66">
        <f>'C_Health Regions'!D5</f>
        <v>0</v>
      </c>
      <c r="BF38" s="66">
        <f>IF(BE38=0,0,($N$38/$BE$38)*100000)</f>
        <v>0</v>
      </c>
      <c r="BG38" s="66">
        <f>'C_Health Regions'!F5</f>
        <v>0</v>
      </c>
      <c r="BH38" s="66">
        <f>IF(BG38=0,0,($O$38/$BG$38)*100000)</f>
        <v>0</v>
      </c>
      <c r="BI38" s="66">
        <f>'C_Health Regions'!H5</f>
        <v>0</v>
      </c>
      <c r="BJ38" s="66">
        <f>IF(BI38=0,0,($P$38/$BI$38)*100000)</f>
        <v>0</v>
      </c>
      <c r="BK38" s="66">
        <f>'C_Health Regions'!J5</f>
        <v>0</v>
      </c>
      <c r="BL38" s="66">
        <f>IF(BK38=0,0,($Q$38/$BK$38)*100000)</f>
        <v>0</v>
      </c>
      <c r="BM38" s="66">
        <f>'C_Health Regions'!L5</f>
        <v>0</v>
      </c>
      <c r="BN38" s="66">
        <f>IF(BM38=0,0,($R$38/$BM$38)*100000)</f>
        <v>0</v>
      </c>
      <c r="BO38" s="66">
        <f>'C_Health Regions'!N5</f>
        <v>0</v>
      </c>
      <c r="BP38" s="66">
        <f>IF(BO38=0,0,($S$38/$BO$38)*100000)</f>
        <v>0</v>
      </c>
      <c r="BQ38" s="66">
        <f>'C_Health Regions'!P5</f>
        <v>0</v>
      </c>
      <c r="BR38" s="66">
        <f>IF(BQ38=0,0,($T$38/$BQ$38)*100000)</f>
        <v>0</v>
      </c>
      <c r="BS38" s="66">
        <f>'C_Health Regions'!R5</f>
        <v>0</v>
      </c>
      <c r="BT38" s="66">
        <f>IF(BS38=0,0,($U$38/$BQ$38)*100000)</f>
        <v>0</v>
      </c>
      <c r="BU38" s="66">
        <f>'C_Health Regions'!T5</f>
        <v>0</v>
      </c>
      <c r="BV38" s="66">
        <f>IF(BU38=0,0,($V$38/$BU$38)*100000)</f>
        <v>0</v>
      </c>
      <c r="BW38" s="66">
        <f>'C_Health Regions'!V5</f>
        <v>0</v>
      </c>
      <c r="BX38" s="66">
        <f>IF(BW38=0,0,($W$38/$BW$38)*100000)</f>
        <v>0</v>
      </c>
      <c r="BY38" s="66">
        <f>'C_Health Regions'!X5</f>
        <v>0</v>
      </c>
      <c r="BZ38" s="66">
        <f>IF(BY38=0,0,($X$38/$BY$38)*100000)</f>
        <v>0</v>
      </c>
      <c r="CA38" s="66">
        <f>'C_Health Regions'!Z5</f>
        <v>0</v>
      </c>
      <c r="CB38" s="66">
        <f>IF(CA38=0,0,($Y$38/$CA$38)*100000)</f>
        <v>0</v>
      </c>
      <c r="CC38" s="66">
        <f>'C_Health Regions'!AB5</f>
        <v>0</v>
      </c>
      <c r="CD38" s="66">
        <f>IF(CC38=0,0,($Z$38/$CC$38)*100000)</f>
        <v>0</v>
      </c>
      <c r="CE38" s="66">
        <f>'C_Health Regions'!AD39</f>
        <v>0</v>
      </c>
      <c r="CF38" s="66">
        <f>IF(CE38=0,0,($AA$38/$CE$38)*100000)</f>
        <v>0</v>
      </c>
      <c r="CG38" s="66">
        <f>'C_Health Regions'!AF39</f>
        <v>0</v>
      </c>
      <c r="CH38" s="66">
        <f>IF(CG38=0,0,($AB$38/$CG$38)*100000)</f>
        <v>0</v>
      </c>
      <c r="CI38" s="66">
        <f>'C_Health Regions'!AH39</f>
        <v>0</v>
      </c>
      <c r="CJ38" s="66">
        <f>IF(CI38=0,0,($AC$38/$CI$38)*100000)</f>
        <v>0</v>
      </c>
      <c r="CK38" s="66">
        <f>'C_Health Regions'!AJ88</f>
        <v>0</v>
      </c>
      <c r="CL38" s="66">
        <f>IF(CK38=0,0,($AD$38/$CK$38)*100000)</f>
        <v>0</v>
      </c>
      <c r="CM38" s="66">
        <f>'C_Health Regions'!AL88</f>
        <v>0</v>
      </c>
      <c r="CN38" s="66">
        <f>IF(CM38=0,0,($AE$38/$CM$38)*100000)</f>
        <v>0</v>
      </c>
      <c r="CO38" s="66">
        <f>'C_Health Regions'!AN39</f>
        <v>0</v>
      </c>
      <c r="CP38" s="66">
        <f>IF(CO38=0,0,($AF$38/$CO$38)*100000)</f>
        <v>0</v>
      </c>
      <c r="CQ38" s="9"/>
      <c r="CR38" s="64">
        <v>3795</v>
      </c>
      <c r="CS38" s="65">
        <v>1.3818E-2</v>
      </c>
      <c r="CU38" s="7" t="str">
        <f>' B_Populations'!$A$9</f>
        <v>&lt;1</v>
      </c>
      <c r="CV38" s="72">
        <f t="shared" ref="CV38:CV50" si="69">AI38*CS38</f>
        <v>0</v>
      </c>
      <c r="CW38" s="73">
        <f t="shared" ref="CW38:CW50" si="70">AK38*CS38</f>
        <v>0</v>
      </c>
      <c r="CX38" s="73">
        <f t="shared" ref="CX38:CX50" si="71">AM38*CS38</f>
        <v>0</v>
      </c>
      <c r="CY38" s="40">
        <f t="shared" ref="CY38:CY50" si="72">AO38*CS38</f>
        <v>0</v>
      </c>
      <c r="CZ38" s="40">
        <f t="shared" ref="CZ38:CZ50" si="73">AQ38*CS38</f>
        <v>0</v>
      </c>
      <c r="DA38" s="40">
        <f t="shared" ref="DA38:DA50" si="74">AS38*CS38</f>
        <v>0</v>
      </c>
      <c r="DB38" s="40">
        <f t="shared" ref="DB38:DB50" si="75">AU38*CS38</f>
        <v>0</v>
      </c>
      <c r="DC38" s="40">
        <f t="shared" ref="DC38:DC50" si="76">AW38*CS38</f>
        <v>0</v>
      </c>
      <c r="DD38" s="40">
        <f t="shared" ref="DD38:DD50" si="77">AY38*CS38</f>
        <v>0</v>
      </c>
      <c r="DE38" s="40">
        <f t="shared" ref="DE38:DE50" si="78">BA38*CS38</f>
        <v>0</v>
      </c>
      <c r="DF38" s="40">
        <f>BD38*CS38</f>
        <v>0</v>
      </c>
      <c r="DG38" s="40">
        <f>BF38*CS38</f>
        <v>0</v>
      </c>
      <c r="DH38" s="40">
        <f>BH38*CS38</f>
        <v>0</v>
      </c>
      <c r="DI38" s="40">
        <f>BJ38*CS38</f>
        <v>0</v>
      </c>
      <c r="DJ38" s="40">
        <f>BL38*CS38</f>
        <v>0</v>
      </c>
      <c r="DK38" s="40">
        <f>BN38*CS38</f>
        <v>0</v>
      </c>
      <c r="DL38" s="40">
        <f>BO38*CS38</f>
        <v>0</v>
      </c>
      <c r="DM38" s="40">
        <f>BR38*CS38</f>
        <v>0</v>
      </c>
      <c r="DN38" s="40">
        <f>BT38*CS38</f>
        <v>0</v>
      </c>
      <c r="DO38" s="40">
        <f>BV38*CS38</f>
        <v>0</v>
      </c>
      <c r="DP38" s="40">
        <f>BX38*CS38</f>
        <v>0</v>
      </c>
      <c r="DQ38" s="40">
        <f>BZ38*CS38</f>
        <v>0</v>
      </c>
      <c r="DR38" s="40">
        <f>CB38*CS38</f>
        <v>0</v>
      </c>
      <c r="DS38" s="40">
        <f>CD38*CS38</f>
        <v>0</v>
      </c>
      <c r="DT38" s="40">
        <f>CE38*CS38</f>
        <v>0</v>
      </c>
      <c r="DU38" s="40">
        <f>CF38*CS38</f>
        <v>0</v>
      </c>
      <c r="DV38" s="40">
        <f>CG38*CS38</f>
        <v>0</v>
      </c>
      <c r="DW38" s="40">
        <f>CH38*CS38</f>
        <v>0</v>
      </c>
      <c r="DX38" s="40">
        <f>CI38*CS38</f>
        <v>0</v>
      </c>
      <c r="DY38" s="40">
        <f>CJ38*CS38</f>
        <v>0</v>
      </c>
    </row>
    <row r="39" spans="2:129">
      <c r="B39" s="8" t="str">
        <f>' B_Populations'!$A$10</f>
        <v>1-4</v>
      </c>
      <c r="C39" s="169"/>
      <c r="D39" s="170"/>
      <c r="E39" s="39"/>
      <c r="F39" s="30"/>
      <c r="G39" s="30"/>
      <c r="H39" s="30"/>
      <c r="I39" s="30"/>
      <c r="J39" s="48"/>
      <c r="K39" s="48"/>
      <c r="L39" s="35"/>
      <c r="M39" s="56"/>
      <c r="N39" s="56"/>
      <c r="O39" s="56"/>
      <c r="P39" s="56"/>
      <c r="Q39" s="56"/>
      <c r="R39" s="56"/>
      <c r="S39" s="56"/>
      <c r="T39" s="56"/>
      <c r="U39" s="56"/>
      <c r="V39" s="56"/>
      <c r="W39" s="56"/>
      <c r="X39" s="56"/>
      <c r="Y39" s="56"/>
      <c r="Z39" s="60"/>
      <c r="AA39" s="57"/>
      <c r="AB39" s="57"/>
      <c r="AC39" s="57"/>
      <c r="AD39" s="57"/>
      <c r="AE39" s="57"/>
      <c r="AF39" s="57"/>
      <c r="AG39" s="9"/>
      <c r="AH39" s="66">
        <f>' B_Populations'!B10</f>
        <v>0</v>
      </c>
      <c r="AI39" s="66">
        <f>IF(AH39=0,0,($C$39/$AH$39)*100000)</f>
        <v>0</v>
      </c>
      <c r="AJ39" s="66">
        <f>' B_Populations'!D10</f>
        <v>0</v>
      </c>
      <c r="AK39" s="66">
        <f>IF(AJ39=0,0,($D$39/$AJ$39)*100000)</f>
        <v>0</v>
      </c>
      <c r="AL39" s="66">
        <f>' B_Populations'!F10</f>
        <v>0</v>
      </c>
      <c r="AM39" s="66">
        <f>IF(AL39=0,0,($E$39/$AL$39)*100000)</f>
        <v>0</v>
      </c>
      <c r="AN39" s="66">
        <f>' B_Populations'!H10</f>
        <v>0</v>
      </c>
      <c r="AO39" s="66">
        <f>IF(AN39=0,0,($F$39/$AN$39)*100000)</f>
        <v>0</v>
      </c>
      <c r="AP39" s="66">
        <f>' B_Populations'!J10</f>
        <v>0</v>
      </c>
      <c r="AQ39" s="66">
        <f>IF(AP39=0,0,($G$39/$AP$39)*100000)</f>
        <v>0</v>
      </c>
      <c r="AR39" s="66">
        <f>' B_Populations'!L10</f>
        <v>0</v>
      </c>
      <c r="AS39" s="66">
        <f>IF(AR39=0,0,($H$39/$AR$39)*100000)</f>
        <v>0</v>
      </c>
      <c r="AT39" s="66">
        <f>' B_Populations'!N10</f>
        <v>0</v>
      </c>
      <c r="AU39" s="66">
        <f>IF(AT39=0,0,($I$39/$AT$39)*100000)</f>
        <v>0</v>
      </c>
      <c r="AV39" s="66">
        <f>' B_Populations'!P10</f>
        <v>0</v>
      </c>
      <c r="AW39" s="66">
        <f>IF(AV39=0,0,($J$39/$AV$39)*100000)</f>
        <v>0</v>
      </c>
      <c r="AX39" s="66">
        <f>' B_Populations'!R10</f>
        <v>0</v>
      </c>
      <c r="AY39" s="66">
        <f>IF(AX39=0,0,($K$39/$AX$39)*100000)</f>
        <v>0</v>
      </c>
      <c r="AZ39" s="66">
        <f>' B_Populations'!T10</f>
        <v>0</v>
      </c>
      <c r="BA39" s="66">
        <f>IF(AZ39=0,0,($L$39/$AZ$39)*100000)</f>
        <v>0</v>
      </c>
      <c r="BB39" s="4"/>
      <c r="BC39" s="66">
        <f>'C_Health Regions'!B6</f>
        <v>0</v>
      </c>
      <c r="BD39" s="66">
        <f>IF(BC39=0,0,($M$39/$BC$39)*100000)</f>
        <v>0</v>
      </c>
      <c r="BE39" s="66">
        <f>'C_Health Regions'!D6</f>
        <v>0</v>
      </c>
      <c r="BF39" s="66">
        <f>IF(BE39=0,0,($N$39/$BE$39)*100000)</f>
        <v>0</v>
      </c>
      <c r="BG39" s="66">
        <f>'C_Health Regions'!F6</f>
        <v>0</v>
      </c>
      <c r="BH39" s="66">
        <f>IF(BG39=0,0,($O$39/$BG$39)*100000)</f>
        <v>0</v>
      </c>
      <c r="BI39" s="66">
        <f>'C_Health Regions'!H6</f>
        <v>0</v>
      </c>
      <c r="BJ39" s="66">
        <f>IF(BI39=0,0,($P$39/$BI$39)*100000)</f>
        <v>0</v>
      </c>
      <c r="BK39" s="66">
        <f>'C_Health Regions'!J6</f>
        <v>0</v>
      </c>
      <c r="BL39" s="66">
        <f>IF(BK39=0,0,($Q$39/$BK$39)*100000)</f>
        <v>0</v>
      </c>
      <c r="BM39" s="66">
        <f>'C_Health Regions'!L6</f>
        <v>0</v>
      </c>
      <c r="BN39" s="66">
        <f>IF(BM39=0,0,($R$39/$BM$39)*100000)</f>
        <v>0</v>
      </c>
      <c r="BO39" s="66">
        <f>'C_Health Regions'!N6</f>
        <v>0</v>
      </c>
      <c r="BP39" s="66">
        <f>IF(BO39=0,0,($S$39/$BO$39)*100000)</f>
        <v>0</v>
      </c>
      <c r="BQ39" s="66">
        <f>'C_Health Regions'!P6</f>
        <v>0</v>
      </c>
      <c r="BR39" s="66">
        <f>IF(BQ39=0,0,($T$39/$BQ$39)*100000)</f>
        <v>0</v>
      </c>
      <c r="BS39" s="66">
        <f>'C_Health Regions'!R6</f>
        <v>0</v>
      </c>
      <c r="BT39" s="66">
        <f>IF(BS39=0,0,($U$39/$BQ$39)*100000)</f>
        <v>0</v>
      </c>
      <c r="BU39" s="66">
        <f>'C_Health Regions'!T6</f>
        <v>0</v>
      </c>
      <c r="BV39" s="66">
        <f>IF(BU39=0,0,($V$39/$BU$39)*100000)</f>
        <v>0</v>
      </c>
      <c r="BW39" s="66">
        <f>'C_Health Regions'!V6</f>
        <v>0</v>
      </c>
      <c r="BX39" s="66">
        <f>IF(BW39=0,0,($W$39/$BW$39)*100000)</f>
        <v>0</v>
      </c>
      <c r="BY39" s="66">
        <f>'C_Health Regions'!X6</f>
        <v>0</v>
      </c>
      <c r="BZ39" s="66">
        <f>IF(BY39=0,0,($X$39/$BY$39)*100000)</f>
        <v>0</v>
      </c>
      <c r="CA39" s="66">
        <f>'C_Health Regions'!Z6</f>
        <v>0</v>
      </c>
      <c r="CB39" s="66">
        <f>IF(CA39=0,0,($Y$39/$CA$39)*100000)</f>
        <v>0</v>
      </c>
      <c r="CC39" s="66">
        <f>'C_Health Regions'!AB6</f>
        <v>0</v>
      </c>
      <c r="CD39" s="66">
        <f>IF(CC39=0,0,($Z$39/$CC$39)*100000)</f>
        <v>0</v>
      </c>
      <c r="CE39" s="66">
        <f>'C_Health Regions'!AD40</f>
        <v>0</v>
      </c>
      <c r="CF39" s="66">
        <f>IF(CE39=0,0,($AA$39/$CE$39)*100000)</f>
        <v>0</v>
      </c>
      <c r="CG39" s="66">
        <f>'C_Health Regions'!AF40</f>
        <v>0</v>
      </c>
      <c r="CH39" s="66">
        <f>IF(CG39=0,0,($AB$39/$CG$39)*100000)</f>
        <v>0</v>
      </c>
      <c r="CI39" s="66">
        <f>'C_Health Regions'!AH40</f>
        <v>0</v>
      </c>
      <c r="CJ39" s="66">
        <f>IF(CI39=0,0,($AC$39/$CI$39)*100000)</f>
        <v>0</v>
      </c>
      <c r="CK39" s="66">
        <f>'C_Health Regions'!AJ89</f>
        <v>0</v>
      </c>
      <c r="CL39" s="66">
        <f>IF(CK39=0,0,($AD$39/$CK$39)*100000)</f>
        <v>0</v>
      </c>
      <c r="CM39" s="66">
        <f>'C_Health Regions'!AL89</f>
        <v>0</v>
      </c>
      <c r="CN39" s="66">
        <f>IF(CM39=0,0,($AE$39/$CM$39)*100000)</f>
        <v>0</v>
      </c>
      <c r="CO39" s="66">
        <f>'C_Health Regions'!AN40</f>
        <v>0</v>
      </c>
      <c r="CP39" s="66">
        <f>IF(CO39=0,0,($AF$39/$CO$39)*100000)</f>
        <v>0</v>
      </c>
      <c r="CQ39" s="9"/>
      <c r="CR39" s="64">
        <v>15192</v>
      </c>
      <c r="CS39" s="65">
        <v>5.5316999999999998E-2</v>
      </c>
      <c r="CU39" s="8" t="str">
        <f>' B_Populations'!$A$10</f>
        <v>1-4</v>
      </c>
      <c r="CV39" s="72">
        <f t="shared" si="69"/>
        <v>0</v>
      </c>
      <c r="CW39" s="73">
        <f t="shared" si="70"/>
        <v>0</v>
      </c>
      <c r="CX39" s="73">
        <f t="shared" si="71"/>
        <v>0</v>
      </c>
      <c r="CY39" s="40">
        <f t="shared" si="72"/>
        <v>0</v>
      </c>
      <c r="CZ39" s="40">
        <f t="shared" si="73"/>
        <v>0</v>
      </c>
      <c r="DA39" s="40">
        <f t="shared" si="74"/>
        <v>0</v>
      </c>
      <c r="DB39" s="40">
        <f t="shared" si="75"/>
        <v>0</v>
      </c>
      <c r="DC39" s="40">
        <f t="shared" si="76"/>
        <v>0</v>
      </c>
      <c r="DD39" s="40">
        <f t="shared" si="77"/>
        <v>0</v>
      </c>
      <c r="DE39" s="40">
        <f t="shared" si="78"/>
        <v>0</v>
      </c>
      <c r="DF39" s="40">
        <f t="shared" ref="DF39:DF49" si="79">BD39*CS39</f>
        <v>0</v>
      </c>
      <c r="DG39" s="40">
        <f t="shared" ref="DG39:DG50" si="80">BF39*CS39</f>
        <v>0</v>
      </c>
      <c r="DH39" s="40">
        <f t="shared" ref="DH39:DH50" si="81">BH39*CS39</f>
        <v>0</v>
      </c>
      <c r="DI39" s="40">
        <f t="shared" ref="DI39:DI50" si="82">BJ39*CS39</f>
        <v>0</v>
      </c>
      <c r="DJ39" s="40">
        <f t="shared" ref="DJ39:DJ50" si="83">BL39*CS39</f>
        <v>0</v>
      </c>
      <c r="DK39" s="40">
        <f t="shared" ref="DK39:DK50" si="84">BN39*CS39</f>
        <v>0</v>
      </c>
      <c r="DL39" s="40">
        <f t="shared" ref="DL39:DL50" si="85">BO39*CS39</f>
        <v>0</v>
      </c>
      <c r="DM39" s="40">
        <f t="shared" ref="DM39:DM50" si="86">BR39*CS39</f>
        <v>0</v>
      </c>
      <c r="DN39" s="40">
        <f t="shared" ref="DN39:DN50" si="87">BT39*CS39</f>
        <v>0</v>
      </c>
      <c r="DO39" s="40">
        <f t="shared" ref="DO39:DO50" si="88">BV39*CS39</f>
        <v>0</v>
      </c>
      <c r="DP39" s="40">
        <f t="shared" ref="DP39:DP50" si="89">BX39*CS39</f>
        <v>0</v>
      </c>
      <c r="DQ39" s="40">
        <f t="shared" ref="DQ39:DQ50" si="90">BZ39*CS39</f>
        <v>0</v>
      </c>
      <c r="DR39" s="40">
        <f t="shared" ref="DR39:DR50" si="91">CB39*CS39</f>
        <v>0</v>
      </c>
      <c r="DS39" s="40">
        <f t="shared" ref="DS39:DS50" si="92">CD39*CS39</f>
        <v>0</v>
      </c>
      <c r="DT39" s="40">
        <f t="shared" ref="DT39:DT50" si="93">CE39*CS39</f>
        <v>0</v>
      </c>
      <c r="DU39" s="40">
        <f t="shared" ref="DU39:DU50" si="94">CF39*CS39</f>
        <v>0</v>
      </c>
      <c r="DV39" s="40">
        <f t="shared" ref="DV39:DV50" si="95">CG39*CS39</f>
        <v>0</v>
      </c>
      <c r="DW39" s="40">
        <f t="shared" ref="DW39:DW50" si="96">CH39*CS39</f>
        <v>0</v>
      </c>
      <c r="DX39" s="40">
        <f t="shared" ref="DX39:DX50" si="97">CI39*CS39</f>
        <v>0</v>
      </c>
      <c r="DY39" s="40">
        <f t="shared" ref="DY39:DY50" si="98">CJ39*CS39</f>
        <v>0</v>
      </c>
    </row>
    <row r="40" spans="2:129">
      <c r="B40" s="7" t="str">
        <f>' B_Populations'!$A$11</f>
        <v>5-9</v>
      </c>
      <c r="C40" s="169"/>
      <c r="D40" s="170"/>
      <c r="E40" s="39"/>
      <c r="F40" s="30"/>
      <c r="G40" s="30"/>
      <c r="H40" s="30"/>
      <c r="I40" s="30"/>
      <c r="J40" s="48"/>
      <c r="K40" s="48"/>
      <c r="L40" s="35"/>
      <c r="M40" s="56"/>
      <c r="N40" s="56"/>
      <c r="O40" s="56"/>
      <c r="P40" s="56"/>
      <c r="Q40" s="56"/>
      <c r="R40" s="56"/>
      <c r="S40" s="56"/>
      <c r="T40" s="56"/>
      <c r="U40" s="56"/>
      <c r="V40" s="56"/>
      <c r="W40" s="56"/>
      <c r="X40" s="56"/>
      <c r="Y40" s="56"/>
      <c r="Z40" s="60"/>
      <c r="AA40" s="57"/>
      <c r="AB40" s="57"/>
      <c r="AC40" s="57"/>
      <c r="AD40" s="57"/>
      <c r="AE40" s="57"/>
      <c r="AF40" s="57"/>
      <c r="AG40" s="9"/>
      <c r="AH40" s="66">
        <f>' B_Populations'!B11</f>
        <v>0</v>
      </c>
      <c r="AI40" s="66">
        <f>IF(AH40=0,0,($C$40/$AH$40)*100000)</f>
        <v>0</v>
      </c>
      <c r="AJ40" s="66">
        <f>' B_Populations'!D11</f>
        <v>0</v>
      </c>
      <c r="AK40" s="66">
        <f>IF(AJ40=0,0,($D$40/$AJ$40)*100000)</f>
        <v>0</v>
      </c>
      <c r="AL40" s="66">
        <f>' B_Populations'!F11</f>
        <v>0</v>
      </c>
      <c r="AM40" s="66">
        <f>IF(AL40=0,0,($E$40/$AL$40)*100000)</f>
        <v>0</v>
      </c>
      <c r="AN40" s="66">
        <f>' B_Populations'!H11</f>
        <v>0</v>
      </c>
      <c r="AO40" s="66">
        <f>IF(AN40=0,0,($F$40/$AN$40)*100000)</f>
        <v>0</v>
      </c>
      <c r="AP40" s="66">
        <f>' B_Populations'!J11</f>
        <v>0</v>
      </c>
      <c r="AQ40" s="66">
        <f>IF(AP40=0,0,($G$40/$AP$40)*100000)</f>
        <v>0</v>
      </c>
      <c r="AR40" s="66">
        <f>' B_Populations'!L11</f>
        <v>0</v>
      </c>
      <c r="AS40" s="66">
        <f>IF(AR40=0,0,($H$40/$AR$40)*100000)</f>
        <v>0</v>
      </c>
      <c r="AT40" s="66">
        <f>' B_Populations'!N11</f>
        <v>0</v>
      </c>
      <c r="AU40" s="66">
        <f>IF(AT40=0,0,($I$40/$AT$40)*100000)</f>
        <v>0</v>
      </c>
      <c r="AV40" s="66">
        <f>' B_Populations'!P11</f>
        <v>0</v>
      </c>
      <c r="AW40" s="66">
        <f>IF(AV40=0,0,($J$40/$AV$40)*100000)</f>
        <v>0</v>
      </c>
      <c r="AX40" s="66">
        <f>' B_Populations'!R11</f>
        <v>0</v>
      </c>
      <c r="AY40" s="66">
        <f>IF(AX40=0,0,($K$40/$AX$40)*100000)</f>
        <v>0</v>
      </c>
      <c r="AZ40" s="66">
        <f>' B_Populations'!T11</f>
        <v>0</v>
      </c>
      <c r="BA40" s="66">
        <f>IF(AZ40=0,0,($L$40/$AZ$40)*100000)</f>
        <v>0</v>
      </c>
      <c r="BB40" s="4"/>
      <c r="BC40" s="66">
        <f>'C_Health Regions'!B7</f>
        <v>0</v>
      </c>
      <c r="BD40" s="66">
        <f>IF(BC40=0,0,($M$40/$BC$40)*100000)</f>
        <v>0</v>
      </c>
      <c r="BE40" s="66">
        <f>'C_Health Regions'!D7</f>
        <v>0</v>
      </c>
      <c r="BF40" s="66">
        <f>IF(BE40=0,0,($N$40/$BE$40)*100000)</f>
        <v>0</v>
      </c>
      <c r="BG40" s="66">
        <f>'C_Health Regions'!F7</f>
        <v>0</v>
      </c>
      <c r="BH40" s="66">
        <f>IF(BG40=0,0,($O$40/$BG$40)*100000)</f>
        <v>0</v>
      </c>
      <c r="BI40" s="66">
        <f>'C_Health Regions'!H7</f>
        <v>0</v>
      </c>
      <c r="BJ40" s="66">
        <f>IF(BI40=0,0,($P$40/$BI$40)*100000)</f>
        <v>0</v>
      </c>
      <c r="BK40" s="66">
        <f>'C_Health Regions'!J7</f>
        <v>0</v>
      </c>
      <c r="BL40" s="66">
        <f>IF(BK40=0,0,($Q$40/$BK$40)*100000)</f>
        <v>0</v>
      </c>
      <c r="BM40" s="66">
        <f>'C_Health Regions'!L7</f>
        <v>0</v>
      </c>
      <c r="BN40" s="66">
        <f>IF(BM40=0,0,($R$40/$BM$40)*100000)</f>
        <v>0</v>
      </c>
      <c r="BO40" s="66">
        <f>'C_Health Regions'!N7</f>
        <v>0</v>
      </c>
      <c r="BP40" s="66">
        <f>IF(BO40=0,0,($S$40/$BO$40)*100000)</f>
        <v>0</v>
      </c>
      <c r="BQ40" s="66">
        <f>'C_Health Regions'!P7</f>
        <v>0</v>
      </c>
      <c r="BR40" s="66">
        <f>IF(BQ40=0,0,($T$40/$BQ$40)*100000)</f>
        <v>0</v>
      </c>
      <c r="BS40" s="66">
        <f>'C_Health Regions'!R7</f>
        <v>0</v>
      </c>
      <c r="BT40" s="66">
        <f>IF(BS40=0,0,($U$40/$BQ$40)*100000)</f>
        <v>0</v>
      </c>
      <c r="BU40" s="66">
        <f>'C_Health Regions'!T7</f>
        <v>0</v>
      </c>
      <c r="BV40" s="66">
        <f>IF(BU40=0,0,($V$40/$BU$40)*100000)</f>
        <v>0</v>
      </c>
      <c r="BW40" s="66">
        <f>'C_Health Regions'!V7</f>
        <v>0</v>
      </c>
      <c r="BX40" s="66">
        <f>IF(BW40=0,0,($W$40/$BW$40)*100000)</f>
        <v>0</v>
      </c>
      <c r="BY40" s="66">
        <f>'C_Health Regions'!X7</f>
        <v>0</v>
      </c>
      <c r="BZ40" s="66">
        <f>IF(BY40=0,0,($X$40/$BY$40)*100000)</f>
        <v>0</v>
      </c>
      <c r="CA40" s="66">
        <f>'C_Health Regions'!Z7</f>
        <v>0</v>
      </c>
      <c r="CB40" s="66">
        <f>IF(CA40=0,0,($Y$40/$CA$40)*100000)</f>
        <v>0</v>
      </c>
      <c r="CC40" s="66">
        <f>'C_Health Regions'!AB7</f>
        <v>0</v>
      </c>
      <c r="CD40" s="66">
        <f>IF(CC40=0,0,($Z$40/$CC$40)*100000)</f>
        <v>0</v>
      </c>
      <c r="CE40" s="66">
        <f>'C_Health Regions'!AD41</f>
        <v>0</v>
      </c>
      <c r="CF40" s="66">
        <f>IF(CE40=0,0,($AA$40/$CE$40)*100000)</f>
        <v>0</v>
      </c>
      <c r="CG40" s="66">
        <f>'C_Health Regions'!AF41</f>
        <v>0</v>
      </c>
      <c r="CH40" s="66">
        <f>IF(CG40=0,0,($AB$40/$CG$40)*100000)</f>
        <v>0</v>
      </c>
      <c r="CI40" s="66">
        <f>'C_Health Regions'!AH41</f>
        <v>0</v>
      </c>
      <c r="CJ40" s="66">
        <f>IF(CI40=0,0,($AC$40/$CI$40)*100000)</f>
        <v>0</v>
      </c>
      <c r="CK40" s="66">
        <f>'C_Health Regions'!AJ90</f>
        <v>0</v>
      </c>
      <c r="CL40" s="66">
        <f>IF(CK40=0,0,($AD$40/$CK$40)*100000)</f>
        <v>0</v>
      </c>
      <c r="CM40" s="66">
        <f>'C_Health Regions'!AL90</f>
        <v>0</v>
      </c>
      <c r="CN40" s="66">
        <f>IF(CM40=0,0,($AE$40/$CM$40)*100000)</f>
        <v>0</v>
      </c>
      <c r="CO40" s="66">
        <f>'C_Health Regions'!AN41</f>
        <v>0</v>
      </c>
      <c r="CP40" s="66">
        <f>IF(CO40=0,0,($AF$40/$CO$40)*100000)</f>
        <v>0</v>
      </c>
      <c r="CQ40" s="9"/>
      <c r="CR40" s="64">
        <v>19920</v>
      </c>
      <c r="CS40" s="65">
        <v>7.2533E-2</v>
      </c>
      <c r="CU40" s="7" t="str">
        <f>' B_Populations'!$A$11</f>
        <v>5-9</v>
      </c>
      <c r="CV40" s="72">
        <f t="shared" si="69"/>
        <v>0</v>
      </c>
      <c r="CW40" s="73">
        <f t="shared" si="70"/>
        <v>0</v>
      </c>
      <c r="CX40" s="73">
        <f t="shared" si="71"/>
        <v>0</v>
      </c>
      <c r="CY40" s="40">
        <f t="shared" si="72"/>
        <v>0</v>
      </c>
      <c r="CZ40" s="40">
        <f t="shared" si="73"/>
        <v>0</v>
      </c>
      <c r="DA40" s="40">
        <f t="shared" si="74"/>
        <v>0</v>
      </c>
      <c r="DB40" s="40">
        <f t="shared" si="75"/>
        <v>0</v>
      </c>
      <c r="DC40" s="40">
        <f t="shared" si="76"/>
        <v>0</v>
      </c>
      <c r="DD40" s="40">
        <f t="shared" si="77"/>
        <v>0</v>
      </c>
      <c r="DE40" s="40">
        <f t="shared" si="78"/>
        <v>0</v>
      </c>
      <c r="DF40" s="40">
        <f t="shared" si="79"/>
        <v>0</v>
      </c>
      <c r="DG40" s="40">
        <f t="shared" si="80"/>
        <v>0</v>
      </c>
      <c r="DH40" s="40">
        <f t="shared" si="81"/>
        <v>0</v>
      </c>
      <c r="DI40" s="40">
        <f t="shared" si="82"/>
        <v>0</v>
      </c>
      <c r="DJ40" s="40">
        <f t="shared" si="83"/>
        <v>0</v>
      </c>
      <c r="DK40" s="40">
        <f t="shared" si="84"/>
        <v>0</v>
      </c>
      <c r="DL40" s="40">
        <f t="shared" si="85"/>
        <v>0</v>
      </c>
      <c r="DM40" s="40">
        <f t="shared" si="86"/>
        <v>0</v>
      </c>
      <c r="DN40" s="40">
        <f t="shared" si="87"/>
        <v>0</v>
      </c>
      <c r="DO40" s="40">
        <f t="shared" si="88"/>
        <v>0</v>
      </c>
      <c r="DP40" s="40">
        <f t="shared" si="89"/>
        <v>0</v>
      </c>
      <c r="DQ40" s="40">
        <f t="shared" si="90"/>
        <v>0</v>
      </c>
      <c r="DR40" s="40">
        <f t="shared" si="91"/>
        <v>0</v>
      </c>
      <c r="DS40" s="40">
        <f t="shared" si="92"/>
        <v>0</v>
      </c>
      <c r="DT40" s="40">
        <f t="shared" si="93"/>
        <v>0</v>
      </c>
      <c r="DU40" s="40">
        <f t="shared" si="94"/>
        <v>0</v>
      </c>
      <c r="DV40" s="40">
        <f t="shared" si="95"/>
        <v>0</v>
      </c>
      <c r="DW40" s="40">
        <f t="shared" si="96"/>
        <v>0</v>
      </c>
      <c r="DX40" s="40">
        <f t="shared" si="97"/>
        <v>0</v>
      </c>
      <c r="DY40" s="40">
        <f t="shared" si="98"/>
        <v>0</v>
      </c>
    </row>
    <row r="41" spans="2:129">
      <c r="B41" s="7" t="str">
        <f>' B_Populations'!$A$12</f>
        <v>10-14</v>
      </c>
      <c r="C41" s="169"/>
      <c r="D41" s="170"/>
      <c r="E41" s="39"/>
      <c r="F41" s="30"/>
      <c r="G41" s="30"/>
      <c r="H41" s="30"/>
      <c r="I41" s="30"/>
      <c r="J41" s="48"/>
      <c r="K41" s="48"/>
      <c r="L41" s="35"/>
      <c r="M41" s="56"/>
      <c r="N41" s="56"/>
      <c r="O41" s="56"/>
      <c r="P41" s="56"/>
      <c r="Q41" s="56"/>
      <c r="R41" s="56"/>
      <c r="S41" s="56"/>
      <c r="T41" s="56"/>
      <c r="U41" s="56"/>
      <c r="V41" s="56"/>
      <c r="W41" s="56"/>
      <c r="X41" s="56"/>
      <c r="Y41" s="56"/>
      <c r="Z41" s="60"/>
      <c r="AA41" s="57"/>
      <c r="AB41" s="57"/>
      <c r="AC41" s="57"/>
      <c r="AD41" s="57"/>
      <c r="AE41" s="57"/>
      <c r="AF41" s="57"/>
      <c r="AG41" s="9"/>
      <c r="AH41" s="66">
        <f>' B_Populations'!B12</f>
        <v>0</v>
      </c>
      <c r="AI41" s="66">
        <f>IF(AH41=0,0,($C$41/$AH$41)*100000)</f>
        <v>0</v>
      </c>
      <c r="AJ41" s="66">
        <f>' B_Populations'!D12</f>
        <v>0</v>
      </c>
      <c r="AK41" s="66">
        <f>IF(AJ41=0,0,($D$41/$AJ$41)*100000)</f>
        <v>0</v>
      </c>
      <c r="AL41" s="66">
        <f>' B_Populations'!F12</f>
        <v>0</v>
      </c>
      <c r="AM41" s="66">
        <f>IF(AL41=0,0,($E$41/$AL$41)*100000)</f>
        <v>0</v>
      </c>
      <c r="AN41" s="66">
        <f>' B_Populations'!H12</f>
        <v>0</v>
      </c>
      <c r="AO41" s="66">
        <f>IF(AN41=0,0,($F$41/$AN$41)*100000)</f>
        <v>0</v>
      </c>
      <c r="AP41" s="66">
        <f>' B_Populations'!J12</f>
        <v>0</v>
      </c>
      <c r="AQ41" s="66">
        <f>IF(AP41=0,0,($G$41/$AP$41)*100000)</f>
        <v>0</v>
      </c>
      <c r="AR41" s="66">
        <f>' B_Populations'!L12</f>
        <v>0</v>
      </c>
      <c r="AS41" s="66">
        <f>IF(AR41=0,0,($H$41/$AR$41)*100000)</f>
        <v>0</v>
      </c>
      <c r="AT41" s="66">
        <f>' B_Populations'!N12</f>
        <v>0</v>
      </c>
      <c r="AU41" s="66">
        <f>IF(AT41=0,0,($I$41/$AT$41)*100000)</f>
        <v>0</v>
      </c>
      <c r="AV41" s="66">
        <f>' B_Populations'!P12</f>
        <v>0</v>
      </c>
      <c r="AW41" s="66">
        <f>IF(AV41=0,0,($J$41/$AV$41)*100000)</f>
        <v>0</v>
      </c>
      <c r="AX41" s="66">
        <f>' B_Populations'!R12</f>
        <v>0</v>
      </c>
      <c r="AY41" s="66">
        <f>IF(AX41=0,0,($K$41/$AX$41)*100000)</f>
        <v>0</v>
      </c>
      <c r="AZ41" s="66">
        <f>' B_Populations'!T12</f>
        <v>0</v>
      </c>
      <c r="BA41" s="66">
        <f>IF(AZ41=0,0,($L$41/$AZ$41)*100000)</f>
        <v>0</v>
      </c>
      <c r="BB41" s="4"/>
      <c r="BC41" s="66">
        <f>'C_Health Regions'!B8</f>
        <v>0</v>
      </c>
      <c r="BD41" s="66">
        <f>IF(BC41=0,0,($M$41/$BC$41)*100000)</f>
        <v>0</v>
      </c>
      <c r="BE41" s="66">
        <f>'C_Health Regions'!D8</f>
        <v>0</v>
      </c>
      <c r="BF41" s="66">
        <f>IF(BE41=0,0,($N$41/$BE$41)*100000)</f>
        <v>0</v>
      </c>
      <c r="BG41" s="66">
        <f>'C_Health Regions'!F8</f>
        <v>0</v>
      </c>
      <c r="BH41" s="66">
        <f>IF(BG41=0,0,($O$41/$BG$41)*100000)</f>
        <v>0</v>
      </c>
      <c r="BI41" s="66">
        <f>'C_Health Regions'!H8</f>
        <v>0</v>
      </c>
      <c r="BJ41" s="66">
        <f>IF(BI41=0,0,($P$41/$BI$41)*100000)</f>
        <v>0</v>
      </c>
      <c r="BK41" s="66">
        <f>'C_Health Regions'!J8</f>
        <v>0</v>
      </c>
      <c r="BL41" s="66">
        <f>IF(BK41=0,0,($Q$41/$BK$41)*100000)</f>
        <v>0</v>
      </c>
      <c r="BM41" s="66">
        <f>'C_Health Regions'!L8</f>
        <v>0</v>
      </c>
      <c r="BN41" s="66">
        <f>IF(BM41=0,0,($R$41/$BM$41)*100000)</f>
        <v>0</v>
      </c>
      <c r="BO41" s="66">
        <f>'C_Health Regions'!N8</f>
        <v>0</v>
      </c>
      <c r="BP41" s="66">
        <f>IF(BO41=0,0,($S$41/$BO$41)*100000)</f>
        <v>0</v>
      </c>
      <c r="BQ41" s="66">
        <f>'C_Health Regions'!P8</f>
        <v>0</v>
      </c>
      <c r="BR41" s="66">
        <f>IF(BQ41=0,0,($T$41/$BQ$41)*100000)</f>
        <v>0</v>
      </c>
      <c r="BS41" s="66">
        <f>'C_Health Regions'!R8</f>
        <v>0</v>
      </c>
      <c r="BT41" s="66">
        <f>IF(BS41=0,0,($U$41/$BQ$41)*100000)</f>
        <v>0</v>
      </c>
      <c r="BU41" s="66">
        <f>'C_Health Regions'!T8</f>
        <v>0</v>
      </c>
      <c r="BV41" s="66">
        <f>IF(BU41=0,0,($V$41/$BU$41)*100000)</f>
        <v>0</v>
      </c>
      <c r="BW41" s="66">
        <f>'C_Health Regions'!V8</f>
        <v>0</v>
      </c>
      <c r="BX41" s="66">
        <f>IF(BW41=0,0,($W$41/$BW$41)*100000)</f>
        <v>0</v>
      </c>
      <c r="BY41" s="66">
        <f>'C_Health Regions'!X8</f>
        <v>0</v>
      </c>
      <c r="BZ41" s="66">
        <f>IF(BY41=0,0,($X$41/$BY$41)*100000)</f>
        <v>0</v>
      </c>
      <c r="CA41" s="66">
        <f>'C_Health Regions'!Z8</f>
        <v>0</v>
      </c>
      <c r="CB41" s="66">
        <f>IF(CA41=0,0,($Y$41/$CA$41)*100000)</f>
        <v>0</v>
      </c>
      <c r="CC41" s="66">
        <f>'C_Health Regions'!AB8</f>
        <v>0</v>
      </c>
      <c r="CD41" s="66">
        <f>IF(CC41=0,0,($Z$41/$CC$41)*100000)</f>
        <v>0</v>
      </c>
      <c r="CE41" s="66">
        <f>'C_Health Regions'!AD42</f>
        <v>0</v>
      </c>
      <c r="CF41" s="66">
        <f>IF(CE41=0,0,($AA$41/$CE$41)*100000)</f>
        <v>0</v>
      </c>
      <c r="CG41" s="66">
        <f>'C_Health Regions'!AF42</f>
        <v>0</v>
      </c>
      <c r="CH41" s="66">
        <f>IF(CG41=0,0,($AB$41/$CG$41)*100000)</f>
        <v>0</v>
      </c>
      <c r="CI41" s="66">
        <f>'C_Health Regions'!AH42</f>
        <v>0</v>
      </c>
      <c r="CJ41" s="66">
        <f>IF(CI41=0,0,($AC$41/$CI$41)*100000)</f>
        <v>0</v>
      </c>
      <c r="CK41" s="66">
        <f>'C_Health Regions'!AJ91</f>
        <v>0</v>
      </c>
      <c r="CL41" s="66">
        <f>IF(CK41=0,0,($AD$41/$CK$41)*100000)</f>
        <v>0</v>
      </c>
      <c r="CM41" s="66">
        <f>'C_Health Regions'!AL91</f>
        <v>0</v>
      </c>
      <c r="CN41" s="66">
        <f>IF(CM41=0,0,($AE$41/$CM$41)*100000)</f>
        <v>0</v>
      </c>
      <c r="CO41" s="66">
        <f>'C_Health Regions'!AN42</f>
        <v>0</v>
      </c>
      <c r="CP41" s="66">
        <f>IF(CO41=0,0,($AF$41/$CO$41)*100000)</f>
        <v>0</v>
      </c>
      <c r="CQ41" s="9"/>
      <c r="CR41" s="64">
        <v>20057</v>
      </c>
      <c r="CS41" s="65">
        <v>7.3032E-2</v>
      </c>
      <c r="CU41" s="7" t="str">
        <f>' B_Populations'!$A$12</f>
        <v>10-14</v>
      </c>
      <c r="CV41" s="72">
        <f t="shared" si="69"/>
        <v>0</v>
      </c>
      <c r="CW41" s="73">
        <f t="shared" si="70"/>
        <v>0</v>
      </c>
      <c r="CX41" s="73">
        <f t="shared" si="71"/>
        <v>0</v>
      </c>
      <c r="CY41" s="40">
        <f t="shared" si="72"/>
        <v>0</v>
      </c>
      <c r="CZ41" s="40">
        <f t="shared" si="73"/>
        <v>0</v>
      </c>
      <c r="DA41" s="40">
        <f t="shared" si="74"/>
        <v>0</v>
      </c>
      <c r="DB41" s="40">
        <f t="shared" si="75"/>
        <v>0</v>
      </c>
      <c r="DC41" s="40">
        <f t="shared" si="76"/>
        <v>0</v>
      </c>
      <c r="DD41" s="40">
        <f t="shared" si="77"/>
        <v>0</v>
      </c>
      <c r="DE41" s="40">
        <f t="shared" si="78"/>
        <v>0</v>
      </c>
      <c r="DF41" s="40">
        <f t="shared" si="79"/>
        <v>0</v>
      </c>
      <c r="DG41" s="40">
        <f t="shared" si="80"/>
        <v>0</v>
      </c>
      <c r="DH41" s="40">
        <f t="shared" si="81"/>
        <v>0</v>
      </c>
      <c r="DI41" s="40">
        <f t="shared" si="82"/>
        <v>0</v>
      </c>
      <c r="DJ41" s="40">
        <f t="shared" si="83"/>
        <v>0</v>
      </c>
      <c r="DK41" s="40">
        <f t="shared" si="84"/>
        <v>0</v>
      </c>
      <c r="DL41" s="40">
        <f t="shared" si="85"/>
        <v>0</v>
      </c>
      <c r="DM41" s="40">
        <f t="shared" si="86"/>
        <v>0</v>
      </c>
      <c r="DN41" s="40">
        <f t="shared" si="87"/>
        <v>0</v>
      </c>
      <c r="DO41" s="40">
        <f t="shared" si="88"/>
        <v>0</v>
      </c>
      <c r="DP41" s="40">
        <f t="shared" si="89"/>
        <v>0</v>
      </c>
      <c r="DQ41" s="40">
        <f t="shared" si="90"/>
        <v>0</v>
      </c>
      <c r="DR41" s="40">
        <f t="shared" si="91"/>
        <v>0</v>
      </c>
      <c r="DS41" s="40">
        <f t="shared" si="92"/>
        <v>0</v>
      </c>
      <c r="DT41" s="40">
        <f t="shared" si="93"/>
        <v>0</v>
      </c>
      <c r="DU41" s="40">
        <f t="shared" si="94"/>
        <v>0</v>
      </c>
      <c r="DV41" s="40">
        <f t="shared" si="95"/>
        <v>0</v>
      </c>
      <c r="DW41" s="40">
        <f t="shared" si="96"/>
        <v>0</v>
      </c>
      <c r="DX41" s="40">
        <f t="shared" si="97"/>
        <v>0</v>
      </c>
      <c r="DY41" s="40">
        <f t="shared" si="98"/>
        <v>0</v>
      </c>
    </row>
    <row r="42" spans="2:129">
      <c r="B42" s="7" t="str">
        <f>' B_Populations'!$A$13</f>
        <v>15-19</v>
      </c>
      <c r="C42" s="169"/>
      <c r="D42" s="170"/>
      <c r="E42" s="39"/>
      <c r="F42" s="30"/>
      <c r="G42" s="30"/>
      <c r="H42" s="30"/>
      <c r="I42" s="30"/>
      <c r="J42" s="48"/>
      <c r="K42" s="48"/>
      <c r="L42" s="35"/>
      <c r="M42" s="56"/>
      <c r="N42" s="56"/>
      <c r="O42" s="56"/>
      <c r="P42" s="56"/>
      <c r="Q42" s="56"/>
      <c r="R42" s="56"/>
      <c r="S42" s="56"/>
      <c r="T42" s="56"/>
      <c r="U42" s="56"/>
      <c r="V42" s="56"/>
      <c r="W42" s="56"/>
      <c r="X42" s="56"/>
      <c r="Y42" s="56"/>
      <c r="Z42" s="60"/>
      <c r="AA42" s="57"/>
      <c r="AB42" s="57"/>
      <c r="AC42" s="57"/>
      <c r="AD42" s="57"/>
      <c r="AE42" s="57"/>
      <c r="AF42" s="57"/>
      <c r="AG42" s="9"/>
      <c r="AH42" s="66">
        <f>' B_Populations'!B13</f>
        <v>0</v>
      </c>
      <c r="AI42" s="66">
        <f>IF(AH42=0,0,($C$42/$AH$42)*100000)</f>
        <v>0</v>
      </c>
      <c r="AJ42" s="66">
        <f>' B_Populations'!D13</f>
        <v>0</v>
      </c>
      <c r="AK42" s="66">
        <f>IF(AJ42=0,0,($D$42/$AJ$42)*100000)</f>
        <v>0</v>
      </c>
      <c r="AL42" s="66">
        <f>' B_Populations'!F13</f>
        <v>0</v>
      </c>
      <c r="AM42" s="66">
        <f>IF(AL42=0,0,($E$42/$AL$42)*100000)</f>
        <v>0</v>
      </c>
      <c r="AN42" s="66">
        <f>' B_Populations'!H13</f>
        <v>0</v>
      </c>
      <c r="AO42" s="66">
        <f>IF(AN42=0,0,($F$42/$AN$42)*100000)</f>
        <v>0</v>
      </c>
      <c r="AP42" s="66">
        <f>' B_Populations'!J13</f>
        <v>0</v>
      </c>
      <c r="AQ42" s="66">
        <f>IF(AP42=0,0,($G$42/$AP$42)*100000)</f>
        <v>0</v>
      </c>
      <c r="AR42" s="66">
        <f>' B_Populations'!L13</f>
        <v>0</v>
      </c>
      <c r="AS42" s="66">
        <f>IF(AR42=0,0,($H$42/$AR$42)*100000)</f>
        <v>0</v>
      </c>
      <c r="AT42" s="66">
        <f>' B_Populations'!N13</f>
        <v>0</v>
      </c>
      <c r="AU42" s="66">
        <f>IF(AT42=0,0,($I$42/$AT$42)*100000)</f>
        <v>0</v>
      </c>
      <c r="AV42" s="66">
        <f>' B_Populations'!P13</f>
        <v>0</v>
      </c>
      <c r="AW42" s="66">
        <f>IF(AV42=0,0,($J$42/$AV$42)*100000)</f>
        <v>0</v>
      </c>
      <c r="AX42" s="66">
        <f>' B_Populations'!R13</f>
        <v>0</v>
      </c>
      <c r="AY42" s="66">
        <f>IF(AX42=0,0,($K$42/$AX$42)*100000)</f>
        <v>0</v>
      </c>
      <c r="AZ42" s="66">
        <f>' B_Populations'!T13</f>
        <v>0</v>
      </c>
      <c r="BA42" s="66">
        <f>IF(AZ42=0,0,($L$42/$AZ$42)*100000)</f>
        <v>0</v>
      </c>
      <c r="BB42" s="4"/>
      <c r="BC42" s="66">
        <f>'C_Health Regions'!B9</f>
        <v>0</v>
      </c>
      <c r="BD42" s="66">
        <f>IF(BC42=0,0,($M$42/$BC$42)*100000)</f>
        <v>0</v>
      </c>
      <c r="BE42" s="66">
        <f>'C_Health Regions'!D9</f>
        <v>0</v>
      </c>
      <c r="BF42" s="66">
        <f>IF(BE42=0,0,($N$42/$BE$42)*100000)</f>
        <v>0</v>
      </c>
      <c r="BG42" s="66">
        <f>'C_Health Regions'!F9</f>
        <v>0</v>
      </c>
      <c r="BH42" s="66">
        <f>IF(BG42=0,0,($O$42/$BG$42)*100000)</f>
        <v>0</v>
      </c>
      <c r="BI42" s="66">
        <f>'C_Health Regions'!H9</f>
        <v>0</v>
      </c>
      <c r="BJ42" s="66">
        <f>IF(BI42=0,0,($P$42/$BI$42)*100000)</f>
        <v>0</v>
      </c>
      <c r="BK42" s="66">
        <f>'C_Health Regions'!J9</f>
        <v>0</v>
      </c>
      <c r="BL42" s="66">
        <f>IF(BK42=0,0,($Q$42/$BK$42)*100000)</f>
        <v>0</v>
      </c>
      <c r="BM42" s="66">
        <f>'C_Health Regions'!L9</f>
        <v>0</v>
      </c>
      <c r="BN42" s="66">
        <f>IF(BM42=0,0,($R$42/$BM$42)*100000)</f>
        <v>0</v>
      </c>
      <c r="BO42" s="66">
        <f>'C_Health Regions'!N9</f>
        <v>0</v>
      </c>
      <c r="BP42" s="66">
        <f>IF(BO42=0,0,($S$42/$BO$42)*100000)</f>
        <v>0</v>
      </c>
      <c r="BQ42" s="66">
        <f>'C_Health Regions'!P9</f>
        <v>0</v>
      </c>
      <c r="BR42" s="66">
        <f>IF(BQ42=0,0,($T$42/$BQ$42)*100000)</f>
        <v>0</v>
      </c>
      <c r="BS42" s="66">
        <f>'C_Health Regions'!R9</f>
        <v>0</v>
      </c>
      <c r="BT42" s="66">
        <f>IF(BS42=0,0,($U$42/$BQ$42)*100000)</f>
        <v>0</v>
      </c>
      <c r="BU42" s="66">
        <f>'C_Health Regions'!T9</f>
        <v>0</v>
      </c>
      <c r="BV42" s="66">
        <f>IF(BU42=0,0,($V$42/$BU$42)*100000)</f>
        <v>0</v>
      </c>
      <c r="BW42" s="66">
        <f>'C_Health Regions'!V9</f>
        <v>0</v>
      </c>
      <c r="BX42" s="66">
        <f>IF(BW42=0,0,($W$42/$BW$42)*100000)</f>
        <v>0</v>
      </c>
      <c r="BY42" s="66">
        <f>'C_Health Regions'!X9</f>
        <v>0</v>
      </c>
      <c r="BZ42" s="66">
        <f>IF(BY42=0,0,($X$42/$BY$42)*100000)</f>
        <v>0</v>
      </c>
      <c r="CA42" s="66">
        <f>'C_Health Regions'!Z9</f>
        <v>0</v>
      </c>
      <c r="CB42" s="66">
        <f>IF(CA42=0,0,($Y$42/$CA$42)*100000)</f>
        <v>0</v>
      </c>
      <c r="CC42" s="66">
        <f>'C_Health Regions'!AB9</f>
        <v>0</v>
      </c>
      <c r="CD42" s="66">
        <f>IF(CC42=0,0,($Z$42/$CC$42)*100000)</f>
        <v>0</v>
      </c>
      <c r="CE42" s="66">
        <f>'C_Health Regions'!AD43</f>
        <v>0</v>
      </c>
      <c r="CF42" s="66">
        <f>IF(CE42=0,0,($AA$42/$CE$42)*100000)</f>
        <v>0</v>
      </c>
      <c r="CG42" s="66">
        <f>'C_Health Regions'!AF43</f>
        <v>0</v>
      </c>
      <c r="CH42" s="66">
        <f>IF(CG42=0,0,($AB$42/$CG$42)*100000)</f>
        <v>0</v>
      </c>
      <c r="CI42" s="66">
        <f>'C_Health Regions'!AH43</f>
        <v>0</v>
      </c>
      <c r="CJ42" s="66">
        <f>IF(CI42=0,0,($AC$42/$CI$42)*100000)</f>
        <v>0</v>
      </c>
      <c r="CK42" s="66">
        <f>'C_Health Regions'!AJ92</f>
        <v>0</v>
      </c>
      <c r="CL42" s="66">
        <f>IF(CK42=0,0,($AD$42/$CK$42)*100000)</f>
        <v>0</v>
      </c>
      <c r="CM42" s="66">
        <f>'C_Health Regions'!AL92</f>
        <v>0</v>
      </c>
      <c r="CN42" s="66">
        <f>IF(CM42=0,0,($AE$42/$CM$42)*100000)</f>
        <v>0</v>
      </c>
      <c r="CO42" s="66">
        <f>'C_Health Regions'!AN43</f>
        <v>0</v>
      </c>
      <c r="CP42" s="66">
        <f>IF(CO42=0,0,($AF$42/$CO$42)*100000)</f>
        <v>0</v>
      </c>
      <c r="CQ42" s="9"/>
      <c r="CR42" s="64">
        <v>19820</v>
      </c>
      <c r="CS42" s="65">
        <v>7.2168999999999997E-2</v>
      </c>
      <c r="CU42" s="7" t="str">
        <f>' B_Populations'!$A$13</f>
        <v>15-19</v>
      </c>
      <c r="CV42" s="72">
        <f t="shared" si="69"/>
        <v>0</v>
      </c>
      <c r="CW42" s="73">
        <f t="shared" si="70"/>
        <v>0</v>
      </c>
      <c r="CX42" s="73">
        <f t="shared" si="71"/>
        <v>0</v>
      </c>
      <c r="CY42" s="40">
        <f t="shared" si="72"/>
        <v>0</v>
      </c>
      <c r="CZ42" s="40">
        <f t="shared" si="73"/>
        <v>0</v>
      </c>
      <c r="DA42" s="40">
        <f t="shared" si="74"/>
        <v>0</v>
      </c>
      <c r="DB42" s="40">
        <f t="shared" si="75"/>
        <v>0</v>
      </c>
      <c r="DC42" s="40">
        <f t="shared" si="76"/>
        <v>0</v>
      </c>
      <c r="DD42" s="40">
        <f t="shared" si="77"/>
        <v>0</v>
      </c>
      <c r="DE42" s="40">
        <f t="shared" si="78"/>
        <v>0</v>
      </c>
      <c r="DF42" s="40">
        <f t="shared" si="79"/>
        <v>0</v>
      </c>
      <c r="DG42" s="40">
        <f t="shared" si="80"/>
        <v>0</v>
      </c>
      <c r="DH42" s="40">
        <f t="shared" si="81"/>
        <v>0</v>
      </c>
      <c r="DI42" s="40">
        <f t="shared" si="82"/>
        <v>0</v>
      </c>
      <c r="DJ42" s="40">
        <f t="shared" si="83"/>
        <v>0</v>
      </c>
      <c r="DK42" s="40">
        <f t="shared" si="84"/>
        <v>0</v>
      </c>
      <c r="DL42" s="40">
        <f t="shared" si="85"/>
        <v>0</v>
      </c>
      <c r="DM42" s="40">
        <f t="shared" si="86"/>
        <v>0</v>
      </c>
      <c r="DN42" s="40">
        <f t="shared" si="87"/>
        <v>0</v>
      </c>
      <c r="DO42" s="40">
        <f t="shared" si="88"/>
        <v>0</v>
      </c>
      <c r="DP42" s="40">
        <f t="shared" si="89"/>
        <v>0</v>
      </c>
      <c r="DQ42" s="40">
        <f t="shared" si="90"/>
        <v>0</v>
      </c>
      <c r="DR42" s="40">
        <f t="shared" si="91"/>
        <v>0</v>
      </c>
      <c r="DS42" s="40">
        <f t="shared" si="92"/>
        <v>0</v>
      </c>
      <c r="DT42" s="40">
        <f t="shared" si="93"/>
        <v>0</v>
      </c>
      <c r="DU42" s="40">
        <f t="shared" si="94"/>
        <v>0</v>
      </c>
      <c r="DV42" s="40">
        <f t="shared" si="95"/>
        <v>0</v>
      </c>
      <c r="DW42" s="40">
        <f t="shared" si="96"/>
        <v>0</v>
      </c>
      <c r="DX42" s="40">
        <f t="shared" si="97"/>
        <v>0</v>
      </c>
      <c r="DY42" s="40">
        <f t="shared" si="98"/>
        <v>0</v>
      </c>
    </row>
    <row r="43" spans="2:129">
      <c r="B43" s="7" t="str">
        <f>' B_Populations'!$A$14</f>
        <v>20-24</v>
      </c>
      <c r="C43" s="169"/>
      <c r="D43" s="170"/>
      <c r="E43" s="39"/>
      <c r="F43" s="30"/>
      <c r="G43" s="30"/>
      <c r="H43" s="30"/>
      <c r="I43" s="30"/>
      <c r="J43" s="48"/>
      <c r="K43" s="48"/>
      <c r="L43" s="35"/>
      <c r="M43" s="56"/>
      <c r="N43" s="56"/>
      <c r="O43" s="56"/>
      <c r="P43" s="56"/>
      <c r="Q43" s="56"/>
      <c r="R43" s="56"/>
      <c r="S43" s="56"/>
      <c r="T43" s="56"/>
      <c r="U43" s="56"/>
      <c r="V43" s="56"/>
      <c r="W43" s="56"/>
      <c r="X43" s="56"/>
      <c r="Y43" s="56"/>
      <c r="Z43" s="60"/>
      <c r="AA43" s="57"/>
      <c r="AB43" s="57"/>
      <c r="AC43" s="57"/>
      <c r="AD43" s="57"/>
      <c r="AE43" s="57"/>
      <c r="AF43" s="57"/>
      <c r="AG43" s="9"/>
      <c r="AH43" s="66">
        <f>' B_Populations'!B14</f>
        <v>0</v>
      </c>
      <c r="AI43" s="66">
        <f>IF(AH43=0,0,($C$43/$AH$43)*100000)</f>
        <v>0</v>
      </c>
      <c r="AJ43" s="66">
        <f>' B_Populations'!D14</f>
        <v>0</v>
      </c>
      <c r="AK43" s="66">
        <f t="shared" ref="AK43:AK50" si="99">IF(AJ43=0,0,($D$42/$AJ$42)*100000)</f>
        <v>0</v>
      </c>
      <c r="AL43" s="66">
        <f>' B_Populations'!F14</f>
        <v>0</v>
      </c>
      <c r="AM43" s="66">
        <f>IF(AL43=0,0,($E$43/$AL$43)*100000)</f>
        <v>0</v>
      </c>
      <c r="AN43" s="66">
        <f>' B_Populations'!H14</f>
        <v>0</v>
      </c>
      <c r="AO43" s="66">
        <f>IF(AN43=0,0,($F$43/$AN$43)*100000)</f>
        <v>0</v>
      </c>
      <c r="AP43" s="66">
        <f>' B_Populations'!J14</f>
        <v>0</v>
      </c>
      <c r="AQ43" s="66">
        <f>IF(AP43=0,0,($G$43/$AP$43)*100000)</f>
        <v>0</v>
      </c>
      <c r="AR43" s="66">
        <f>' B_Populations'!L14</f>
        <v>0</v>
      </c>
      <c r="AS43" s="66">
        <f>IF(AR43=0,0,($H$43/$AR$43)*100000)</f>
        <v>0</v>
      </c>
      <c r="AT43" s="66">
        <f>' B_Populations'!N14</f>
        <v>0</v>
      </c>
      <c r="AU43" s="66">
        <f>IF(AT43=0,0,($I$43/$AT$43)*100000)</f>
        <v>0</v>
      </c>
      <c r="AV43" s="66">
        <f>' B_Populations'!P14</f>
        <v>0</v>
      </c>
      <c r="AW43" s="66">
        <f>IF(AV43=0,0,($J$43/$AV$43)*100000)</f>
        <v>0</v>
      </c>
      <c r="AX43" s="66">
        <f>' B_Populations'!R14</f>
        <v>0</v>
      </c>
      <c r="AY43" s="66">
        <f>IF(AX43=0,0,($K$43/$AX$43)*100000)</f>
        <v>0</v>
      </c>
      <c r="AZ43" s="66">
        <f>' B_Populations'!T14</f>
        <v>0</v>
      </c>
      <c r="BA43" s="66">
        <f>IF(AZ43=0,0,($L$43/$AZ$43)*100000)</f>
        <v>0</v>
      </c>
      <c r="BB43" s="4"/>
      <c r="BC43" s="66">
        <f>'C_Health Regions'!B10</f>
        <v>0</v>
      </c>
      <c r="BD43" s="66">
        <f>IF(BC43=0,0,($M$43/$BC$43)*100000)</f>
        <v>0</v>
      </c>
      <c r="BE43" s="66">
        <f>'C_Health Regions'!D10</f>
        <v>0</v>
      </c>
      <c r="BF43" s="66">
        <f>IF(BE43=0,0,($N$43/$BE$43)*100000)</f>
        <v>0</v>
      </c>
      <c r="BG43" s="66">
        <f>'C_Health Regions'!F10</f>
        <v>0</v>
      </c>
      <c r="BH43" s="66">
        <f>IF(BG43=0,0,($O$43/$BG$43)*100000)</f>
        <v>0</v>
      </c>
      <c r="BI43" s="66">
        <f>'C_Health Regions'!H10</f>
        <v>0</v>
      </c>
      <c r="BJ43" s="66">
        <f>IF(BI43=0,0,($P$43/$BI$43)*100000)</f>
        <v>0</v>
      </c>
      <c r="BK43" s="66">
        <f>'C_Health Regions'!J10</f>
        <v>0</v>
      </c>
      <c r="BL43" s="66">
        <f>IF(BK43=0,0,($Q$43/$BK$43)*100000)</f>
        <v>0</v>
      </c>
      <c r="BM43" s="66">
        <f>'C_Health Regions'!L10</f>
        <v>0</v>
      </c>
      <c r="BN43" s="66">
        <f>IF(BM43=0,0,($R$43/$BM$43)*100000)</f>
        <v>0</v>
      </c>
      <c r="BO43" s="66">
        <f>'C_Health Regions'!N10</f>
        <v>0</v>
      </c>
      <c r="BP43" s="66">
        <f>IF(BO43=0,0,($S$43/$BO$43)*100000)</f>
        <v>0</v>
      </c>
      <c r="BQ43" s="66">
        <f>'C_Health Regions'!P10</f>
        <v>0</v>
      </c>
      <c r="BR43" s="66">
        <f>IF(BQ43=0,0,($T$43/$BQ$43)*100000)</f>
        <v>0</v>
      </c>
      <c r="BS43" s="66">
        <f>'C_Health Regions'!R10</f>
        <v>0</v>
      </c>
      <c r="BT43" s="66">
        <f>IF(BS43=0,0,($U$43/$BQ$43)*100000)</f>
        <v>0</v>
      </c>
      <c r="BU43" s="66">
        <f>'C_Health Regions'!T10</f>
        <v>0</v>
      </c>
      <c r="BV43" s="66">
        <f>IF(BU43=0,0,($V$43/$BU$43)*100000)</f>
        <v>0</v>
      </c>
      <c r="BW43" s="66">
        <f>'C_Health Regions'!V10</f>
        <v>0</v>
      </c>
      <c r="BX43" s="66">
        <f>IF(BW43=0,0,($W$43/$BW$43)*100000)</f>
        <v>0</v>
      </c>
      <c r="BY43" s="66">
        <f>'C_Health Regions'!X10</f>
        <v>0</v>
      </c>
      <c r="BZ43" s="66">
        <f>IF(BY43=0,0,($X$43/$BY$43)*100000)</f>
        <v>0</v>
      </c>
      <c r="CA43" s="66">
        <f>'C_Health Regions'!Z10</f>
        <v>0</v>
      </c>
      <c r="CB43" s="66">
        <f>IF(CA43=0,0,($Y$43/$CA$43)*100000)</f>
        <v>0</v>
      </c>
      <c r="CC43" s="66">
        <f>'C_Health Regions'!AB10</f>
        <v>0</v>
      </c>
      <c r="CD43" s="66">
        <f>IF(CC43=0,0,($Z$43/$CC$43)*100000)</f>
        <v>0</v>
      </c>
      <c r="CE43" s="66">
        <f>'C_Health Regions'!AD44</f>
        <v>0</v>
      </c>
      <c r="CF43" s="66">
        <f>IF(CE43=0,0,($AA$43/$CE$43)*100000)</f>
        <v>0</v>
      </c>
      <c r="CG43" s="66">
        <f>'C_Health Regions'!AF44</f>
        <v>0</v>
      </c>
      <c r="CH43" s="66">
        <f>IF(CG43=0,0,($AB$43/$CG$43)*100000)</f>
        <v>0</v>
      </c>
      <c r="CI43" s="66">
        <f>'C_Health Regions'!AH44</f>
        <v>0</v>
      </c>
      <c r="CJ43" s="66">
        <f>IF(CI43=0,0,($AC$43/$CI$43)*100000)</f>
        <v>0</v>
      </c>
      <c r="CK43" s="66">
        <f>'C_Health Regions'!AJ93</f>
        <v>0</v>
      </c>
      <c r="CL43" s="66">
        <f>IF(CK43=0,0,($AD$43/$CK$43)*100000)</f>
        <v>0</v>
      </c>
      <c r="CM43" s="66">
        <f>'C_Health Regions'!AL93</f>
        <v>0</v>
      </c>
      <c r="CN43" s="66">
        <f>IF(CM43=0,0,($AE$43/$CM$43)*100000)</f>
        <v>0</v>
      </c>
      <c r="CO43" s="66">
        <f>'C_Health Regions'!AN44</f>
        <v>0</v>
      </c>
      <c r="CP43" s="66">
        <f>IF(CO43=0,0,($AF$43/$CO$43)*100000)</f>
        <v>0</v>
      </c>
      <c r="CQ43" s="9"/>
      <c r="CR43" s="64">
        <v>18257</v>
      </c>
      <c r="CS43" s="65">
        <v>6.6477999999999995E-2</v>
      </c>
      <c r="CU43" s="7" t="str">
        <f>' B_Populations'!$A$14</f>
        <v>20-24</v>
      </c>
      <c r="CV43" s="72">
        <f t="shared" si="69"/>
        <v>0</v>
      </c>
      <c r="CW43" s="73">
        <f t="shared" si="70"/>
        <v>0</v>
      </c>
      <c r="CX43" s="73">
        <f t="shared" si="71"/>
        <v>0</v>
      </c>
      <c r="CY43" s="40">
        <f t="shared" si="72"/>
        <v>0</v>
      </c>
      <c r="CZ43" s="40">
        <f t="shared" si="73"/>
        <v>0</v>
      </c>
      <c r="DA43" s="40">
        <f t="shared" si="74"/>
        <v>0</v>
      </c>
      <c r="DB43" s="40">
        <f t="shared" si="75"/>
        <v>0</v>
      </c>
      <c r="DC43" s="40">
        <f t="shared" si="76"/>
        <v>0</v>
      </c>
      <c r="DD43" s="40">
        <f t="shared" si="77"/>
        <v>0</v>
      </c>
      <c r="DE43" s="40">
        <f t="shared" si="78"/>
        <v>0</v>
      </c>
      <c r="DF43" s="40">
        <f t="shared" si="79"/>
        <v>0</v>
      </c>
      <c r="DG43" s="40">
        <f t="shared" si="80"/>
        <v>0</v>
      </c>
      <c r="DH43" s="40">
        <f t="shared" si="81"/>
        <v>0</v>
      </c>
      <c r="DI43" s="40">
        <f t="shared" si="82"/>
        <v>0</v>
      </c>
      <c r="DJ43" s="40">
        <f t="shared" si="83"/>
        <v>0</v>
      </c>
      <c r="DK43" s="40">
        <f t="shared" si="84"/>
        <v>0</v>
      </c>
      <c r="DL43" s="40">
        <f t="shared" si="85"/>
        <v>0</v>
      </c>
      <c r="DM43" s="40">
        <f t="shared" si="86"/>
        <v>0</v>
      </c>
      <c r="DN43" s="40">
        <f t="shared" si="87"/>
        <v>0</v>
      </c>
      <c r="DO43" s="40">
        <f t="shared" si="88"/>
        <v>0</v>
      </c>
      <c r="DP43" s="40">
        <f t="shared" si="89"/>
        <v>0</v>
      </c>
      <c r="DQ43" s="40">
        <f t="shared" si="90"/>
        <v>0</v>
      </c>
      <c r="DR43" s="40">
        <f t="shared" si="91"/>
        <v>0</v>
      </c>
      <c r="DS43" s="40">
        <f t="shared" si="92"/>
        <v>0</v>
      </c>
      <c r="DT43" s="40">
        <f t="shared" si="93"/>
        <v>0</v>
      </c>
      <c r="DU43" s="40">
        <f t="shared" si="94"/>
        <v>0</v>
      </c>
      <c r="DV43" s="40">
        <f t="shared" si="95"/>
        <v>0</v>
      </c>
      <c r="DW43" s="40">
        <f t="shared" si="96"/>
        <v>0</v>
      </c>
      <c r="DX43" s="40">
        <f t="shared" si="97"/>
        <v>0</v>
      </c>
      <c r="DY43" s="40">
        <f t="shared" si="98"/>
        <v>0</v>
      </c>
    </row>
    <row r="44" spans="2:129">
      <c r="B44" s="7" t="str">
        <f>' B_Populations'!$A$15</f>
        <v>25-34</v>
      </c>
      <c r="C44" s="169"/>
      <c r="D44" s="170"/>
      <c r="E44" s="39"/>
      <c r="F44" s="30"/>
      <c r="G44" s="30"/>
      <c r="H44" s="30"/>
      <c r="I44" s="30"/>
      <c r="J44" s="48"/>
      <c r="K44" s="48"/>
      <c r="L44" s="35"/>
      <c r="M44" s="56"/>
      <c r="N44" s="56"/>
      <c r="O44" s="56"/>
      <c r="P44" s="56"/>
      <c r="Q44" s="56"/>
      <c r="R44" s="56"/>
      <c r="S44" s="56"/>
      <c r="T44" s="56"/>
      <c r="U44" s="56"/>
      <c r="V44" s="56"/>
      <c r="W44" s="56"/>
      <c r="X44" s="56"/>
      <c r="Y44" s="56"/>
      <c r="Z44" s="60"/>
      <c r="AA44" s="57"/>
      <c r="AB44" s="57"/>
      <c r="AC44" s="57"/>
      <c r="AD44" s="57"/>
      <c r="AE44" s="57"/>
      <c r="AF44" s="57"/>
      <c r="AG44" s="9"/>
      <c r="AH44" s="66">
        <f>' B_Populations'!B15</f>
        <v>0</v>
      </c>
      <c r="AI44" s="66">
        <f>IF(AH44=0,0,($C$44/$AH$44)*100000)</f>
        <v>0</v>
      </c>
      <c r="AJ44" s="66">
        <f>' B_Populations'!D15</f>
        <v>0</v>
      </c>
      <c r="AK44" s="66">
        <f t="shared" si="99"/>
        <v>0</v>
      </c>
      <c r="AL44" s="66">
        <f>' B_Populations'!F15</f>
        <v>0</v>
      </c>
      <c r="AM44" s="66">
        <f>IF(AL44=0,0,($E$44/$AL$44)*100000)</f>
        <v>0</v>
      </c>
      <c r="AN44" s="66">
        <f>' B_Populations'!H15</f>
        <v>0</v>
      </c>
      <c r="AO44" s="66">
        <f>IF(AN44=0,0,($F$44/$AN$44)*100000)</f>
        <v>0</v>
      </c>
      <c r="AP44" s="66">
        <f>' B_Populations'!J15</f>
        <v>0</v>
      </c>
      <c r="AQ44" s="66">
        <f>IF(AP44=0,0,($G$44/$AP$44)*100000)</f>
        <v>0</v>
      </c>
      <c r="AR44" s="66">
        <f>' B_Populations'!L15</f>
        <v>0</v>
      </c>
      <c r="AS44" s="66">
        <f>IF(AR44=0,0,($H$44/$AR$44)*100000)</f>
        <v>0</v>
      </c>
      <c r="AT44" s="66">
        <f>' B_Populations'!N15</f>
        <v>0</v>
      </c>
      <c r="AU44" s="66">
        <f>IF(AT44=0,0,($I$44/$AT$44)*100000)</f>
        <v>0</v>
      </c>
      <c r="AV44" s="66">
        <f>' B_Populations'!P15</f>
        <v>0</v>
      </c>
      <c r="AW44" s="66">
        <f>IF(AV44=0,0,($J$44/$AV$44)*100000)</f>
        <v>0</v>
      </c>
      <c r="AX44" s="66">
        <f>' B_Populations'!R15</f>
        <v>0</v>
      </c>
      <c r="AY44" s="66">
        <f>IF(AX44=0,0,($K$44/$AX$44)*100000)</f>
        <v>0</v>
      </c>
      <c r="AZ44" s="66">
        <f>' B_Populations'!T15</f>
        <v>0</v>
      </c>
      <c r="BA44" s="66">
        <f>IF(AZ44=0,0,($L$44/$AZ$44)*100000)</f>
        <v>0</v>
      </c>
      <c r="BB44" s="4"/>
      <c r="BC44" s="66">
        <f>'C_Health Regions'!B11</f>
        <v>0</v>
      </c>
      <c r="BD44" s="66">
        <f>IF(BC44=0,0,($M$44/$BC$44)*100000)</f>
        <v>0</v>
      </c>
      <c r="BE44" s="66">
        <f>'C_Health Regions'!D11</f>
        <v>0</v>
      </c>
      <c r="BF44" s="66">
        <f>IF(BE44=0,0,($N$44/$BE$44)*100000)</f>
        <v>0</v>
      </c>
      <c r="BG44" s="66">
        <f>'C_Health Regions'!F11</f>
        <v>0</v>
      </c>
      <c r="BH44" s="66">
        <f>IF(BG44=0,0,($O$44/$BG$44)*100000)</f>
        <v>0</v>
      </c>
      <c r="BI44" s="66">
        <f>'C_Health Regions'!H11</f>
        <v>0</v>
      </c>
      <c r="BJ44" s="66">
        <f>IF(BI44=0,0,($P$44/$BI$44)*100000)</f>
        <v>0</v>
      </c>
      <c r="BK44" s="66">
        <f>'C_Health Regions'!J11</f>
        <v>0</v>
      </c>
      <c r="BL44" s="66">
        <f>IF(BK44=0,0,($Q$44/$BK$44)*100000)</f>
        <v>0</v>
      </c>
      <c r="BM44" s="66">
        <f>'C_Health Regions'!L11</f>
        <v>0</v>
      </c>
      <c r="BN44" s="66">
        <f>IF(BM44=0,0,($R$44/$BM$44)*100000)</f>
        <v>0</v>
      </c>
      <c r="BO44" s="66">
        <f>'C_Health Regions'!N11</f>
        <v>0</v>
      </c>
      <c r="BP44" s="66">
        <f>IF(BO44=0,0,($S$44/$BO$44)*100000)</f>
        <v>0</v>
      </c>
      <c r="BQ44" s="66">
        <f>'C_Health Regions'!P11</f>
        <v>0</v>
      </c>
      <c r="BR44" s="66">
        <f>IF(BQ44=0,0,($T$44/$BQ$44)*100000)</f>
        <v>0</v>
      </c>
      <c r="BS44" s="66">
        <f>'C_Health Regions'!R11</f>
        <v>0</v>
      </c>
      <c r="BT44" s="66">
        <f>IF(BS44=0,0,($U$44/$BQ$44)*100000)</f>
        <v>0</v>
      </c>
      <c r="BU44" s="66">
        <f>'C_Health Regions'!T11</f>
        <v>0</v>
      </c>
      <c r="BV44" s="66">
        <f>IF(BU44=0,0,($V$44/$BU$44)*100000)</f>
        <v>0</v>
      </c>
      <c r="BW44" s="66">
        <f>'C_Health Regions'!V11</f>
        <v>0</v>
      </c>
      <c r="BX44" s="66">
        <f>IF(BW44=0,0,($W$44/$BW$44)*100000)</f>
        <v>0</v>
      </c>
      <c r="BY44" s="66">
        <f>'C_Health Regions'!X11</f>
        <v>0</v>
      </c>
      <c r="BZ44" s="66">
        <f>IF(BY44=0,0,($X$44/$BY$44)*100000)</f>
        <v>0</v>
      </c>
      <c r="CA44" s="66">
        <f>'C_Health Regions'!Z11</f>
        <v>0</v>
      </c>
      <c r="CB44" s="66">
        <f>IF(CA44=0,0,($Y$44/$CA$44)*100000)</f>
        <v>0</v>
      </c>
      <c r="CC44" s="66">
        <f>'C_Health Regions'!AB11</f>
        <v>0</v>
      </c>
      <c r="CD44" s="66">
        <f>IF(CC44=0,0,($Z$44/$CC$44)*100000)</f>
        <v>0</v>
      </c>
      <c r="CE44" s="66">
        <f>'C_Health Regions'!AD45</f>
        <v>0</v>
      </c>
      <c r="CF44" s="66">
        <f>IF(CE44=0,0,($AA$44/$CE$44)*100000)</f>
        <v>0</v>
      </c>
      <c r="CG44" s="66">
        <f>'C_Health Regions'!AF45</f>
        <v>0</v>
      </c>
      <c r="CH44" s="66">
        <f>IF(CG44=0,0,($AB$44/$CG$44)*100000)</f>
        <v>0</v>
      </c>
      <c r="CI44" s="66">
        <f>'C_Health Regions'!AH45</f>
        <v>0</v>
      </c>
      <c r="CJ44" s="66">
        <f>IF(CI44=0,0,($AC$44/$CI$44)*100000)</f>
        <v>0</v>
      </c>
      <c r="CK44" s="66">
        <f>'C_Health Regions'!AJ94</f>
        <v>0</v>
      </c>
      <c r="CL44" s="66">
        <f>IF(CK44=0,0,($AD$44/$CK$44)*100000)</f>
        <v>0</v>
      </c>
      <c r="CM44" s="66">
        <f>'C_Health Regions'!AL94</f>
        <v>0</v>
      </c>
      <c r="CN44" s="66">
        <f>IF(CM44=0,0,($AE$44/$CM$44)*100000)</f>
        <v>0</v>
      </c>
      <c r="CO44" s="66">
        <f>'C_Health Regions'!AN45</f>
        <v>0</v>
      </c>
      <c r="CP44" s="66">
        <f>IF(CO44=0,0,($AF$44/$CO$44)*100000)</f>
        <v>0</v>
      </c>
      <c r="CQ44" s="9"/>
      <c r="CR44" s="64">
        <v>37233</v>
      </c>
      <c r="CS44" s="65">
        <v>0.135573</v>
      </c>
      <c r="CU44" s="7" t="str">
        <f>' B_Populations'!$A$15</f>
        <v>25-34</v>
      </c>
      <c r="CV44" s="72">
        <f t="shared" si="69"/>
        <v>0</v>
      </c>
      <c r="CW44" s="73">
        <f t="shared" si="70"/>
        <v>0</v>
      </c>
      <c r="CX44" s="73">
        <f t="shared" si="71"/>
        <v>0</v>
      </c>
      <c r="CY44" s="40">
        <f t="shared" si="72"/>
        <v>0</v>
      </c>
      <c r="CZ44" s="40">
        <f t="shared" si="73"/>
        <v>0</v>
      </c>
      <c r="DA44" s="40">
        <f t="shared" si="74"/>
        <v>0</v>
      </c>
      <c r="DB44" s="40">
        <f t="shared" si="75"/>
        <v>0</v>
      </c>
      <c r="DC44" s="40">
        <f t="shared" si="76"/>
        <v>0</v>
      </c>
      <c r="DD44" s="40">
        <f t="shared" si="77"/>
        <v>0</v>
      </c>
      <c r="DE44" s="40">
        <f t="shared" si="78"/>
        <v>0</v>
      </c>
      <c r="DF44" s="40">
        <f t="shared" si="79"/>
        <v>0</v>
      </c>
      <c r="DG44" s="40">
        <f t="shared" si="80"/>
        <v>0</v>
      </c>
      <c r="DH44" s="40">
        <f t="shared" si="81"/>
        <v>0</v>
      </c>
      <c r="DI44" s="40">
        <f t="shared" si="82"/>
        <v>0</v>
      </c>
      <c r="DJ44" s="40">
        <f t="shared" si="83"/>
        <v>0</v>
      </c>
      <c r="DK44" s="40">
        <f t="shared" si="84"/>
        <v>0</v>
      </c>
      <c r="DL44" s="40">
        <f t="shared" si="85"/>
        <v>0</v>
      </c>
      <c r="DM44" s="40">
        <f t="shared" si="86"/>
        <v>0</v>
      </c>
      <c r="DN44" s="40">
        <f t="shared" si="87"/>
        <v>0</v>
      </c>
      <c r="DO44" s="40">
        <f t="shared" si="88"/>
        <v>0</v>
      </c>
      <c r="DP44" s="40">
        <f t="shared" si="89"/>
        <v>0</v>
      </c>
      <c r="DQ44" s="40">
        <f t="shared" si="90"/>
        <v>0</v>
      </c>
      <c r="DR44" s="40">
        <f t="shared" si="91"/>
        <v>0</v>
      </c>
      <c r="DS44" s="40">
        <f t="shared" si="92"/>
        <v>0</v>
      </c>
      <c r="DT44" s="40">
        <f t="shared" si="93"/>
        <v>0</v>
      </c>
      <c r="DU44" s="40">
        <f t="shared" si="94"/>
        <v>0</v>
      </c>
      <c r="DV44" s="40">
        <f t="shared" si="95"/>
        <v>0</v>
      </c>
      <c r="DW44" s="40">
        <f t="shared" si="96"/>
        <v>0</v>
      </c>
      <c r="DX44" s="40">
        <f t="shared" si="97"/>
        <v>0</v>
      </c>
      <c r="DY44" s="40">
        <f t="shared" si="98"/>
        <v>0</v>
      </c>
    </row>
    <row r="45" spans="2:129">
      <c r="B45" s="7" t="str">
        <f>' B_Populations'!$A$16</f>
        <v>35-44</v>
      </c>
      <c r="C45" s="169"/>
      <c r="D45" s="170"/>
      <c r="E45" s="39"/>
      <c r="F45" s="30"/>
      <c r="G45" s="30"/>
      <c r="H45" s="30"/>
      <c r="I45" s="30"/>
      <c r="J45" s="48"/>
      <c r="K45" s="48"/>
      <c r="L45" s="35"/>
      <c r="M45" s="56"/>
      <c r="N45" s="56"/>
      <c r="O45" s="56"/>
      <c r="P45" s="56"/>
      <c r="Q45" s="56"/>
      <c r="R45" s="56"/>
      <c r="S45" s="56"/>
      <c r="T45" s="56"/>
      <c r="U45" s="56"/>
      <c r="V45" s="56"/>
      <c r="W45" s="56"/>
      <c r="X45" s="56"/>
      <c r="Y45" s="56"/>
      <c r="Z45" s="60"/>
      <c r="AA45" s="57"/>
      <c r="AB45" s="57"/>
      <c r="AC45" s="57"/>
      <c r="AD45" s="57"/>
      <c r="AE45" s="57"/>
      <c r="AF45" s="57"/>
      <c r="AG45" s="9"/>
      <c r="AH45" s="66">
        <f>' B_Populations'!B16</f>
        <v>0</v>
      </c>
      <c r="AI45" s="66">
        <f>IF(AH45=0,0,($C$45/$AH$45)*100000)</f>
        <v>0</v>
      </c>
      <c r="AJ45" s="66">
        <f>' B_Populations'!D16</f>
        <v>0</v>
      </c>
      <c r="AK45" s="66">
        <f t="shared" si="99"/>
        <v>0</v>
      </c>
      <c r="AL45" s="66">
        <f>' B_Populations'!F16</f>
        <v>0</v>
      </c>
      <c r="AM45" s="66">
        <f>IF(AL45=0,0,($E$45/$AL$45)*100000)</f>
        <v>0</v>
      </c>
      <c r="AN45" s="66">
        <f>' B_Populations'!H16</f>
        <v>0</v>
      </c>
      <c r="AO45" s="66">
        <f>IF(AN45=0,0,($F$45/$AN$45)*100000)</f>
        <v>0</v>
      </c>
      <c r="AP45" s="66">
        <f>' B_Populations'!J16</f>
        <v>0</v>
      </c>
      <c r="AQ45" s="66">
        <f>IF(AP45=0,0,($G$45/$AP$45)*100000)</f>
        <v>0</v>
      </c>
      <c r="AR45" s="66">
        <f>' B_Populations'!L16</f>
        <v>0</v>
      </c>
      <c r="AS45" s="66">
        <f>IF(AR45=0,0,($H$45/$AR$45)*100000)</f>
        <v>0</v>
      </c>
      <c r="AT45" s="66">
        <f>' B_Populations'!N16</f>
        <v>0</v>
      </c>
      <c r="AU45" s="66">
        <f>IF(AT45=0,0,($I$45/$AT$45)*100000)</f>
        <v>0</v>
      </c>
      <c r="AV45" s="66">
        <f>' B_Populations'!P16</f>
        <v>0</v>
      </c>
      <c r="AW45" s="66">
        <f>IF(AV45=0,0,($J$45/$AV$45)*100000)</f>
        <v>0</v>
      </c>
      <c r="AX45" s="66">
        <f>' B_Populations'!R16</f>
        <v>0</v>
      </c>
      <c r="AY45" s="66">
        <f>IF(AX45=0,0,($K$45/$AX$45)*100000)</f>
        <v>0</v>
      </c>
      <c r="AZ45" s="66">
        <f>' B_Populations'!T16</f>
        <v>0</v>
      </c>
      <c r="BA45" s="66">
        <f>IF(AZ45=0,0,($L$45/$AZ$45)*100000)</f>
        <v>0</v>
      </c>
      <c r="BB45" s="4"/>
      <c r="BC45" s="66">
        <f>'C_Health Regions'!B12</f>
        <v>0</v>
      </c>
      <c r="BD45" s="66">
        <f>IF(BC45=0,0,($M$45/$BC$45)*100000)</f>
        <v>0</v>
      </c>
      <c r="BE45" s="66">
        <f>'C_Health Regions'!D12</f>
        <v>0</v>
      </c>
      <c r="BF45" s="66">
        <f>IF(BE45=0,0,($N$45/$BC$45)*100000)</f>
        <v>0</v>
      </c>
      <c r="BG45" s="66">
        <f>'C_Health Regions'!F12</f>
        <v>0</v>
      </c>
      <c r="BH45" s="66">
        <f>IF(BG45=0,0,($O$45/$BG$45)*100000)</f>
        <v>0</v>
      </c>
      <c r="BI45" s="66">
        <f>'C_Health Regions'!H12</f>
        <v>0</v>
      </c>
      <c r="BJ45" s="66">
        <f>IF(BI45=0,0,($P$45/$BI$45)*100000)</f>
        <v>0</v>
      </c>
      <c r="BK45" s="66">
        <f>'C_Health Regions'!J12</f>
        <v>0</v>
      </c>
      <c r="BL45" s="66">
        <f>IF(BK45=0,0,($Q$45/$BK$45)*100000)</f>
        <v>0</v>
      </c>
      <c r="BM45" s="66">
        <f>'C_Health Regions'!L12</f>
        <v>0</v>
      </c>
      <c r="BN45" s="66">
        <f>IF(BM45=0,0,($R$45/$BM$45)*100000)</f>
        <v>0</v>
      </c>
      <c r="BO45" s="66">
        <f>'C_Health Regions'!N12</f>
        <v>0</v>
      </c>
      <c r="BP45" s="66">
        <f>IF(BO45=0,0,($S$45/$BO$45)*100000)</f>
        <v>0</v>
      </c>
      <c r="BQ45" s="66">
        <f>'C_Health Regions'!P12</f>
        <v>0</v>
      </c>
      <c r="BR45" s="66">
        <f>IF(BQ45=0,0,($T$45/$BQ$45)*100000)</f>
        <v>0</v>
      </c>
      <c r="BS45" s="66">
        <f>'C_Health Regions'!R12</f>
        <v>0</v>
      </c>
      <c r="BT45" s="66">
        <f>IF(BS45=0,0,($U$45/$BQ$45)*100000)</f>
        <v>0</v>
      </c>
      <c r="BU45" s="66">
        <f>'C_Health Regions'!T12</f>
        <v>0</v>
      </c>
      <c r="BV45" s="66">
        <f>IF(BU45=0,0,($V$45/$BU$45)*100000)</f>
        <v>0</v>
      </c>
      <c r="BW45" s="66">
        <f>'C_Health Regions'!V12</f>
        <v>0</v>
      </c>
      <c r="BX45" s="66">
        <f>IF(BW45=0,0,($W$45/$BW$45)*100000)</f>
        <v>0</v>
      </c>
      <c r="BY45" s="66">
        <f>'C_Health Regions'!X12</f>
        <v>0</v>
      </c>
      <c r="BZ45" s="66">
        <f>IF(BY45=0,0,($X$45/$BY$45)*100000)</f>
        <v>0</v>
      </c>
      <c r="CA45" s="66">
        <f>'C_Health Regions'!Z12</f>
        <v>0</v>
      </c>
      <c r="CB45" s="66">
        <f>IF(CA45=0,0,($Y$45/$CA$45)*100000)</f>
        <v>0</v>
      </c>
      <c r="CC45" s="66">
        <f>'C_Health Regions'!AB12</f>
        <v>0</v>
      </c>
      <c r="CD45" s="66">
        <f>IF(CC45=0,0,($Z$45/$CC$45)*100000)</f>
        <v>0</v>
      </c>
      <c r="CE45" s="66">
        <f>'C_Health Regions'!AD46</f>
        <v>0</v>
      </c>
      <c r="CF45" s="66">
        <f>IF(CE45=0,0,($AA$45/$CE$45)*100000)</f>
        <v>0</v>
      </c>
      <c r="CG45" s="66">
        <f>'C_Health Regions'!AF46</f>
        <v>0</v>
      </c>
      <c r="CH45" s="66">
        <f>IF(CG45=0,0,($AB$45/$CG$45)*100000)</f>
        <v>0</v>
      </c>
      <c r="CI45" s="66">
        <f>'C_Health Regions'!AH46</f>
        <v>0</v>
      </c>
      <c r="CJ45" s="66">
        <f>IF(CI45=0,0,($AC$45/$CI$45)*100000)</f>
        <v>0</v>
      </c>
      <c r="CK45" s="66">
        <f>'C_Health Regions'!AJ95</f>
        <v>0</v>
      </c>
      <c r="CL45" s="66">
        <f>IF(CK45=0,0,($AD$45/$CK$45)*100000)</f>
        <v>0</v>
      </c>
      <c r="CM45" s="66">
        <f>'C_Health Regions'!AL95</f>
        <v>0</v>
      </c>
      <c r="CN45" s="66">
        <f>IF(CM45=0,0,($AE$45/$CM$45)*100000)</f>
        <v>0</v>
      </c>
      <c r="CO45" s="66">
        <f>'C_Health Regions'!AN46</f>
        <v>0</v>
      </c>
      <c r="CP45" s="66">
        <f>IF(CO45=0,0,($AF$45/$CO$45)*100000)</f>
        <v>0</v>
      </c>
      <c r="CQ45" s="9"/>
      <c r="CR45" s="64">
        <v>44659</v>
      </c>
      <c r="CS45" s="65">
        <v>0.16261300000000001</v>
      </c>
      <c r="CU45" s="7" t="str">
        <f>' B_Populations'!$A$16</f>
        <v>35-44</v>
      </c>
      <c r="CV45" s="72">
        <f t="shared" si="69"/>
        <v>0</v>
      </c>
      <c r="CW45" s="73">
        <f t="shared" si="70"/>
        <v>0</v>
      </c>
      <c r="CX45" s="73">
        <f t="shared" si="71"/>
        <v>0</v>
      </c>
      <c r="CY45" s="40">
        <f t="shared" si="72"/>
        <v>0</v>
      </c>
      <c r="CZ45" s="40">
        <f t="shared" si="73"/>
        <v>0</v>
      </c>
      <c r="DA45" s="40">
        <f t="shared" si="74"/>
        <v>0</v>
      </c>
      <c r="DB45" s="40">
        <f t="shared" si="75"/>
        <v>0</v>
      </c>
      <c r="DC45" s="40">
        <f t="shared" si="76"/>
        <v>0</v>
      </c>
      <c r="DD45" s="40">
        <f t="shared" si="77"/>
        <v>0</v>
      </c>
      <c r="DE45" s="40">
        <f t="shared" si="78"/>
        <v>0</v>
      </c>
      <c r="DF45" s="40">
        <f t="shared" si="79"/>
        <v>0</v>
      </c>
      <c r="DG45" s="40">
        <f t="shared" si="80"/>
        <v>0</v>
      </c>
      <c r="DH45" s="40">
        <f t="shared" si="81"/>
        <v>0</v>
      </c>
      <c r="DI45" s="40">
        <f t="shared" si="82"/>
        <v>0</v>
      </c>
      <c r="DJ45" s="40">
        <f t="shared" si="83"/>
        <v>0</v>
      </c>
      <c r="DK45" s="40">
        <f t="shared" si="84"/>
        <v>0</v>
      </c>
      <c r="DL45" s="40">
        <f t="shared" si="85"/>
        <v>0</v>
      </c>
      <c r="DM45" s="40">
        <f t="shared" si="86"/>
        <v>0</v>
      </c>
      <c r="DN45" s="40">
        <f t="shared" si="87"/>
        <v>0</v>
      </c>
      <c r="DO45" s="40">
        <f t="shared" si="88"/>
        <v>0</v>
      </c>
      <c r="DP45" s="40">
        <f t="shared" si="89"/>
        <v>0</v>
      </c>
      <c r="DQ45" s="40">
        <f t="shared" si="90"/>
        <v>0</v>
      </c>
      <c r="DR45" s="40">
        <f t="shared" si="91"/>
        <v>0</v>
      </c>
      <c r="DS45" s="40">
        <f t="shared" si="92"/>
        <v>0</v>
      </c>
      <c r="DT45" s="40">
        <f t="shared" si="93"/>
        <v>0</v>
      </c>
      <c r="DU45" s="40">
        <f t="shared" si="94"/>
        <v>0</v>
      </c>
      <c r="DV45" s="40">
        <f t="shared" si="95"/>
        <v>0</v>
      </c>
      <c r="DW45" s="40">
        <f t="shared" si="96"/>
        <v>0</v>
      </c>
      <c r="DX45" s="40">
        <f t="shared" si="97"/>
        <v>0</v>
      </c>
      <c r="DY45" s="40">
        <f t="shared" si="98"/>
        <v>0</v>
      </c>
    </row>
    <row r="46" spans="2:129">
      <c r="B46" s="7" t="str">
        <f>' B_Populations'!$A$17</f>
        <v>45-54</v>
      </c>
      <c r="C46" s="169"/>
      <c r="D46" s="170"/>
      <c r="E46" s="39"/>
      <c r="F46" s="30"/>
      <c r="G46" s="30"/>
      <c r="H46" s="30"/>
      <c r="I46" s="30"/>
      <c r="J46" s="48"/>
      <c r="K46" s="48"/>
      <c r="L46" s="35"/>
      <c r="M46" s="56"/>
      <c r="N46" s="56"/>
      <c r="O46" s="56"/>
      <c r="P46" s="56"/>
      <c r="Q46" s="56"/>
      <c r="R46" s="56"/>
      <c r="S46" s="56"/>
      <c r="T46" s="56"/>
      <c r="U46" s="56"/>
      <c r="V46" s="56"/>
      <c r="W46" s="56"/>
      <c r="X46" s="56"/>
      <c r="Y46" s="56"/>
      <c r="Z46" s="60"/>
      <c r="AA46" s="57"/>
      <c r="AB46" s="57"/>
      <c r="AC46" s="57"/>
      <c r="AD46" s="57"/>
      <c r="AE46" s="57"/>
      <c r="AF46" s="57"/>
      <c r="AG46" s="9"/>
      <c r="AH46" s="66">
        <f>' B_Populations'!B17</f>
        <v>0</v>
      </c>
      <c r="AI46" s="66">
        <f>IF(AH46=0,0,($C$46/$AH$46)*100000)</f>
        <v>0</v>
      </c>
      <c r="AJ46" s="66">
        <f>' B_Populations'!D17</f>
        <v>0</v>
      </c>
      <c r="AK46" s="66">
        <f t="shared" si="99"/>
        <v>0</v>
      </c>
      <c r="AL46" s="66">
        <f>' B_Populations'!F17</f>
        <v>0</v>
      </c>
      <c r="AM46" s="66">
        <f>IF(AL46=0,0,($E$46/$AL$46)*100000)</f>
        <v>0</v>
      </c>
      <c r="AN46" s="66">
        <f>' B_Populations'!H17</f>
        <v>0</v>
      </c>
      <c r="AO46" s="66">
        <f>IF(AN46=0,0,($F$46/$AN$46)*100000)</f>
        <v>0</v>
      </c>
      <c r="AP46" s="66">
        <f>' B_Populations'!J17</f>
        <v>0</v>
      </c>
      <c r="AQ46" s="66">
        <f>IF(AP46=0,0,($G$46/$AP$46)*100000)</f>
        <v>0</v>
      </c>
      <c r="AR46" s="66">
        <f>' B_Populations'!L17</f>
        <v>0</v>
      </c>
      <c r="AS46" s="66">
        <f>IF(AR46=0,0,($H$46/$AR$46)*100000)</f>
        <v>0</v>
      </c>
      <c r="AT46" s="66">
        <f>' B_Populations'!N17</f>
        <v>0</v>
      </c>
      <c r="AU46" s="66">
        <f>IF(AT46=0,0,($I$46/$AT$46)*100000)</f>
        <v>0</v>
      </c>
      <c r="AV46" s="66">
        <f>' B_Populations'!P17</f>
        <v>0</v>
      </c>
      <c r="AW46" s="66">
        <f>IF(AV46=0,0,($J$46/$AV$46)*100000)</f>
        <v>0</v>
      </c>
      <c r="AX46" s="66">
        <f>' B_Populations'!R17</f>
        <v>0</v>
      </c>
      <c r="AY46" s="66">
        <f>IF(AX46=0,0,($K$46/$AX$46)*100000)</f>
        <v>0</v>
      </c>
      <c r="AZ46" s="66">
        <f>' B_Populations'!T17</f>
        <v>0</v>
      </c>
      <c r="BA46" s="66">
        <f>IF(AZ46=0,0,($L$46/$AZ$46)*100000)</f>
        <v>0</v>
      </c>
      <c r="BB46" s="4"/>
      <c r="BC46" s="66">
        <f>'C_Health Regions'!B13</f>
        <v>0</v>
      </c>
      <c r="BD46" s="66">
        <f>IF(BC46=0,0,($M$46/$BC$46)*100000)</f>
        <v>0</v>
      </c>
      <c r="BE46" s="66">
        <f>'C_Health Regions'!D13</f>
        <v>0</v>
      </c>
      <c r="BF46" s="66">
        <f>IF(BE46=0,0,($N$46/$BE$46)*100000)</f>
        <v>0</v>
      </c>
      <c r="BG46" s="66">
        <f>'C_Health Regions'!F13</f>
        <v>0</v>
      </c>
      <c r="BH46" s="66">
        <f>IF(BG46=0,0,($O$46/$BG$46)*100000)</f>
        <v>0</v>
      </c>
      <c r="BI46" s="66">
        <f>'C_Health Regions'!H13</f>
        <v>0</v>
      </c>
      <c r="BJ46" s="66">
        <f>IF(BI46=0,0,($P$46/$BI$46)*100000)</f>
        <v>0</v>
      </c>
      <c r="BK46" s="66">
        <f>'C_Health Regions'!J13</f>
        <v>0</v>
      </c>
      <c r="BL46" s="66">
        <f>IF(BK46=0,0,($Q$46/$BK$46)*100000)</f>
        <v>0</v>
      </c>
      <c r="BM46" s="66">
        <f>'C_Health Regions'!L13</f>
        <v>0</v>
      </c>
      <c r="BN46" s="66">
        <f>IF(BM46=0,0,($R$46/$BM$46)*100000)</f>
        <v>0</v>
      </c>
      <c r="BO46" s="66">
        <f>'C_Health Regions'!N13</f>
        <v>0</v>
      </c>
      <c r="BP46" s="66">
        <f>IF(BO46=0,0,($S$46/$BO$46)*100000)</f>
        <v>0</v>
      </c>
      <c r="BQ46" s="66">
        <f>'C_Health Regions'!P13</f>
        <v>0</v>
      </c>
      <c r="BR46" s="66">
        <f>IF(BQ46=0,0,($T$46/$BQ$46)*100000)</f>
        <v>0</v>
      </c>
      <c r="BS46" s="66">
        <f>'C_Health Regions'!R13</f>
        <v>0</v>
      </c>
      <c r="BT46" s="66">
        <f>IF(BS46=0,0,($U$46/$BQ$46)*100000)</f>
        <v>0</v>
      </c>
      <c r="BU46" s="66">
        <f>'C_Health Regions'!T13</f>
        <v>0</v>
      </c>
      <c r="BV46" s="66">
        <f>IF(BU46=0,0,($V$46/$BU$46)*100000)</f>
        <v>0</v>
      </c>
      <c r="BW46" s="66">
        <f>'C_Health Regions'!V13</f>
        <v>0</v>
      </c>
      <c r="BX46" s="66">
        <f>IF(BW46=0,0,($W$46/$BW$46)*100000)</f>
        <v>0</v>
      </c>
      <c r="BY46" s="66">
        <f>'C_Health Regions'!X13</f>
        <v>0</v>
      </c>
      <c r="BZ46" s="66">
        <f>IF(BY46=0,0,($X$46/$BY$46)*100000)</f>
        <v>0</v>
      </c>
      <c r="CA46" s="66">
        <f>'C_Health Regions'!Z13</f>
        <v>0</v>
      </c>
      <c r="CB46" s="66">
        <f>IF(CA46=0,0,($Y$46/$CA$46)*100000)</f>
        <v>0</v>
      </c>
      <c r="CC46" s="66">
        <f>'C_Health Regions'!AB13</f>
        <v>0</v>
      </c>
      <c r="CD46" s="66">
        <f>IF(CC46=0,0,($Z$46/$CC$46)*100000)</f>
        <v>0</v>
      </c>
      <c r="CE46" s="66">
        <f>'C_Health Regions'!AD47</f>
        <v>0</v>
      </c>
      <c r="CF46" s="66">
        <f>IF(CE46=0,0,($AA$46/$CE$46)*100000)</f>
        <v>0</v>
      </c>
      <c r="CG46" s="66">
        <f>'C_Health Regions'!AF47</f>
        <v>0</v>
      </c>
      <c r="CH46" s="66">
        <f>IF(CG46=0,0,($AB$46/$CG$46)*100000)</f>
        <v>0</v>
      </c>
      <c r="CI46" s="66">
        <f>'C_Health Regions'!AH47</f>
        <v>0</v>
      </c>
      <c r="CJ46" s="66">
        <f>IF(CI46=0,0,($AC$46/$CI$46)*100000)</f>
        <v>0</v>
      </c>
      <c r="CK46" s="66">
        <f>'C_Health Regions'!AJ96</f>
        <v>0</v>
      </c>
      <c r="CL46" s="66">
        <f>IF(CK46=0,0,($AD$46/$CK$46)*100000)</f>
        <v>0</v>
      </c>
      <c r="CM46" s="66">
        <f>'C_Health Regions'!AL96</f>
        <v>0</v>
      </c>
      <c r="CN46" s="66">
        <f>IF(CM46=0,0,($AE$46/$CM$46)*100000)</f>
        <v>0</v>
      </c>
      <c r="CO46" s="66">
        <f>'C_Health Regions'!AN47</f>
        <v>0</v>
      </c>
      <c r="CP46" s="66">
        <f>IF(CO46=0,0,($AF$46/$CO$46)*100000)</f>
        <v>0</v>
      </c>
      <c r="CQ46" s="9"/>
      <c r="CR46" s="64">
        <v>37030</v>
      </c>
      <c r="CS46" s="65">
        <v>0.13483400000000001</v>
      </c>
      <c r="CU46" s="7" t="str">
        <f>' B_Populations'!$A$17</f>
        <v>45-54</v>
      </c>
      <c r="CV46" s="72">
        <f t="shared" si="69"/>
        <v>0</v>
      </c>
      <c r="CW46" s="73">
        <f t="shared" si="70"/>
        <v>0</v>
      </c>
      <c r="CX46" s="73">
        <f t="shared" si="71"/>
        <v>0</v>
      </c>
      <c r="CY46" s="40">
        <f t="shared" si="72"/>
        <v>0</v>
      </c>
      <c r="CZ46" s="40">
        <f t="shared" si="73"/>
        <v>0</v>
      </c>
      <c r="DA46" s="40">
        <f t="shared" si="74"/>
        <v>0</v>
      </c>
      <c r="DB46" s="40">
        <f t="shared" si="75"/>
        <v>0</v>
      </c>
      <c r="DC46" s="40">
        <f t="shared" si="76"/>
        <v>0</v>
      </c>
      <c r="DD46" s="40">
        <f t="shared" si="77"/>
        <v>0</v>
      </c>
      <c r="DE46" s="40">
        <f t="shared" si="78"/>
        <v>0</v>
      </c>
      <c r="DF46" s="40">
        <f t="shared" si="79"/>
        <v>0</v>
      </c>
      <c r="DG46" s="40">
        <f t="shared" si="80"/>
        <v>0</v>
      </c>
      <c r="DH46" s="40">
        <f t="shared" si="81"/>
        <v>0</v>
      </c>
      <c r="DI46" s="40">
        <f t="shared" si="82"/>
        <v>0</v>
      </c>
      <c r="DJ46" s="40">
        <f t="shared" si="83"/>
        <v>0</v>
      </c>
      <c r="DK46" s="40">
        <f t="shared" si="84"/>
        <v>0</v>
      </c>
      <c r="DL46" s="40">
        <f t="shared" si="85"/>
        <v>0</v>
      </c>
      <c r="DM46" s="40">
        <f t="shared" si="86"/>
        <v>0</v>
      </c>
      <c r="DN46" s="40">
        <f t="shared" si="87"/>
        <v>0</v>
      </c>
      <c r="DO46" s="40">
        <f t="shared" si="88"/>
        <v>0</v>
      </c>
      <c r="DP46" s="40">
        <f t="shared" si="89"/>
        <v>0</v>
      </c>
      <c r="DQ46" s="40">
        <f t="shared" si="90"/>
        <v>0</v>
      </c>
      <c r="DR46" s="40">
        <f t="shared" si="91"/>
        <v>0</v>
      </c>
      <c r="DS46" s="40">
        <f t="shared" si="92"/>
        <v>0</v>
      </c>
      <c r="DT46" s="40">
        <f t="shared" si="93"/>
        <v>0</v>
      </c>
      <c r="DU46" s="40">
        <f t="shared" si="94"/>
        <v>0</v>
      </c>
      <c r="DV46" s="40">
        <f t="shared" si="95"/>
        <v>0</v>
      </c>
      <c r="DW46" s="40">
        <f t="shared" si="96"/>
        <v>0</v>
      </c>
      <c r="DX46" s="40">
        <f t="shared" si="97"/>
        <v>0</v>
      </c>
      <c r="DY46" s="40">
        <f t="shared" si="98"/>
        <v>0</v>
      </c>
    </row>
    <row r="47" spans="2:129">
      <c r="B47" s="7" t="str">
        <f>' B_Populations'!$A$18</f>
        <v>55-64</v>
      </c>
      <c r="C47" s="169"/>
      <c r="D47" s="170"/>
      <c r="E47" s="39"/>
      <c r="F47" s="30"/>
      <c r="G47" s="30"/>
      <c r="H47" s="30"/>
      <c r="I47" s="30"/>
      <c r="J47" s="48"/>
      <c r="K47" s="48"/>
      <c r="L47" s="35"/>
      <c r="M47" s="56"/>
      <c r="N47" s="56"/>
      <c r="O47" s="56"/>
      <c r="P47" s="56"/>
      <c r="Q47" s="56"/>
      <c r="R47" s="56"/>
      <c r="S47" s="56"/>
      <c r="T47" s="56"/>
      <c r="U47" s="56"/>
      <c r="V47" s="56"/>
      <c r="W47" s="56"/>
      <c r="X47" s="56"/>
      <c r="Y47" s="56"/>
      <c r="Z47" s="60"/>
      <c r="AA47" s="57"/>
      <c r="AB47" s="57"/>
      <c r="AC47" s="57"/>
      <c r="AD47" s="57"/>
      <c r="AE47" s="57"/>
      <c r="AF47" s="57"/>
      <c r="AG47" s="9"/>
      <c r="AH47" s="66">
        <f>' B_Populations'!B18</f>
        <v>0</v>
      </c>
      <c r="AI47" s="66">
        <f>IF(AH47=0,0,($C$47/$AH$47)*100000)</f>
        <v>0</v>
      </c>
      <c r="AJ47" s="66">
        <f>' B_Populations'!D18</f>
        <v>0</v>
      </c>
      <c r="AK47" s="66">
        <f t="shared" si="99"/>
        <v>0</v>
      </c>
      <c r="AL47" s="66">
        <f>' B_Populations'!F18</f>
        <v>0</v>
      </c>
      <c r="AM47" s="66">
        <f>IF(AL47=0,0,($E$47/$AL$47)*100000)</f>
        <v>0</v>
      </c>
      <c r="AN47" s="66">
        <f>' B_Populations'!H18</f>
        <v>0</v>
      </c>
      <c r="AO47" s="66">
        <f>IF(AN47=0,0,($F$47/$AN$47)*100000)</f>
        <v>0</v>
      </c>
      <c r="AP47" s="66">
        <f>' B_Populations'!J18</f>
        <v>0</v>
      </c>
      <c r="AQ47" s="66">
        <f>IF(AP47=0,0,($G$47/$AP$47)*100000)</f>
        <v>0</v>
      </c>
      <c r="AR47" s="66">
        <f>' B_Populations'!L18</f>
        <v>0</v>
      </c>
      <c r="AS47" s="66">
        <f>IF(AR47=0,0,($H$47/$AR$47)*100000)</f>
        <v>0</v>
      </c>
      <c r="AT47" s="66">
        <f>' B_Populations'!N18</f>
        <v>0</v>
      </c>
      <c r="AU47" s="66">
        <f>IF(AT47=0,0,($I$47/$AT$47)*100000)</f>
        <v>0</v>
      </c>
      <c r="AV47" s="66">
        <f>' B_Populations'!P18</f>
        <v>0</v>
      </c>
      <c r="AW47" s="66">
        <f>IF(AV47=0,0,($J$47/$AV$47)*100000)</f>
        <v>0</v>
      </c>
      <c r="AX47" s="66">
        <f>' B_Populations'!R18</f>
        <v>0</v>
      </c>
      <c r="AY47" s="66">
        <f>IF(AX47=0,0,($K$47/$AX$47)*100000)</f>
        <v>0</v>
      </c>
      <c r="AZ47" s="66">
        <f>' B_Populations'!T18</f>
        <v>0</v>
      </c>
      <c r="BA47" s="66">
        <f>IF(AZ47=0,0,($L$47/$AZ$47)*100000)</f>
        <v>0</v>
      </c>
      <c r="BB47" s="4"/>
      <c r="BC47" s="66">
        <f>'C_Health Regions'!B14</f>
        <v>0</v>
      </c>
      <c r="BD47" s="66">
        <f>IF(BC47=0,0,($M$47/$BC$47)*100000)</f>
        <v>0</v>
      </c>
      <c r="BE47" s="66">
        <f>'C_Health Regions'!D14</f>
        <v>0</v>
      </c>
      <c r="BF47" s="66">
        <f>IF(BE47=0,0,($N$47/$BE$47)*100000)</f>
        <v>0</v>
      </c>
      <c r="BG47" s="66">
        <f>'C_Health Regions'!F14</f>
        <v>0</v>
      </c>
      <c r="BH47" s="66">
        <f>IF(BG47=0,0,($O$47/$BG$47)*100000)</f>
        <v>0</v>
      </c>
      <c r="BI47" s="66">
        <f>'C_Health Regions'!H14</f>
        <v>0</v>
      </c>
      <c r="BJ47" s="66">
        <f>IF(BI47=0,0,($P$47/$BI$47)*100000)</f>
        <v>0</v>
      </c>
      <c r="BK47" s="66">
        <f>'C_Health Regions'!J14</f>
        <v>0</v>
      </c>
      <c r="BL47" s="66">
        <f>IF(BK47=0,0,($Q$47/$BK$47)*100000)</f>
        <v>0</v>
      </c>
      <c r="BM47" s="66">
        <f>'C_Health Regions'!L14</f>
        <v>0</v>
      </c>
      <c r="BN47" s="66">
        <f>IF(BM47=0,0,($R$47/$BM$47)*100000)</f>
        <v>0</v>
      </c>
      <c r="BO47" s="66">
        <f>'C_Health Regions'!N14</f>
        <v>0</v>
      </c>
      <c r="BP47" s="66">
        <f>IF(BO47=0,0,($S$47/$BO$47)*100000)</f>
        <v>0</v>
      </c>
      <c r="BQ47" s="66">
        <f>'C_Health Regions'!P14</f>
        <v>0</v>
      </c>
      <c r="BR47" s="66">
        <f>IF(BQ47=0,0,($T$47/$BQ$47)*100000)</f>
        <v>0</v>
      </c>
      <c r="BS47" s="66">
        <f>'C_Health Regions'!R14</f>
        <v>0</v>
      </c>
      <c r="BT47" s="66">
        <f>IF(BS47=0,0,($U$47/$BQ$47)*100000)</f>
        <v>0</v>
      </c>
      <c r="BU47" s="66">
        <f>'C_Health Regions'!T14</f>
        <v>0</v>
      </c>
      <c r="BV47" s="66">
        <f>IF(BU47=0,0,($V$47/$BU$47)*100000)</f>
        <v>0</v>
      </c>
      <c r="BW47" s="66">
        <f>'C_Health Regions'!V14</f>
        <v>0</v>
      </c>
      <c r="BX47" s="66">
        <f>IF(BW47=0,0,($W$47/$BW$47)*100000)</f>
        <v>0</v>
      </c>
      <c r="BY47" s="66">
        <f>'C_Health Regions'!X14</f>
        <v>0</v>
      </c>
      <c r="BZ47" s="66">
        <f>IF(BY47=0,0,($X$47/$BY$47)*100000)</f>
        <v>0</v>
      </c>
      <c r="CA47" s="66">
        <f>'C_Health Regions'!Z14</f>
        <v>0</v>
      </c>
      <c r="CB47" s="66">
        <f>IF(CA47=0,0,($Y$47/$CA$47)*100000)</f>
        <v>0</v>
      </c>
      <c r="CC47" s="66">
        <f>'C_Health Regions'!AB14</f>
        <v>0</v>
      </c>
      <c r="CD47" s="66">
        <f>IF(CC47=0,0,($Z$47/$CC$47)*100000)</f>
        <v>0</v>
      </c>
      <c r="CE47" s="66">
        <f>'C_Health Regions'!AD48</f>
        <v>0</v>
      </c>
      <c r="CF47" s="66">
        <f>IF(CE47=0,0,($AA$47/$CE$47)*100000)</f>
        <v>0</v>
      </c>
      <c r="CG47" s="66">
        <f>'C_Health Regions'!AF48</f>
        <v>0</v>
      </c>
      <c r="CH47" s="66">
        <f>IF(CG47=0,0,($AB$47/$CG$47)*100000)</f>
        <v>0</v>
      </c>
      <c r="CI47" s="66">
        <f>'C_Health Regions'!AH48</f>
        <v>0</v>
      </c>
      <c r="CJ47" s="66">
        <f>IF(CI47=0,0,($AC$47/$CI$47)*100000)</f>
        <v>0</v>
      </c>
      <c r="CK47" s="66">
        <f>'C_Health Regions'!AJ97</f>
        <v>0</v>
      </c>
      <c r="CL47" s="66">
        <f>IF(CK47=0,0,($AD$47/$CK$47)*100000)</f>
        <v>0</v>
      </c>
      <c r="CM47" s="66">
        <f>'C_Health Regions'!AL97</f>
        <v>0</v>
      </c>
      <c r="CN47" s="66">
        <f>IF(CM47=0,0,($AE$47/$CM$47)*100000)</f>
        <v>0</v>
      </c>
      <c r="CO47" s="66">
        <f>'C_Health Regions'!AN48</f>
        <v>0</v>
      </c>
      <c r="CP47" s="66">
        <f>IF(CO47=0,0,($AF$47/$CO$47)*100000)</f>
        <v>0</v>
      </c>
      <c r="CQ47" s="9"/>
      <c r="CR47" s="64">
        <v>23961</v>
      </c>
      <c r="CS47" s="65">
        <v>8.7247000000000005E-2</v>
      </c>
      <c r="CU47" s="7" t="str">
        <f>' B_Populations'!$A$18</f>
        <v>55-64</v>
      </c>
      <c r="CV47" s="72">
        <f t="shared" si="69"/>
        <v>0</v>
      </c>
      <c r="CW47" s="73">
        <f t="shared" si="70"/>
        <v>0</v>
      </c>
      <c r="CX47" s="73">
        <f t="shared" si="71"/>
        <v>0</v>
      </c>
      <c r="CY47" s="40">
        <f t="shared" si="72"/>
        <v>0</v>
      </c>
      <c r="CZ47" s="40">
        <f t="shared" si="73"/>
        <v>0</v>
      </c>
      <c r="DA47" s="40">
        <f t="shared" si="74"/>
        <v>0</v>
      </c>
      <c r="DB47" s="40">
        <f t="shared" si="75"/>
        <v>0</v>
      </c>
      <c r="DC47" s="40">
        <f t="shared" si="76"/>
        <v>0</v>
      </c>
      <c r="DD47" s="40">
        <f t="shared" si="77"/>
        <v>0</v>
      </c>
      <c r="DE47" s="40">
        <f t="shared" si="78"/>
        <v>0</v>
      </c>
      <c r="DF47" s="40">
        <f t="shared" si="79"/>
        <v>0</v>
      </c>
      <c r="DG47" s="40">
        <f t="shared" si="80"/>
        <v>0</v>
      </c>
      <c r="DH47" s="40">
        <f t="shared" si="81"/>
        <v>0</v>
      </c>
      <c r="DI47" s="40">
        <f t="shared" si="82"/>
        <v>0</v>
      </c>
      <c r="DJ47" s="40">
        <f t="shared" si="83"/>
        <v>0</v>
      </c>
      <c r="DK47" s="40">
        <f t="shared" si="84"/>
        <v>0</v>
      </c>
      <c r="DL47" s="40">
        <f t="shared" si="85"/>
        <v>0</v>
      </c>
      <c r="DM47" s="40">
        <f t="shared" si="86"/>
        <v>0</v>
      </c>
      <c r="DN47" s="40">
        <f t="shared" si="87"/>
        <v>0</v>
      </c>
      <c r="DO47" s="40">
        <f t="shared" si="88"/>
        <v>0</v>
      </c>
      <c r="DP47" s="40">
        <f t="shared" si="89"/>
        <v>0</v>
      </c>
      <c r="DQ47" s="40">
        <f t="shared" si="90"/>
        <v>0</v>
      </c>
      <c r="DR47" s="40">
        <f t="shared" si="91"/>
        <v>0</v>
      </c>
      <c r="DS47" s="40">
        <f t="shared" si="92"/>
        <v>0</v>
      </c>
      <c r="DT47" s="40">
        <f t="shared" si="93"/>
        <v>0</v>
      </c>
      <c r="DU47" s="40">
        <f t="shared" si="94"/>
        <v>0</v>
      </c>
      <c r="DV47" s="40">
        <f t="shared" si="95"/>
        <v>0</v>
      </c>
      <c r="DW47" s="40">
        <f t="shared" si="96"/>
        <v>0</v>
      </c>
      <c r="DX47" s="40">
        <f t="shared" si="97"/>
        <v>0</v>
      </c>
      <c r="DY47" s="40">
        <f t="shared" si="98"/>
        <v>0</v>
      </c>
    </row>
    <row r="48" spans="2:129">
      <c r="B48" s="7" t="str">
        <f>' B_Populations'!$A$19</f>
        <v>65-74</v>
      </c>
      <c r="C48" s="169"/>
      <c r="D48" s="170"/>
      <c r="E48" s="39"/>
      <c r="F48" s="30"/>
      <c r="G48" s="30"/>
      <c r="H48" s="30"/>
      <c r="I48" s="30"/>
      <c r="J48" s="48"/>
      <c r="K48" s="48"/>
      <c r="L48" s="35"/>
      <c r="M48" s="56"/>
      <c r="N48" s="56"/>
      <c r="O48" s="56"/>
      <c r="P48" s="56"/>
      <c r="Q48" s="56"/>
      <c r="R48" s="56"/>
      <c r="S48" s="56"/>
      <c r="T48" s="56"/>
      <c r="U48" s="56"/>
      <c r="V48" s="56"/>
      <c r="W48" s="56"/>
      <c r="X48" s="56"/>
      <c r="Y48" s="56"/>
      <c r="Z48" s="60"/>
      <c r="AA48" s="57"/>
      <c r="AB48" s="57"/>
      <c r="AC48" s="57"/>
      <c r="AD48" s="57"/>
      <c r="AE48" s="57"/>
      <c r="AF48" s="57"/>
      <c r="AG48" s="9"/>
      <c r="AH48" s="66">
        <f>' B_Populations'!B19</f>
        <v>0</v>
      </c>
      <c r="AI48" s="66">
        <f>IF(AH48=0,0,($C$48/$AH$48)*100000)</f>
        <v>0</v>
      </c>
      <c r="AJ48" s="66">
        <f>' B_Populations'!D19</f>
        <v>0</v>
      </c>
      <c r="AK48" s="66">
        <f t="shared" si="99"/>
        <v>0</v>
      </c>
      <c r="AL48" s="66">
        <f>' B_Populations'!F19</f>
        <v>0</v>
      </c>
      <c r="AM48" s="66">
        <f>IF(AL48=0,0,($E$48/$AL$48)*100000)</f>
        <v>0</v>
      </c>
      <c r="AN48" s="66">
        <f>' B_Populations'!H19</f>
        <v>0</v>
      </c>
      <c r="AO48" s="66">
        <f>IF(AN48=0,0,($F$48/$AN$48)*100000)</f>
        <v>0</v>
      </c>
      <c r="AP48" s="66">
        <f>' B_Populations'!J19</f>
        <v>0</v>
      </c>
      <c r="AQ48" s="66">
        <f>IF(AP48=0,0,($G$48/$AP$48)*100000)</f>
        <v>0</v>
      </c>
      <c r="AR48" s="66">
        <f>' B_Populations'!L19</f>
        <v>0</v>
      </c>
      <c r="AS48" s="66">
        <f>IF(AR48=0,0,($H$48/$AR$48)*100000)</f>
        <v>0</v>
      </c>
      <c r="AT48" s="66">
        <f>' B_Populations'!N19</f>
        <v>0</v>
      </c>
      <c r="AU48" s="66">
        <f>IF(AT48=0,0,($I$48/$AT$48)*100000)</f>
        <v>0</v>
      </c>
      <c r="AV48" s="66">
        <f>' B_Populations'!P19</f>
        <v>0</v>
      </c>
      <c r="AW48" s="66">
        <f>IF(AV48=0,0,($J$48/$AV$48)*100000)</f>
        <v>0</v>
      </c>
      <c r="AX48" s="66">
        <f>' B_Populations'!R19</f>
        <v>0</v>
      </c>
      <c r="AY48" s="66">
        <f>IF(AX48=0,0,($K$48/$AX$48)*100000)</f>
        <v>0</v>
      </c>
      <c r="AZ48" s="66">
        <f>' B_Populations'!T19</f>
        <v>0</v>
      </c>
      <c r="BA48" s="66">
        <f>IF(AZ48=0,0,($L$48/$AZ$48)*100000)</f>
        <v>0</v>
      </c>
      <c r="BB48" s="4"/>
      <c r="BC48" s="66">
        <f>'C_Health Regions'!B15</f>
        <v>0</v>
      </c>
      <c r="BD48" s="66">
        <f>IF(BC48=0,0,($M$48/$BC$48)*100000)</f>
        <v>0</v>
      </c>
      <c r="BE48" s="66">
        <f>'C_Health Regions'!D15</f>
        <v>0</v>
      </c>
      <c r="BF48" s="66">
        <f>IF(BE48=0,0,($N$48/$BE$48)*100000)</f>
        <v>0</v>
      </c>
      <c r="BG48" s="66">
        <f>'C_Health Regions'!F15</f>
        <v>0</v>
      </c>
      <c r="BH48" s="66">
        <f>IF(BG48=0,0,($O$48/$BG$48)*100000)</f>
        <v>0</v>
      </c>
      <c r="BI48" s="66">
        <f>'C_Health Regions'!H15</f>
        <v>0</v>
      </c>
      <c r="BJ48" s="66">
        <f>IF(BI48=0,0,($P$48/$BI$48)*100000)</f>
        <v>0</v>
      </c>
      <c r="BK48" s="66">
        <f>'C_Health Regions'!J15</f>
        <v>0</v>
      </c>
      <c r="BL48" s="66">
        <f>IF(BK48=0,0,($Q$48/$BK$48)*100000)</f>
        <v>0</v>
      </c>
      <c r="BM48" s="66">
        <f>'C_Health Regions'!L15</f>
        <v>0</v>
      </c>
      <c r="BN48" s="66">
        <f>IF(BM48=0,0,($R$48/$BM$48)*100000)</f>
        <v>0</v>
      </c>
      <c r="BO48" s="66">
        <f>'C_Health Regions'!N15</f>
        <v>0</v>
      </c>
      <c r="BP48" s="66">
        <f>IF(BO48=0,0,($S$48/$BO$48)*100000)</f>
        <v>0</v>
      </c>
      <c r="BQ48" s="66">
        <f>'C_Health Regions'!P15</f>
        <v>0</v>
      </c>
      <c r="BR48" s="66">
        <f>IF(BQ48=0,0,($T$48/$BQ$48)*100000)</f>
        <v>0</v>
      </c>
      <c r="BS48" s="66">
        <f>'C_Health Regions'!R15</f>
        <v>0</v>
      </c>
      <c r="BT48" s="66">
        <f>IF(BS48=0,0,($U$48/$BQ$48)*100000)</f>
        <v>0</v>
      </c>
      <c r="BU48" s="66">
        <f>'C_Health Regions'!T15</f>
        <v>0</v>
      </c>
      <c r="BV48" s="66">
        <f>IF(BU48=0,0,($V$48/$BU$48)*100000)</f>
        <v>0</v>
      </c>
      <c r="BW48" s="66">
        <f>'C_Health Regions'!V15</f>
        <v>0</v>
      </c>
      <c r="BX48" s="66">
        <f>IF(BW48=0,0,($W$48/$BW$48)*100000)</f>
        <v>0</v>
      </c>
      <c r="BY48" s="66">
        <f>'C_Health Regions'!X15</f>
        <v>0</v>
      </c>
      <c r="BZ48" s="66">
        <f>IF(BY48=0,0,($X$48/$BY$48)*100000)</f>
        <v>0</v>
      </c>
      <c r="CA48" s="66">
        <f>'C_Health Regions'!Z15</f>
        <v>0</v>
      </c>
      <c r="CB48" s="66">
        <f>IF(CA48=0,0,($Y$48/$CA$48)*100000)</f>
        <v>0</v>
      </c>
      <c r="CC48" s="66">
        <f>'C_Health Regions'!AB15</f>
        <v>0</v>
      </c>
      <c r="CD48" s="66">
        <f>IF(CC48=0,0,($Z$48/$CC$48)*100000)</f>
        <v>0</v>
      </c>
      <c r="CE48" s="66">
        <f>'C_Health Regions'!AD49</f>
        <v>0</v>
      </c>
      <c r="CF48" s="66">
        <f>IF(CE48=0,0,($AA$48/$CE$48)*100000)</f>
        <v>0</v>
      </c>
      <c r="CG48" s="66">
        <f>'C_Health Regions'!AF49</f>
        <v>0</v>
      </c>
      <c r="CH48" s="66">
        <f>IF(CG48=0,0,($AB$48/$CG$48)*100000)</f>
        <v>0</v>
      </c>
      <c r="CI48" s="66">
        <f>'C_Health Regions'!AH49</f>
        <v>0</v>
      </c>
      <c r="CJ48" s="66">
        <f>IF(CI48=0,0,($AC$48/$CI$48)*100000)</f>
        <v>0</v>
      </c>
      <c r="CK48" s="66">
        <f>'C_Health Regions'!AJ98</f>
        <v>0</v>
      </c>
      <c r="CL48" s="66">
        <f>IF(CK48=0,0,($AD$48/$CK$48)*100000)</f>
        <v>0</v>
      </c>
      <c r="CM48" s="66">
        <f>'C_Health Regions'!AL98</f>
        <v>0</v>
      </c>
      <c r="CN48" s="66">
        <f>IF(CM48=0,0,($AE$48/$CM$48)*100000)</f>
        <v>0</v>
      </c>
      <c r="CO48" s="66">
        <f>'C_Health Regions'!AN49</f>
        <v>0</v>
      </c>
      <c r="CP48" s="66">
        <f>IF(CO48=0,0,($AF$48/$CO$48)*100000)</f>
        <v>0</v>
      </c>
      <c r="CQ48" s="9"/>
      <c r="CR48" s="64">
        <v>18136</v>
      </c>
      <c r="CS48" s="65">
        <v>6.6036999999999998E-2</v>
      </c>
      <c r="CU48" s="7" t="str">
        <f>' B_Populations'!$A$19</f>
        <v>65-74</v>
      </c>
      <c r="CV48" s="72">
        <f t="shared" si="69"/>
        <v>0</v>
      </c>
      <c r="CW48" s="73">
        <f t="shared" si="70"/>
        <v>0</v>
      </c>
      <c r="CX48" s="73">
        <f t="shared" si="71"/>
        <v>0</v>
      </c>
      <c r="CY48" s="40">
        <f t="shared" si="72"/>
        <v>0</v>
      </c>
      <c r="CZ48" s="40">
        <f t="shared" si="73"/>
        <v>0</v>
      </c>
      <c r="DA48" s="40">
        <f t="shared" si="74"/>
        <v>0</v>
      </c>
      <c r="DB48" s="40">
        <f t="shared" si="75"/>
        <v>0</v>
      </c>
      <c r="DC48" s="40">
        <f t="shared" si="76"/>
        <v>0</v>
      </c>
      <c r="DD48" s="40">
        <f t="shared" si="77"/>
        <v>0</v>
      </c>
      <c r="DE48" s="40">
        <f t="shared" si="78"/>
        <v>0</v>
      </c>
      <c r="DF48" s="40">
        <f t="shared" si="79"/>
        <v>0</v>
      </c>
      <c r="DG48" s="40">
        <f t="shared" si="80"/>
        <v>0</v>
      </c>
      <c r="DH48" s="40">
        <f t="shared" si="81"/>
        <v>0</v>
      </c>
      <c r="DI48" s="40">
        <f t="shared" si="82"/>
        <v>0</v>
      </c>
      <c r="DJ48" s="40">
        <f t="shared" si="83"/>
        <v>0</v>
      </c>
      <c r="DK48" s="40">
        <f t="shared" si="84"/>
        <v>0</v>
      </c>
      <c r="DL48" s="40">
        <f t="shared" si="85"/>
        <v>0</v>
      </c>
      <c r="DM48" s="40">
        <f t="shared" si="86"/>
        <v>0</v>
      </c>
      <c r="DN48" s="40">
        <f t="shared" si="87"/>
        <v>0</v>
      </c>
      <c r="DO48" s="40">
        <f t="shared" si="88"/>
        <v>0</v>
      </c>
      <c r="DP48" s="40">
        <f t="shared" si="89"/>
        <v>0</v>
      </c>
      <c r="DQ48" s="40">
        <f t="shared" si="90"/>
        <v>0</v>
      </c>
      <c r="DR48" s="40">
        <f t="shared" si="91"/>
        <v>0</v>
      </c>
      <c r="DS48" s="40">
        <f t="shared" si="92"/>
        <v>0</v>
      </c>
      <c r="DT48" s="40">
        <f t="shared" si="93"/>
        <v>0</v>
      </c>
      <c r="DU48" s="40">
        <f t="shared" si="94"/>
        <v>0</v>
      </c>
      <c r="DV48" s="40">
        <f t="shared" si="95"/>
        <v>0</v>
      </c>
      <c r="DW48" s="40">
        <f t="shared" si="96"/>
        <v>0</v>
      </c>
      <c r="DX48" s="40">
        <f t="shared" si="97"/>
        <v>0</v>
      </c>
      <c r="DY48" s="40">
        <f t="shared" si="98"/>
        <v>0</v>
      </c>
    </row>
    <row r="49" spans="2:129">
      <c r="B49" s="7" t="str">
        <f>' B_Populations'!$A$20</f>
        <v>75-84</v>
      </c>
      <c r="C49" s="169"/>
      <c r="D49" s="170"/>
      <c r="E49" s="39"/>
      <c r="F49" s="30"/>
      <c r="G49" s="30"/>
      <c r="H49" s="30"/>
      <c r="I49" s="30"/>
      <c r="J49" s="48"/>
      <c r="K49" s="48"/>
      <c r="L49" s="35"/>
      <c r="M49" s="56"/>
      <c r="N49" s="56"/>
      <c r="O49" s="56"/>
      <c r="P49" s="56"/>
      <c r="Q49" s="56"/>
      <c r="R49" s="56"/>
      <c r="S49" s="56"/>
      <c r="T49" s="56"/>
      <c r="U49" s="56"/>
      <c r="V49" s="56"/>
      <c r="W49" s="56"/>
      <c r="X49" s="56"/>
      <c r="Y49" s="56"/>
      <c r="Z49" s="60"/>
      <c r="AA49" s="57"/>
      <c r="AB49" s="57"/>
      <c r="AC49" s="57"/>
      <c r="AD49" s="57"/>
      <c r="AE49" s="57"/>
      <c r="AF49" s="57"/>
      <c r="AG49" s="9"/>
      <c r="AH49" s="66">
        <f>' B_Populations'!B20</f>
        <v>0</v>
      </c>
      <c r="AI49" s="66">
        <f>IF(AH49=0,0,($C$49/$AH$49)*100000)</f>
        <v>0</v>
      </c>
      <c r="AJ49" s="66">
        <f>' B_Populations'!D20</f>
        <v>0</v>
      </c>
      <c r="AK49" s="66">
        <f t="shared" si="99"/>
        <v>0</v>
      </c>
      <c r="AL49" s="66">
        <f>' B_Populations'!F20</f>
        <v>0</v>
      </c>
      <c r="AM49" s="66">
        <f>IF(AL49=0,0,($E$49/$AL$49)*100000)</f>
        <v>0</v>
      </c>
      <c r="AN49" s="66">
        <f>' B_Populations'!H20</f>
        <v>0</v>
      </c>
      <c r="AO49" s="66">
        <f>IF(AN49=0,0,($F$49/$AN$49)*100000)</f>
        <v>0</v>
      </c>
      <c r="AP49" s="66">
        <f>' B_Populations'!J20</f>
        <v>0</v>
      </c>
      <c r="AQ49" s="66">
        <f>IF(AP49=0,0,($G$49/$AP$49)*100000)</f>
        <v>0</v>
      </c>
      <c r="AR49" s="66">
        <f>' B_Populations'!L20</f>
        <v>0</v>
      </c>
      <c r="AS49" s="66">
        <f>IF(AR49=0,0,($H$49/$AR$49)*100000)</f>
        <v>0</v>
      </c>
      <c r="AT49" s="66">
        <f>' B_Populations'!N20</f>
        <v>0</v>
      </c>
      <c r="AU49" s="66">
        <f>IF(AT49=0,0,($I$49/$AT$49)*100000)</f>
        <v>0</v>
      </c>
      <c r="AV49" s="66">
        <f>' B_Populations'!P20</f>
        <v>0</v>
      </c>
      <c r="AW49" s="66">
        <f>IF(AV49=0,0,($J$49/$AV$49)*100000)</f>
        <v>0</v>
      </c>
      <c r="AX49" s="66">
        <f>' B_Populations'!R20</f>
        <v>0</v>
      </c>
      <c r="AY49" s="66">
        <f>IF(AX49=0,0,($K$49/$AX$49)*100000)</f>
        <v>0</v>
      </c>
      <c r="AZ49" s="66">
        <f>' B_Populations'!T20</f>
        <v>0</v>
      </c>
      <c r="BA49" s="66">
        <f>IF(AZ49=0,0,($L$49/$AZ$49)*100000)</f>
        <v>0</v>
      </c>
      <c r="BB49" s="4"/>
      <c r="BC49" s="66">
        <f>'C_Health Regions'!B16</f>
        <v>0</v>
      </c>
      <c r="BD49" s="66">
        <f>IF(BC49=0,0,($M$49/$BC$49)*100000)</f>
        <v>0</v>
      </c>
      <c r="BE49" s="66">
        <f>'C_Health Regions'!D16</f>
        <v>0</v>
      </c>
      <c r="BF49" s="66">
        <f>IF(BE49=0,0,($N$49/$BE$49)*100000)</f>
        <v>0</v>
      </c>
      <c r="BG49" s="66">
        <f>'C_Health Regions'!F16</f>
        <v>0</v>
      </c>
      <c r="BH49" s="66">
        <f>IF(BG49=0,0,($O$49/$BG$49)*100000)</f>
        <v>0</v>
      </c>
      <c r="BI49" s="66">
        <f>'C_Health Regions'!H16</f>
        <v>0</v>
      </c>
      <c r="BJ49" s="66">
        <f>IF(BI49=0,0,($P$49/$BI$49)*100000)</f>
        <v>0</v>
      </c>
      <c r="BK49" s="66">
        <f>'C_Health Regions'!J16</f>
        <v>0</v>
      </c>
      <c r="BL49" s="66">
        <f>IF(BK49=0,0,($Q$49/$BK$49)*100000)</f>
        <v>0</v>
      </c>
      <c r="BM49" s="66">
        <f>'C_Health Regions'!L16</f>
        <v>0</v>
      </c>
      <c r="BN49" s="66">
        <f>IF(BM49=0,0,($R$49/$BM$49)*100000)</f>
        <v>0</v>
      </c>
      <c r="BO49" s="66">
        <f>'C_Health Regions'!N16</f>
        <v>0</v>
      </c>
      <c r="BP49" s="66">
        <f>IF(BO49=0,0,($S$49/$BO$49)*100000)</f>
        <v>0</v>
      </c>
      <c r="BQ49" s="66">
        <f>'C_Health Regions'!P16</f>
        <v>0</v>
      </c>
      <c r="BR49" s="66">
        <f>IF(BQ49=0,0,($T$49/$BQ$49)*100000)</f>
        <v>0</v>
      </c>
      <c r="BS49" s="66">
        <f>'C_Health Regions'!R16</f>
        <v>0</v>
      </c>
      <c r="BT49" s="66">
        <f>IF(BS49=0,0,($U$49/$BQ$49)*100000)</f>
        <v>0</v>
      </c>
      <c r="BU49" s="66">
        <f>'C_Health Regions'!T16</f>
        <v>0</v>
      </c>
      <c r="BV49" s="66">
        <f>IF(BU49=0,0,($V$49/$BU$49)*100000)</f>
        <v>0</v>
      </c>
      <c r="BW49" s="66">
        <f>'C_Health Regions'!V16</f>
        <v>0</v>
      </c>
      <c r="BX49" s="66">
        <f>IF(BW49=0,0,($W$49/$BW$49)*100000)</f>
        <v>0</v>
      </c>
      <c r="BY49" s="66">
        <f>'C_Health Regions'!X16</f>
        <v>0</v>
      </c>
      <c r="BZ49" s="66">
        <f>IF(BY49=0,0,($X$49/$BY$49)*100000)</f>
        <v>0</v>
      </c>
      <c r="CA49" s="66">
        <f>'C_Health Regions'!Z16</f>
        <v>0</v>
      </c>
      <c r="CB49" s="66">
        <f>IF(CA49=0,0,($Y$49/$CA$49)*100000)</f>
        <v>0</v>
      </c>
      <c r="CC49" s="66">
        <f>'C_Health Regions'!AB16</f>
        <v>0</v>
      </c>
      <c r="CD49" s="66">
        <f>IF(CC49=0,0,($Z$49/$CC$49)*100000)</f>
        <v>0</v>
      </c>
      <c r="CE49" s="66">
        <f>'C_Health Regions'!AD50</f>
        <v>0</v>
      </c>
      <c r="CF49" s="66">
        <f>IF(CE49=0,0,($AA$49/$CE$49)*100000)</f>
        <v>0</v>
      </c>
      <c r="CG49" s="66">
        <f>'C_Health Regions'!AF50</f>
        <v>0</v>
      </c>
      <c r="CH49" s="66">
        <f>IF(CG49=0,0,($AB$49/$CG$49)*100000)</f>
        <v>0</v>
      </c>
      <c r="CI49" s="66">
        <f>'C_Health Regions'!AH50</f>
        <v>0</v>
      </c>
      <c r="CJ49" s="66">
        <f>IF(CI49=0,0,($AC$49/$CI$49)*100000)</f>
        <v>0</v>
      </c>
      <c r="CK49" s="66">
        <f>'C_Health Regions'!AJ99</f>
        <v>0</v>
      </c>
      <c r="CL49" s="66">
        <f>IF(CK49=0,0,($AD$49/$CK$49)*100000)</f>
        <v>0</v>
      </c>
      <c r="CM49" s="66">
        <f>'C_Health Regions'!AL99</f>
        <v>0</v>
      </c>
      <c r="CN49" s="66">
        <f>IF(CM49=0,0,($AE$49/$CM$49)*100000)</f>
        <v>0</v>
      </c>
      <c r="CO49" s="66">
        <f>'C_Health Regions'!AN50</f>
        <v>0</v>
      </c>
      <c r="CP49" s="66">
        <f>IF(CO49=0,0,($AF$49/$CO$49)*100000)</f>
        <v>0</v>
      </c>
      <c r="CQ49" s="9"/>
      <c r="CR49" s="64">
        <v>12315</v>
      </c>
      <c r="CS49" s="65">
        <v>4.4840999999999999E-2</v>
      </c>
      <c r="CU49" s="7" t="str">
        <f>' B_Populations'!$A$20</f>
        <v>75-84</v>
      </c>
      <c r="CV49" s="72">
        <f t="shared" si="69"/>
        <v>0</v>
      </c>
      <c r="CW49" s="73">
        <f t="shared" si="70"/>
        <v>0</v>
      </c>
      <c r="CX49" s="73">
        <f t="shared" si="71"/>
        <v>0</v>
      </c>
      <c r="CY49" s="40">
        <f t="shared" si="72"/>
        <v>0</v>
      </c>
      <c r="CZ49" s="40">
        <f t="shared" si="73"/>
        <v>0</v>
      </c>
      <c r="DA49" s="40">
        <f t="shared" si="74"/>
        <v>0</v>
      </c>
      <c r="DB49" s="40">
        <f t="shared" si="75"/>
        <v>0</v>
      </c>
      <c r="DC49" s="40">
        <f t="shared" si="76"/>
        <v>0</v>
      </c>
      <c r="DD49" s="40">
        <f t="shared" si="77"/>
        <v>0</v>
      </c>
      <c r="DE49" s="40">
        <f t="shared" si="78"/>
        <v>0</v>
      </c>
      <c r="DF49" s="40">
        <f t="shared" si="79"/>
        <v>0</v>
      </c>
      <c r="DG49" s="40">
        <f t="shared" si="80"/>
        <v>0</v>
      </c>
      <c r="DH49" s="40">
        <f t="shared" si="81"/>
        <v>0</v>
      </c>
      <c r="DI49" s="40">
        <f t="shared" si="82"/>
        <v>0</v>
      </c>
      <c r="DJ49" s="40">
        <f t="shared" si="83"/>
        <v>0</v>
      </c>
      <c r="DK49" s="40">
        <f t="shared" si="84"/>
        <v>0</v>
      </c>
      <c r="DL49" s="40">
        <f t="shared" si="85"/>
        <v>0</v>
      </c>
      <c r="DM49" s="40">
        <f t="shared" si="86"/>
        <v>0</v>
      </c>
      <c r="DN49" s="40">
        <f t="shared" si="87"/>
        <v>0</v>
      </c>
      <c r="DO49" s="40">
        <f t="shared" si="88"/>
        <v>0</v>
      </c>
      <c r="DP49" s="40">
        <f t="shared" si="89"/>
        <v>0</v>
      </c>
      <c r="DQ49" s="40">
        <f t="shared" si="90"/>
        <v>0</v>
      </c>
      <c r="DR49" s="40">
        <f t="shared" si="91"/>
        <v>0</v>
      </c>
      <c r="DS49" s="40">
        <f t="shared" si="92"/>
        <v>0</v>
      </c>
      <c r="DT49" s="40">
        <f t="shared" si="93"/>
        <v>0</v>
      </c>
      <c r="DU49" s="40">
        <f t="shared" si="94"/>
        <v>0</v>
      </c>
      <c r="DV49" s="40">
        <f t="shared" si="95"/>
        <v>0</v>
      </c>
      <c r="DW49" s="40">
        <f t="shared" si="96"/>
        <v>0</v>
      </c>
      <c r="DX49" s="40">
        <f t="shared" si="97"/>
        <v>0</v>
      </c>
      <c r="DY49" s="40">
        <f t="shared" si="98"/>
        <v>0</v>
      </c>
    </row>
    <row r="50" spans="2:129">
      <c r="B50" s="7" t="str">
        <f>' B_Populations'!$A$21</f>
        <v>85+</v>
      </c>
      <c r="C50" s="169"/>
      <c r="D50" s="170"/>
      <c r="E50" s="38"/>
      <c r="F50" s="28"/>
      <c r="G50" s="28"/>
      <c r="H50" s="28"/>
      <c r="I50" s="28"/>
      <c r="J50" s="47"/>
      <c r="K50" s="47"/>
      <c r="L50" s="35"/>
      <c r="M50" s="54"/>
      <c r="N50" s="54"/>
      <c r="O50" s="54"/>
      <c r="P50" s="54"/>
      <c r="Q50" s="54"/>
      <c r="R50" s="54"/>
      <c r="S50" s="54"/>
      <c r="T50" s="54"/>
      <c r="U50" s="54"/>
      <c r="V50" s="54"/>
      <c r="W50" s="54"/>
      <c r="X50" s="54"/>
      <c r="Y50" s="54"/>
      <c r="Z50" s="60"/>
      <c r="AA50" s="58"/>
      <c r="AB50" s="58"/>
      <c r="AC50" s="58"/>
      <c r="AD50" s="58"/>
      <c r="AE50" s="58"/>
      <c r="AF50" s="58"/>
      <c r="AG50" s="9"/>
      <c r="AH50" s="66">
        <f>' B_Populations'!B21</f>
        <v>0</v>
      </c>
      <c r="AI50" s="66">
        <f>IF(AH50=0,0,($C$50/$AH$50)*100000)</f>
        <v>0</v>
      </c>
      <c r="AJ50" s="66">
        <f>' B_Populations'!D21</f>
        <v>0</v>
      </c>
      <c r="AK50" s="66">
        <f t="shared" si="99"/>
        <v>0</v>
      </c>
      <c r="AL50" s="66">
        <f>' B_Populations'!F21</f>
        <v>0</v>
      </c>
      <c r="AM50" s="66">
        <f>IF(AL50=0,0,($E$50/$AL$50)*100000)</f>
        <v>0</v>
      </c>
      <c r="AN50" s="66">
        <f>' B_Populations'!H21</f>
        <v>0</v>
      </c>
      <c r="AO50" s="66">
        <f>IF(AN50=0,0,($F$50/$AN$50)*100000)</f>
        <v>0</v>
      </c>
      <c r="AP50" s="66">
        <f>' B_Populations'!J21</f>
        <v>0</v>
      </c>
      <c r="AQ50" s="66">
        <f>IF(AP50=0,0,($G$50/$AP$50)*100000)</f>
        <v>0</v>
      </c>
      <c r="AR50" s="66">
        <f>' B_Populations'!L21</f>
        <v>0</v>
      </c>
      <c r="AS50" s="66">
        <f>IF(AR50=0,0,($H$50/$AR$50)*100000)</f>
        <v>0</v>
      </c>
      <c r="AT50" s="66">
        <f>' B_Populations'!N21</f>
        <v>0</v>
      </c>
      <c r="AU50" s="66">
        <f>IF(AT50=0,0,($I$50/$AT$50)*100000)</f>
        <v>0</v>
      </c>
      <c r="AV50" s="66">
        <f>' B_Populations'!P21</f>
        <v>0</v>
      </c>
      <c r="AW50" s="66">
        <f>IF(AV50=0,0,($J$50/$AV$50)*100000)</f>
        <v>0</v>
      </c>
      <c r="AX50" s="66">
        <f>' B_Populations'!R21</f>
        <v>0</v>
      </c>
      <c r="AY50" s="66">
        <f>IF(AX50=0,0,($K$50/$AX$50)*100000)</f>
        <v>0</v>
      </c>
      <c r="AZ50" s="66">
        <f>' B_Populations'!T21</f>
        <v>0</v>
      </c>
      <c r="BA50" s="66">
        <f>IF(AZ50=0,0,($L$50/$AZ$50)*100000)</f>
        <v>0</v>
      </c>
      <c r="BB50" s="4"/>
      <c r="BC50" s="66">
        <f>'C_Health Regions'!B17</f>
        <v>0</v>
      </c>
      <c r="BD50" s="66">
        <f>IF(BC50=0,0,($M$50/$BC$50)*100000)</f>
        <v>0</v>
      </c>
      <c r="BE50" s="66">
        <f>'C_Health Regions'!D17</f>
        <v>0</v>
      </c>
      <c r="BF50" s="66">
        <f>IF(BE50=0,0,($N$50/$BE$50)*100000)</f>
        <v>0</v>
      </c>
      <c r="BG50" s="66">
        <f>'C_Health Regions'!F17</f>
        <v>0</v>
      </c>
      <c r="BH50" s="66">
        <f>IF(BG50=0,0,($O$50/$BG$50)*100000)</f>
        <v>0</v>
      </c>
      <c r="BI50" s="66">
        <f>'C_Health Regions'!H17</f>
        <v>0</v>
      </c>
      <c r="BJ50" s="66">
        <f>IF(BI50=0,0,($P$50/$BI$50)*100000)</f>
        <v>0</v>
      </c>
      <c r="BK50" s="66">
        <f>'C_Health Regions'!J17</f>
        <v>0</v>
      </c>
      <c r="BL50" s="66">
        <f>IF(BK50=0,0,($Q$50/$BK$50)*100000)</f>
        <v>0</v>
      </c>
      <c r="BM50" s="66">
        <f>'C_Health Regions'!L17</f>
        <v>0</v>
      </c>
      <c r="BN50" s="66">
        <f>IF(BM50=0,0,($R$50/$BM$50)*100000)</f>
        <v>0</v>
      </c>
      <c r="BO50" s="66">
        <f>'C_Health Regions'!N17</f>
        <v>0</v>
      </c>
      <c r="BP50" s="66">
        <f>IF(BO50=0,0,($S$50/$BO$50)*100000)</f>
        <v>0</v>
      </c>
      <c r="BQ50" s="66">
        <f>'C_Health Regions'!P17</f>
        <v>0</v>
      </c>
      <c r="BR50" s="66">
        <f>IF(BQ50=0,0,($T$50/$BQ$50)*100000)</f>
        <v>0</v>
      </c>
      <c r="BS50" s="66">
        <f>'C_Health Regions'!R17</f>
        <v>0</v>
      </c>
      <c r="BT50" s="66">
        <f>IF(BS50=0,0,($U$50/$BQ$50)*100000)</f>
        <v>0</v>
      </c>
      <c r="BU50" s="66">
        <f>'C_Health Regions'!T17</f>
        <v>0</v>
      </c>
      <c r="BV50" s="66">
        <f>IF(BU50=0,0,($V$50/$BU$50)*100000)</f>
        <v>0</v>
      </c>
      <c r="BW50" s="66">
        <f>'C_Health Regions'!V17</f>
        <v>0</v>
      </c>
      <c r="BX50" s="66">
        <f>IF(BW50=0,0,($W$50/$BW$50)*100000)</f>
        <v>0</v>
      </c>
      <c r="BY50" s="66">
        <f>'C_Health Regions'!X17</f>
        <v>0</v>
      </c>
      <c r="BZ50" s="66">
        <f>IF(BY50=0,0,($X$50/$BY$50)*100000)</f>
        <v>0</v>
      </c>
      <c r="CA50" s="66">
        <f>'C_Health Regions'!Z17</f>
        <v>0</v>
      </c>
      <c r="CB50" s="66">
        <f>IF(CA50=0,0,($Y$50/$CA$50)*100000)</f>
        <v>0</v>
      </c>
      <c r="CC50" s="66">
        <f>'C_Health Regions'!AB17</f>
        <v>0</v>
      </c>
      <c r="CD50" s="66">
        <f>IF(CC50=0,0,($Z$50/$CC$50)*100000)</f>
        <v>0</v>
      </c>
      <c r="CE50" s="66">
        <f>'C_Health Regions'!AD51</f>
        <v>0</v>
      </c>
      <c r="CF50" s="66">
        <f>IF(CE50=0,0,($AA$50/$CE$50)*100000)</f>
        <v>0</v>
      </c>
      <c r="CG50" s="66">
        <f>'C_Health Regions'!AF51</f>
        <v>0</v>
      </c>
      <c r="CH50" s="66">
        <f>IF(CG50=0,0,($AB$50/$CG$50)*100000)</f>
        <v>0</v>
      </c>
      <c r="CI50" s="66">
        <f>'C_Health Regions'!AH51</f>
        <v>0</v>
      </c>
      <c r="CJ50" s="66">
        <f>IF(CI50=0,0,($AC$50/$CI$50)*100000)</f>
        <v>0</v>
      </c>
      <c r="CK50" s="66">
        <f>'C_Health Regions'!AJ100</f>
        <v>0</v>
      </c>
      <c r="CL50" s="66">
        <f>IF(CK50=0,0,($AD$50/$CK$50)*100000)</f>
        <v>0</v>
      </c>
      <c r="CM50" s="66">
        <f>'C_Health Regions'!AL100</f>
        <v>0</v>
      </c>
      <c r="CN50" s="66">
        <f>IF(CM50=0,0,($AE$50/$CM$50)*100000)</f>
        <v>0</v>
      </c>
      <c r="CO50" s="66">
        <f>'C_Health Regions'!AN51</f>
        <v>0</v>
      </c>
      <c r="CP50" s="66">
        <f>IF(CO50=0,0,($AF$50/$CO$50)*100000)</f>
        <v>0</v>
      </c>
      <c r="CQ50" s="9"/>
      <c r="CR50" s="64">
        <v>4259</v>
      </c>
      <c r="CS50" s="65">
        <v>1.5507999999999999E-2</v>
      </c>
      <c r="CU50" s="7" t="str">
        <f>' B_Populations'!$A$21</f>
        <v>85+</v>
      </c>
      <c r="CV50" s="72">
        <f t="shared" si="69"/>
        <v>0</v>
      </c>
      <c r="CW50" s="73">
        <f t="shared" si="70"/>
        <v>0</v>
      </c>
      <c r="CX50" s="73">
        <f t="shared" si="71"/>
        <v>0</v>
      </c>
      <c r="CY50" s="40">
        <f t="shared" si="72"/>
        <v>0</v>
      </c>
      <c r="CZ50" s="40">
        <f t="shared" si="73"/>
        <v>0</v>
      </c>
      <c r="DA50" s="40">
        <f t="shared" si="74"/>
        <v>0</v>
      </c>
      <c r="DB50" s="40">
        <f t="shared" si="75"/>
        <v>0</v>
      </c>
      <c r="DC50" s="40">
        <f t="shared" si="76"/>
        <v>0</v>
      </c>
      <c r="DD50" s="40">
        <f t="shared" si="77"/>
        <v>0</v>
      </c>
      <c r="DE50" s="40">
        <f t="shared" si="78"/>
        <v>0</v>
      </c>
      <c r="DF50" s="40">
        <f>BD50*CS50</f>
        <v>0</v>
      </c>
      <c r="DG50" s="40">
        <f t="shared" si="80"/>
        <v>0</v>
      </c>
      <c r="DH50" s="40">
        <f t="shared" si="81"/>
        <v>0</v>
      </c>
      <c r="DI50" s="40">
        <f t="shared" si="82"/>
        <v>0</v>
      </c>
      <c r="DJ50" s="40">
        <f t="shared" si="83"/>
        <v>0</v>
      </c>
      <c r="DK50" s="40">
        <f t="shared" si="84"/>
        <v>0</v>
      </c>
      <c r="DL50" s="40">
        <f t="shared" si="85"/>
        <v>0</v>
      </c>
      <c r="DM50" s="40">
        <f t="shared" si="86"/>
        <v>0</v>
      </c>
      <c r="DN50" s="40">
        <f t="shared" si="87"/>
        <v>0</v>
      </c>
      <c r="DO50" s="40">
        <f t="shared" si="88"/>
        <v>0</v>
      </c>
      <c r="DP50" s="40">
        <f t="shared" si="89"/>
        <v>0</v>
      </c>
      <c r="DQ50" s="40">
        <f t="shared" si="90"/>
        <v>0</v>
      </c>
      <c r="DR50" s="40">
        <f t="shared" si="91"/>
        <v>0</v>
      </c>
      <c r="DS50" s="40">
        <f t="shared" si="92"/>
        <v>0</v>
      </c>
      <c r="DT50" s="40">
        <f t="shared" si="93"/>
        <v>0</v>
      </c>
      <c r="DU50" s="40">
        <f t="shared" si="94"/>
        <v>0</v>
      </c>
      <c r="DV50" s="40">
        <f t="shared" si="95"/>
        <v>0</v>
      </c>
      <c r="DW50" s="40">
        <f t="shared" si="96"/>
        <v>0</v>
      </c>
      <c r="DX50" s="40">
        <f t="shared" si="97"/>
        <v>0</v>
      </c>
      <c r="DY50" s="40">
        <f t="shared" si="98"/>
        <v>0</v>
      </c>
    </row>
    <row r="51" spans="2:129">
      <c r="B51" s="26" t="s">
        <v>229</v>
      </c>
      <c r="C51" s="108">
        <f>SUM(C38:C50)</f>
        <v>0</v>
      </c>
      <c r="D51" s="108">
        <f t="shared" ref="D51:L51" si="100">SUM(D38:D50)</f>
        <v>0</v>
      </c>
      <c r="E51" s="108">
        <f t="shared" si="100"/>
        <v>0</v>
      </c>
      <c r="F51" s="108">
        <f t="shared" si="100"/>
        <v>0</v>
      </c>
      <c r="G51" s="108">
        <f t="shared" si="100"/>
        <v>0</v>
      </c>
      <c r="H51" s="108">
        <f t="shared" si="100"/>
        <v>0</v>
      </c>
      <c r="I51" s="108">
        <f t="shared" si="100"/>
        <v>0</v>
      </c>
      <c r="J51" s="108">
        <f t="shared" si="100"/>
        <v>0</v>
      </c>
      <c r="K51" s="108">
        <f t="shared" si="100"/>
        <v>0</v>
      </c>
      <c r="L51" s="108">
        <f t="shared" si="100"/>
        <v>0</v>
      </c>
      <c r="M51" s="68">
        <f>SUM(M38:M50)</f>
        <v>0</v>
      </c>
      <c r="N51" s="68">
        <f t="shared" ref="N51:AF51" si="101">SUM(N38:N50)</f>
        <v>0</v>
      </c>
      <c r="O51" s="68">
        <f t="shared" si="101"/>
        <v>0</v>
      </c>
      <c r="P51" s="68">
        <f t="shared" si="101"/>
        <v>0</v>
      </c>
      <c r="Q51" s="68">
        <f t="shared" si="101"/>
        <v>0</v>
      </c>
      <c r="R51" s="68">
        <f t="shared" si="101"/>
        <v>0</v>
      </c>
      <c r="S51" s="68">
        <f t="shared" si="101"/>
        <v>0</v>
      </c>
      <c r="T51" s="68">
        <f t="shared" si="101"/>
        <v>0</v>
      </c>
      <c r="U51" s="68">
        <f t="shared" si="101"/>
        <v>0</v>
      </c>
      <c r="V51" s="68">
        <f t="shared" si="101"/>
        <v>0</v>
      </c>
      <c r="W51" s="68">
        <f t="shared" si="101"/>
        <v>0</v>
      </c>
      <c r="X51" s="68">
        <f t="shared" si="101"/>
        <v>0</v>
      </c>
      <c r="Y51" s="68">
        <f t="shared" si="101"/>
        <v>0</v>
      </c>
      <c r="Z51" s="68">
        <f t="shared" si="101"/>
        <v>0</v>
      </c>
      <c r="AA51" s="67">
        <f t="shared" si="101"/>
        <v>0</v>
      </c>
      <c r="AB51" s="67">
        <f t="shared" si="101"/>
        <v>0</v>
      </c>
      <c r="AC51" s="67">
        <f t="shared" si="101"/>
        <v>0</v>
      </c>
      <c r="AD51" s="67">
        <f t="shared" si="101"/>
        <v>0</v>
      </c>
      <c r="AE51" s="67">
        <f t="shared" si="101"/>
        <v>0</v>
      </c>
      <c r="AF51" s="67">
        <f t="shared" si="101"/>
        <v>0</v>
      </c>
      <c r="AH51" s="75">
        <f>SUM(AH38:AH50)</f>
        <v>0</v>
      </c>
      <c r="AI51" s="66">
        <f>IF(AH51=0,0,($C$51/$AH$51)*100000)</f>
        <v>0</v>
      </c>
      <c r="AJ51" s="75">
        <f t="shared" ref="AJ51:AZ51" si="102">SUM(AJ38:AJ50)</f>
        <v>0</v>
      </c>
      <c r="AK51" s="66">
        <f>IF(AJ51=0,0,($D$51/$AJ$51)*100000)</f>
        <v>0</v>
      </c>
      <c r="AL51" s="75">
        <f t="shared" si="102"/>
        <v>0</v>
      </c>
      <c r="AM51" s="66">
        <f>IF(AL51=0,0,($E$51/$AL$51)*100000)</f>
        <v>0</v>
      </c>
      <c r="AN51" s="75">
        <f t="shared" si="102"/>
        <v>0</v>
      </c>
      <c r="AO51" s="66">
        <f>IF(AN51=0,0,($F$51/$AN$51)*100000)</f>
        <v>0</v>
      </c>
      <c r="AP51" s="75">
        <f t="shared" si="102"/>
        <v>0</v>
      </c>
      <c r="AQ51" s="66">
        <f>IF(AP51=0,0,($G$51/$AP$51)*100000)</f>
        <v>0</v>
      </c>
      <c r="AR51" s="75">
        <f t="shared" si="102"/>
        <v>0</v>
      </c>
      <c r="AS51" s="66">
        <f>IF(AR51=0,0,($H$51/$AR$51)*100000)</f>
        <v>0</v>
      </c>
      <c r="AT51" s="75">
        <f t="shared" si="102"/>
        <v>0</v>
      </c>
      <c r="AU51" s="66">
        <f>IF(AT51=0,0,($I$51/$AT$51)*100000)</f>
        <v>0</v>
      </c>
      <c r="AV51" s="75">
        <f t="shared" si="102"/>
        <v>0</v>
      </c>
      <c r="AW51" s="66">
        <f>IF(AV51=0,0,($J$51/$AV$51)*100000)</f>
        <v>0</v>
      </c>
      <c r="AX51" s="75">
        <f t="shared" si="102"/>
        <v>0</v>
      </c>
      <c r="AY51" s="66">
        <f>IF(AX51=0,0,($K$51/$AX$51)*100000)</f>
        <v>0</v>
      </c>
      <c r="AZ51" s="75">
        <f t="shared" si="102"/>
        <v>0</v>
      </c>
      <c r="BA51" s="66">
        <f>IF(AZ51=0,0,($L$51/$AZ$51)*100000)</f>
        <v>0</v>
      </c>
      <c r="BB51" s="77"/>
      <c r="BC51" s="76">
        <f>SUM(BC38:BC50)</f>
        <v>0</v>
      </c>
      <c r="BD51" s="66">
        <f>IF(BC51=0,0,($M$51/$BC$50)*100000)</f>
        <v>0</v>
      </c>
      <c r="BE51" s="76">
        <f t="shared" ref="BE51:CC51" si="103">SUM(BE38:BE50)</f>
        <v>0</v>
      </c>
      <c r="BF51" s="66">
        <f>IF(BE51=0,0,($N$51/$BE$51)*100000)</f>
        <v>0</v>
      </c>
      <c r="BG51" s="76">
        <f t="shared" si="103"/>
        <v>0</v>
      </c>
      <c r="BH51" s="66">
        <f>IF(BG51=0,0,($O$51/$BG$51)*100000)</f>
        <v>0</v>
      </c>
      <c r="BI51" s="76">
        <f t="shared" si="103"/>
        <v>0</v>
      </c>
      <c r="BJ51" s="66">
        <f>IF(BI51=0,0,($P$51/$BI$51)*100000)</f>
        <v>0</v>
      </c>
      <c r="BK51" s="76">
        <f t="shared" si="103"/>
        <v>0</v>
      </c>
      <c r="BL51" s="66">
        <f>IF(BK51=0,0,($Q$51/$BK$51)*100000)</f>
        <v>0</v>
      </c>
      <c r="BM51" s="76">
        <f t="shared" si="103"/>
        <v>0</v>
      </c>
      <c r="BN51" s="66">
        <f>IF(BM51=0,0,($R$51/$BM$51)*100000)</f>
        <v>0</v>
      </c>
      <c r="BO51" s="76">
        <f t="shared" si="103"/>
        <v>0</v>
      </c>
      <c r="BP51" s="66">
        <f>IF(BO51=0,0,($S$51/$BO$51)*100000)</f>
        <v>0</v>
      </c>
      <c r="BQ51" s="76">
        <f t="shared" si="103"/>
        <v>0</v>
      </c>
      <c r="BR51" s="66">
        <f>IF(BQ51=0,0,($T$51/$BQ$51)*100000)</f>
        <v>0</v>
      </c>
      <c r="BS51" s="76">
        <f t="shared" si="103"/>
        <v>0</v>
      </c>
      <c r="BT51" s="66">
        <f>IF(BS51=0,0,($U$51/$BQ$51)*100000)</f>
        <v>0</v>
      </c>
      <c r="BU51" s="76">
        <f t="shared" si="103"/>
        <v>0</v>
      </c>
      <c r="BV51" s="66">
        <f>IF(BU51=0,0,($V$51/$BU$51)*100000)</f>
        <v>0</v>
      </c>
      <c r="BW51" s="76">
        <f t="shared" si="103"/>
        <v>0</v>
      </c>
      <c r="BX51" s="66">
        <f>IF(BW51=0,0,($W$51/$BW$51)*100000)</f>
        <v>0</v>
      </c>
      <c r="BY51" s="76">
        <f t="shared" si="103"/>
        <v>0</v>
      </c>
      <c r="BZ51" s="66">
        <f>IF(BY51=0,0,($X$51/$BY$51)*100000)</f>
        <v>0</v>
      </c>
      <c r="CA51" s="76">
        <f t="shared" si="103"/>
        <v>0</v>
      </c>
      <c r="CB51" s="66">
        <f>IF(CA51=0,0,($Y$51/$CA$51)*100000)</f>
        <v>0</v>
      </c>
      <c r="CC51" s="76">
        <f t="shared" si="103"/>
        <v>0</v>
      </c>
      <c r="CD51" s="66">
        <f>IF(CC51=0,0,($Z$51/$CC$51)*100000)</f>
        <v>0</v>
      </c>
      <c r="CE51" s="66">
        <f>'C_Health Regions'!AD52</f>
        <v>0</v>
      </c>
      <c r="CF51" s="66">
        <f>IF(CE51=0,0,($AA$51/$CE$51)*100000)</f>
        <v>0</v>
      </c>
      <c r="CG51" s="66">
        <f>'C_Health Regions'!AF52</f>
        <v>0</v>
      </c>
      <c r="CH51" s="66">
        <f>IF(CG51=0,0,($AB$51/$CG$51)*100000)</f>
        <v>0</v>
      </c>
      <c r="CI51" s="66">
        <f>'C_Health Regions'!AH52</f>
        <v>0</v>
      </c>
      <c r="CJ51" s="66">
        <f>IF(CI51=0,0,($AC$51/$CI$51)*100000)</f>
        <v>0</v>
      </c>
      <c r="CK51" s="66">
        <f>'C_Health Regions'!AJ101</f>
        <v>0</v>
      </c>
      <c r="CL51" s="66">
        <f>IF(CK51=0,0,($AD$51/$CK$51)*100000)</f>
        <v>0</v>
      </c>
      <c r="CM51" s="66">
        <f>'C_Health Regions'!AL101</f>
        <v>0</v>
      </c>
      <c r="CN51" s="66">
        <f>IF(CM51=0,0,($AE$51/$CM$51)*100000)</f>
        <v>0</v>
      </c>
      <c r="CO51" s="66">
        <f>'C_Health Regions'!AN52</f>
        <v>0</v>
      </c>
      <c r="CP51" s="66">
        <f>IF(CO51=0,0,($AF$51/$CO$51)*100000)</f>
        <v>0</v>
      </c>
      <c r="CR51" s="66">
        <f>SUM(CR38:CR50)</f>
        <v>274634</v>
      </c>
      <c r="CS51" s="45"/>
      <c r="CU51" s="45" t="s">
        <v>229</v>
      </c>
      <c r="CV51" s="72">
        <f>SUM(CV38:CV50)</f>
        <v>0</v>
      </c>
      <c r="CW51" s="72">
        <f t="shared" ref="CW51:DY51" si="104">SUM(CW38:CW50)</f>
        <v>0</v>
      </c>
      <c r="CX51" s="72">
        <f t="shared" si="104"/>
        <v>0</v>
      </c>
      <c r="CY51" s="72">
        <f t="shared" si="104"/>
        <v>0</v>
      </c>
      <c r="CZ51" s="72">
        <f>SUM(CZ38:CZ50)</f>
        <v>0</v>
      </c>
      <c r="DA51" s="72">
        <f t="shared" si="104"/>
        <v>0</v>
      </c>
      <c r="DB51" s="72">
        <f t="shared" si="104"/>
        <v>0</v>
      </c>
      <c r="DC51" s="72">
        <f t="shared" si="104"/>
        <v>0</v>
      </c>
      <c r="DD51" s="72">
        <f t="shared" si="104"/>
        <v>0</v>
      </c>
      <c r="DE51" s="72">
        <f t="shared" si="104"/>
        <v>0</v>
      </c>
      <c r="DF51" s="72">
        <f t="shared" si="104"/>
        <v>0</v>
      </c>
      <c r="DG51" s="72">
        <f t="shared" si="104"/>
        <v>0</v>
      </c>
      <c r="DH51" s="72">
        <f t="shared" si="104"/>
        <v>0</v>
      </c>
      <c r="DI51" s="72">
        <f t="shared" si="104"/>
        <v>0</v>
      </c>
      <c r="DJ51" s="72">
        <f t="shared" si="104"/>
        <v>0</v>
      </c>
      <c r="DK51" s="72">
        <f t="shared" si="104"/>
        <v>0</v>
      </c>
      <c r="DL51" s="72">
        <f t="shared" si="104"/>
        <v>0</v>
      </c>
      <c r="DM51" s="72">
        <f t="shared" si="104"/>
        <v>0</v>
      </c>
      <c r="DN51" s="72">
        <f t="shared" si="104"/>
        <v>0</v>
      </c>
      <c r="DO51" s="72">
        <f t="shared" si="104"/>
        <v>0</v>
      </c>
      <c r="DP51" s="72">
        <f t="shared" si="104"/>
        <v>0</v>
      </c>
      <c r="DQ51" s="72">
        <f t="shared" si="104"/>
        <v>0</v>
      </c>
      <c r="DR51" s="72">
        <f t="shared" si="104"/>
        <v>0</v>
      </c>
      <c r="DS51" s="72">
        <f t="shared" si="104"/>
        <v>0</v>
      </c>
      <c r="DT51" s="72">
        <f t="shared" si="104"/>
        <v>0</v>
      </c>
      <c r="DU51" s="72">
        <f t="shared" si="104"/>
        <v>0</v>
      </c>
      <c r="DV51" s="72">
        <f t="shared" si="104"/>
        <v>0</v>
      </c>
      <c r="DW51" s="72">
        <f t="shared" si="104"/>
        <v>0</v>
      </c>
      <c r="DX51" s="72">
        <f t="shared" si="104"/>
        <v>0</v>
      </c>
      <c r="DY51" s="72">
        <f t="shared" si="104"/>
        <v>0</v>
      </c>
    </row>
  </sheetData>
  <mergeCells count="2">
    <mergeCell ref="B1:E1"/>
    <mergeCell ref="CU1:CW1"/>
  </mergeCells>
  <phoneticPr fontId="0" type="noConversion"/>
  <pageMargins left="1" right="1" top="1" bottom="1" header="0.5" footer="0.5"/>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B1:DY51"/>
  <sheetViews>
    <sheetView topLeftCell="CN13" zoomScale="90" zoomScaleNormal="90" workbookViewId="0">
      <selection activeCell="DH51" sqref="DH51"/>
    </sheetView>
  </sheetViews>
  <sheetFormatPr defaultRowHeight="12.6"/>
  <cols>
    <col min="3" max="3" width="15.140625" customWidth="1"/>
    <col min="4" max="4" width="15.5703125" customWidth="1"/>
    <col min="5" max="5" width="15.140625" customWidth="1"/>
    <col min="6" max="6" width="17.85546875" customWidth="1"/>
    <col min="7" max="7" width="15.5703125" customWidth="1"/>
    <col min="8" max="8" width="15.42578125" customWidth="1"/>
    <col min="9" max="11" width="15.140625" customWidth="1"/>
    <col min="12" max="32" width="15.5703125" customWidth="1"/>
    <col min="33" max="33" width="6" customWidth="1"/>
    <col min="34" max="34" width="15.140625" customWidth="1"/>
    <col min="35" max="47" width="11.140625" customWidth="1"/>
    <col min="48" max="49" width="12.5703125" customWidth="1"/>
    <col min="50" max="94" width="11.140625" customWidth="1"/>
    <col min="95" max="95" width="6" customWidth="1"/>
    <col min="96" max="96" width="13.85546875" customWidth="1"/>
    <col min="97" max="97" width="14.5703125" customWidth="1"/>
    <col min="98" max="98" width="6" customWidth="1"/>
    <col min="100" max="101" width="15.5703125" customWidth="1"/>
    <col min="102" max="102" width="15.140625" customWidth="1"/>
    <col min="103" max="103" width="15.42578125" customWidth="1"/>
    <col min="104" max="104" width="15.5703125" customWidth="1"/>
    <col min="105" max="105" width="15.42578125" customWidth="1"/>
    <col min="106" max="122" width="15.140625" customWidth="1"/>
    <col min="123" max="129" width="14.5703125" customWidth="1"/>
  </cols>
  <sheetData>
    <row r="1" spans="2:129" ht="78.599999999999994" customHeight="1">
      <c r="B1" s="136" t="s">
        <v>211</v>
      </c>
      <c r="C1" s="137"/>
      <c r="D1" s="137"/>
      <c r="E1" s="137"/>
      <c r="F1" s="70"/>
      <c r="G1" s="70"/>
      <c r="H1" s="70"/>
      <c r="I1" s="70"/>
      <c r="J1" s="70"/>
      <c r="K1" s="70"/>
      <c r="L1" s="70"/>
      <c r="M1" s="69" t="s">
        <v>212</v>
      </c>
      <c r="AH1" s="88" t="s">
        <v>213</v>
      </c>
      <c r="CU1" s="138" t="s">
        <v>214</v>
      </c>
      <c r="CV1" s="137"/>
      <c r="CW1" s="137"/>
      <c r="CX1" s="88" t="s">
        <v>215</v>
      </c>
      <c r="CY1" s="71"/>
      <c r="CZ1" s="71"/>
      <c r="DA1" s="71"/>
      <c r="DB1" s="71"/>
      <c r="DC1" s="71"/>
      <c r="DD1" s="71"/>
      <c r="DE1" s="71"/>
      <c r="DF1" s="71"/>
      <c r="DG1" s="71"/>
    </row>
    <row r="2" spans="2:129">
      <c r="B2" s="11"/>
      <c r="C2" s="11"/>
      <c r="D2" s="12" t="s">
        <v>216</v>
      </c>
      <c r="E2" s="12"/>
      <c r="F2" s="16" t="s">
        <v>217</v>
      </c>
      <c r="G2" s="15"/>
      <c r="H2" s="15"/>
      <c r="I2" s="15"/>
      <c r="J2" s="15"/>
      <c r="K2" s="15"/>
      <c r="L2" s="15"/>
      <c r="M2" s="51" t="s">
        <v>218</v>
      </c>
      <c r="N2" s="51"/>
      <c r="O2" s="51"/>
      <c r="P2" s="51"/>
      <c r="Q2" s="51"/>
      <c r="R2" s="51"/>
      <c r="S2" s="51"/>
      <c r="T2" s="51"/>
      <c r="U2" s="51"/>
      <c r="V2" s="51"/>
      <c r="W2" s="51"/>
      <c r="X2" s="51"/>
      <c r="Y2" s="51"/>
      <c r="Z2" s="52"/>
      <c r="AA2" s="52"/>
      <c r="AB2" s="52"/>
      <c r="AC2" s="52"/>
      <c r="AD2" s="52"/>
      <c r="AE2" s="52"/>
      <c r="AF2" s="52"/>
      <c r="CV2" s="6" t="s">
        <v>219</v>
      </c>
      <c r="CW2" s="6"/>
      <c r="CX2" s="6"/>
      <c r="CY2" s="6"/>
    </row>
    <row r="3" spans="2:129" ht="39">
      <c r="B3" s="13" t="s">
        <v>164</v>
      </c>
      <c r="C3" s="10" t="s">
        <v>220</v>
      </c>
      <c r="D3" s="36" t="s">
        <v>221</v>
      </c>
      <c r="E3" s="36" t="s">
        <v>222</v>
      </c>
      <c r="F3" s="27" t="str">
        <f>' B_Populations'!$H$8</f>
        <v>White-Not Hispanic</v>
      </c>
      <c r="G3" s="27" t="str">
        <f>' B_Populations'!$J$8</f>
        <v>Hispanic</v>
      </c>
      <c r="H3" s="27" t="str">
        <f>' B_Populations'!$L$8</f>
        <v>Black-Not Hispanic</v>
      </c>
      <c r="I3" s="27" t="str">
        <f>' B_Populations'!$N$8</f>
        <v>Asian</v>
      </c>
      <c r="J3" s="27" t="str">
        <f>' B_Populations'!$P$8</f>
        <v>American Indian/Alaska Native</v>
      </c>
      <c r="K3" s="27" t="str">
        <f>' B_Populations'!$R$8</f>
        <v>Other</v>
      </c>
      <c r="L3" s="27" t="str">
        <f>' B_Populations'!$T$8</f>
        <v>Other</v>
      </c>
      <c r="M3" s="53" t="str">
        <f>'C_Health Regions'!$B$4</f>
        <v>Region 1</v>
      </c>
      <c r="N3" s="53" t="str">
        <f>'C_Health Regions'!$D$4</f>
        <v>Region 2</v>
      </c>
      <c r="O3" s="53" t="str">
        <f>'C_Health Regions'!$F$4</f>
        <v>Region 3</v>
      </c>
      <c r="P3" s="53" t="str">
        <f>'C_Health Regions'!$H$4</f>
        <v>Region 4</v>
      </c>
      <c r="Q3" s="53" t="str">
        <f>'C_Health Regions'!$J$4</f>
        <v>Region 5</v>
      </c>
      <c r="R3" s="53" t="str">
        <f>'C_Health Regions'!$L$4</f>
        <v>Region 6</v>
      </c>
      <c r="S3" s="53" t="str">
        <f>'C_Health Regions'!$N$4</f>
        <v>Region 7</v>
      </c>
      <c r="T3" s="53" t="str">
        <f>'C_Health Regions'!$P$4</f>
        <v>Region 8</v>
      </c>
      <c r="U3" s="53" t="str">
        <f>'C_Health Regions'!$R$4</f>
        <v>Region 9</v>
      </c>
      <c r="V3" s="53" t="str">
        <f>'C_Health Regions'!$T$4</f>
        <v>Region 10</v>
      </c>
      <c r="W3" s="53" t="str">
        <f>'C_Health Regions'!$V$4</f>
        <v>Region 11</v>
      </c>
      <c r="X3" s="53" t="str">
        <f>'C_Health Regions'!$X$4</f>
        <v>Region 12</v>
      </c>
      <c r="Y3" s="53" t="str">
        <f>'C_Health Regions'!$Z$4</f>
        <v>Region 13</v>
      </c>
      <c r="Z3" s="53" t="str">
        <f>'C_Health Regions'!$AB$4</f>
        <v>Region 14</v>
      </c>
      <c r="AA3" s="53" t="str">
        <f>'C_Health Regions'!$AD$4</f>
        <v>Region 15</v>
      </c>
      <c r="AB3" s="53" t="str">
        <f>'C_Health Regions'!$AF$4</f>
        <v>Region 16</v>
      </c>
      <c r="AC3" s="53" t="str">
        <f>'C_Health Regions'!$AH$4</f>
        <v>Region 17</v>
      </c>
      <c r="AD3" s="53" t="str">
        <f>'C_Health Regions'!$AJ$4</f>
        <v>Region 18</v>
      </c>
      <c r="AE3" s="53" t="str">
        <f>'C_Health Regions'!$AL$4</f>
        <v>Region 19</v>
      </c>
      <c r="AF3" s="53" t="str">
        <f>'C_Health Regions'!$AN$4</f>
        <v>Region 20</v>
      </c>
      <c r="AG3" s="2"/>
      <c r="AH3" s="41" t="s">
        <v>223</v>
      </c>
      <c r="AI3" s="41" t="s">
        <v>224</v>
      </c>
      <c r="AJ3" s="41" t="s">
        <v>225</v>
      </c>
      <c r="AK3" s="41" t="s">
        <v>224</v>
      </c>
      <c r="AL3" s="41" t="s">
        <v>226</v>
      </c>
      <c r="AM3" s="41" t="s">
        <v>224</v>
      </c>
      <c r="AN3" s="41" t="str">
        <f>' B_Populations'!$H$8</f>
        <v>White-Not Hispanic</v>
      </c>
      <c r="AO3" s="41" t="s">
        <v>224</v>
      </c>
      <c r="AP3" s="41" t="str">
        <f>' B_Populations'!$J$8</f>
        <v>Hispanic</v>
      </c>
      <c r="AQ3" s="41" t="s">
        <v>224</v>
      </c>
      <c r="AR3" s="41" t="str">
        <f>' B_Populations'!$L$8</f>
        <v>Black-Not Hispanic</v>
      </c>
      <c r="AS3" s="41" t="s">
        <v>224</v>
      </c>
      <c r="AT3" s="41" t="str">
        <f>' B_Populations'!$N$8</f>
        <v>Asian</v>
      </c>
      <c r="AU3" s="41" t="s">
        <v>224</v>
      </c>
      <c r="AV3" s="41" t="str">
        <f>' B_Populations'!$P$8</f>
        <v>American Indian/Alaska Native</v>
      </c>
      <c r="AW3" s="41" t="s">
        <v>224</v>
      </c>
      <c r="AX3" s="41" t="str">
        <f>' B_Populations'!$R$8</f>
        <v>Other</v>
      </c>
      <c r="AY3" s="41" t="s">
        <v>224</v>
      </c>
      <c r="AZ3" s="41" t="str">
        <f>' B_Populations'!$T$8</f>
        <v>Other</v>
      </c>
      <c r="BA3" s="41" t="s">
        <v>224</v>
      </c>
      <c r="BB3" s="2"/>
      <c r="BC3" s="41" t="str">
        <f>'C_Health Regions'!$B$4</f>
        <v>Region 1</v>
      </c>
      <c r="BD3" s="41" t="s">
        <v>224</v>
      </c>
      <c r="BE3" s="41" t="str">
        <f>'C_Health Regions'!$D$4</f>
        <v>Region 2</v>
      </c>
      <c r="BF3" s="41" t="s">
        <v>224</v>
      </c>
      <c r="BG3" s="41" t="str">
        <f>'C_Health Regions'!$F$4</f>
        <v>Region 3</v>
      </c>
      <c r="BH3" s="41" t="s">
        <v>224</v>
      </c>
      <c r="BI3" s="41" t="str">
        <f>'C_Health Regions'!$H$4</f>
        <v>Region 4</v>
      </c>
      <c r="BJ3" s="41" t="s">
        <v>224</v>
      </c>
      <c r="BK3" s="41" t="str">
        <f>'C_Health Regions'!$J$4</f>
        <v>Region 5</v>
      </c>
      <c r="BL3" s="41" t="s">
        <v>224</v>
      </c>
      <c r="BM3" s="41" t="str">
        <f>'C_Health Regions'!$L$4</f>
        <v>Region 6</v>
      </c>
      <c r="BN3" s="41" t="s">
        <v>224</v>
      </c>
      <c r="BO3" s="41" t="str">
        <f>'C_Health Regions'!$N$4</f>
        <v>Region 7</v>
      </c>
      <c r="BP3" s="41" t="s">
        <v>224</v>
      </c>
      <c r="BQ3" s="41" t="str">
        <f>'C_Health Regions'!$P$4</f>
        <v>Region 8</v>
      </c>
      <c r="BR3" s="41" t="s">
        <v>224</v>
      </c>
      <c r="BS3" s="41" t="str">
        <f>'C_Health Regions'!$R$4</f>
        <v>Region 9</v>
      </c>
      <c r="BT3" s="41" t="s">
        <v>224</v>
      </c>
      <c r="BU3" s="41" t="str">
        <f>'C_Health Regions'!$T$4</f>
        <v>Region 10</v>
      </c>
      <c r="BV3" s="41" t="s">
        <v>224</v>
      </c>
      <c r="BW3" s="41" t="str">
        <f>'C_Health Regions'!$V$4</f>
        <v>Region 11</v>
      </c>
      <c r="BX3" s="41" t="s">
        <v>224</v>
      </c>
      <c r="BY3" s="41" t="str">
        <f>'C_Health Regions'!$X$4</f>
        <v>Region 12</v>
      </c>
      <c r="BZ3" s="41" t="s">
        <v>224</v>
      </c>
      <c r="CA3" s="41" t="str">
        <f>'C_Health Regions'!$Z$4</f>
        <v>Region 13</v>
      </c>
      <c r="CB3" s="41" t="s">
        <v>224</v>
      </c>
      <c r="CC3" s="41" t="str">
        <f>'C_Health Regions'!$AB$4</f>
        <v>Region 14</v>
      </c>
      <c r="CD3" s="41" t="s">
        <v>224</v>
      </c>
      <c r="CE3" s="41" t="str">
        <f>'C_Health Regions'!$AD$4</f>
        <v>Region 15</v>
      </c>
      <c r="CF3" s="41" t="s">
        <v>224</v>
      </c>
      <c r="CG3" s="41" t="str">
        <f>'C_Health Regions'!$AF$4</f>
        <v>Region 16</v>
      </c>
      <c r="CH3" s="41" t="s">
        <v>224</v>
      </c>
      <c r="CI3" s="41" t="str">
        <f>'C_Health Regions'!$AH$4</f>
        <v>Region 17</v>
      </c>
      <c r="CJ3" s="41" t="s">
        <v>224</v>
      </c>
      <c r="CK3" s="41" t="str">
        <f>'C_Health Regions'!$AJ$4</f>
        <v>Region 18</v>
      </c>
      <c r="CL3" s="41" t="s">
        <v>224</v>
      </c>
      <c r="CM3" s="41" t="str">
        <f>'C_Health Regions'!$AL$4</f>
        <v>Region 19</v>
      </c>
      <c r="CN3" s="41" t="s">
        <v>224</v>
      </c>
      <c r="CO3" s="41" t="str">
        <f>'C_Health Regions'!$AN$4</f>
        <v>Region 20</v>
      </c>
      <c r="CP3" s="41" t="s">
        <v>224</v>
      </c>
      <c r="CQ3" s="2"/>
      <c r="CR3" s="62" t="s">
        <v>227</v>
      </c>
      <c r="CS3" s="62" t="s">
        <v>228</v>
      </c>
      <c r="CU3" s="41" t="s">
        <v>164</v>
      </c>
      <c r="CV3" s="42" t="s">
        <v>165</v>
      </c>
      <c r="CW3" s="43" t="s">
        <v>166</v>
      </c>
      <c r="CX3" s="43" t="s">
        <v>167</v>
      </c>
      <c r="CY3" s="27" t="str">
        <f>' B_Populations'!$H$8</f>
        <v>White-Not Hispanic</v>
      </c>
      <c r="CZ3" s="27" t="str">
        <f>' B_Populations'!$J$8</f>
        <v>Hispanic</v>
      </c>
      <c r="DA3" s="27" t="str">
        <f>' B_Populations'!$L$8</f>
        <v>Black-Not Hispanic</v>
      </c>
      <c r="DB3" s="27" t="str">
        <f>' B_Populations'!$N$8</f>
        <v>Asian</v>
      </c>
      <c r="DC3" s="27" t="str">
        <f>' B_Populations'!$P$8</f>
        <v>American Indian/Alaska Native</v>
      </c>
      <c r="DD3" s="27" t="str">
        <f>' B_Populations'!$R$8</f>
        <v>Other</v>
      </c>
      <c r="DE3" s="27" t="str">
        <f>' B_Populations'!$T$8</f>
        <v>Other</v>
      </c>
      <c r="DF3" s="44" t="str">
        <f>'C_Health Regions'!$B$4</f>
        <v>Region 1</v>
      </c>
      <c r="DG3" s="44" t="str">
        <f>'C_Health Regions'!$D$4</f>
        <v>Region 2</v>
      </c>
      <c r="DH3" s="44" t="str">
        <f>'C_Health Regions'!$F$4</f>
        <v>Region 3</v>
      </c>
      <c r="DI3" s="44" t="str">
        <f>'C_Health Regions'!$H$4</f>
        <v>Region 4</v>
      </c>
      <c r="DJ3" s="44" t="str">
        <f>'C_Health Regions'!$J$4</f>
        <v>Region 5</v>
      </c>
      <c r="DK3" s="44" t="str">
        <f>'C_Health Regions'!$L$4</f>
        <v>Region 6</v>
      </c>
      <c r="DL3" s="44" t="str">
        <f>'C_Health Regions'!$N$4</f>
        <v>Region 7</v>
      </c>
      <c r="DM3" s="44" t="str">
        <f>'C_Health Regions'!$P$4</f>
        <v>Region 8</v>
      </c>
      <c r="DN3" s="44" t="str">
        <f>'C_Health Regions'!$R$4</f>
        <v>Region 9</v>
      </c>
      <c r="DO3" s="44" t="str">
        <f>'C_Health Regions'!$T$4</f>
        <v>Region 10</v>
      </c>
      <c r="DP3" s="44" t="str">
        <f>'C_Health Regions'!$V$4</f>
        <v>Region 11</v>
      </c>
      <c r="DQ3" s="44" t="str">
        <f>'C_Health Regions'!$X$4</f>
        <v>Region 12</v>
      </c>
      <c r="DR3" s="44" t="str">
        <f>'C_Health Regions'!$Z$4</f>
        <v>Region 13</v>
      </c>
      <c r="DS3" s="44" t="str">
        <f>'C_Health Regions'!$AB$4</f>
        <v>Region 14</v>
      </c>
      <c r="DT3" s="44" t="str">
        <f>'C_Health Regions'!$AD$4</f>
        <v>Region 15</v>
      </c>
      <c r="DU3" s="44" t="str">
        <f>'C_Health Regions'!$AF$4</f>
        <v>Region 16</v>
      </c>
      <c r="DV3" s="44" t="str">
        <f>'C_Health Regions'!$AH$4</f>
        <v>Region 17</v>
      </c>
      <c r="DW3" s="44" t="str">
        <f>'C_Health Regions'!$AJ$4</f>
        <v>Region 18</v>
      </c>
      <c r="DX3" s="44" t="str">
        <f>'C_Health Regions'!$AL$4</f>
        <v>Region 19</v>
      </c>
      <c r="DY3" s="44" t="str">
        <f>'C_Health Regions'!$AN$4</f>
        <v>Region 20</v>
      </c>
    </row>
    <row r="4" spans="2:129">
      <c r="B4" s="7" t="str">
        <f>' B_Populations'!$A$9</f>
        <v>&lt;1</v>
      </c>
      <c r="C4" s="46"/>
      <c r="D4" s="37"/>
      <c r="E4" s="38"/>
      <c r="F4" s="28"/>
      <c r="G4" s="28"/>
      <c r="H4" s="28"/>
      <c r="I4" s="28"/>
      <c r="J4" s="47"/>
      <c r="K4" s="47"/>
      <c r="L4" s="29"/>
      <c r="M4" s="54"/>
      <c r="N4" s="54"/>
      <c r="O4" s="54"/>
      <c r="P4" s="54"/>
      <c r="Q4" s="54"/>
      <c r="R4" s="54"/>
      <c r="S4" s="54"/>
      <c r="T4" s="54"/>
      <c r="U4" s="54"/>
      <c r="V4" s="54"/>
      <c r="W4" s="54"/>
      <c r="X4" s="54"/>
      <c r="Y4" s="54"/>
      <c r="Z4" s="55"/>
      <c r="AA4" s="55"/>
      <c r="AB4" s="55"/>
      <c r="AC4" s="55"/>
      <c r="AD4" s="55"/>
      <c r="AE4" s="55"/>
      <c r="AF4" s="55"/>
      <c r="AG4" s="9"/>
      <c r="AH4" s="66">
        <f>' B_Populations'!B9</f>
        <v>0</v>
      </c>
      <c r="AI4" s="66">
        <f>IF(AH4=0,0,($C$4/$AH$4)*100000)</f>
        <v>0</v>
      </c>
      <c r="AJ4" s="66">
        <f>' B_Populations'!D9</f>
        <v>0</v>
      </c>
      <c r="AK4" s="66">
        <f>IF(AJ4=0,0,($D$4/$AJ$4)*100000)</f>
        <v>0</v>
      </c>
      <c r="AL4" s="66">
        <f>' B_Populations'!F9</f>
        <v>0</v>
      </c>
      <c r="AM4" s="66">
        <f>IF(AL4=0,0,($E$4/$AL$4)*100000)</f>
        <v>0</v>
      </c>
      <c r="AN4" s="66">
        <f>' B_Populations'!H9</f>
        <v>0</v>
      </c>
      <c r="AO4" s="66">
        <f>IF(AN4=0,0,($F$4/$AN$4)*100000)</f>
        <v>0</v>
      </c>
      <c r="AP4" s="66">
        <f>' B_Populations'!J9</f>
        <v>0</v>
      </c>
      <c r="AQ4" s="66">
        <f>IF(AP4=0,0,($G$4/$AP$4)*100000)</f>
        <v>0</v>
      </c>
      <c r="AR4" s="66">
        <f>' B_Populations'!L9</f>
        <v>0</v>
      </c>
      <c r="AS4" s="66">
        <f>IF(AR4=0,0,($H$4/$AR$4)*100000)</f>
        <v>0</v>
      </c>
      <c r="AT4" s="66">
        <f>' B_Populations'!N9</f>
        <v>0</v>
      </c>
      <c r="AU4" s="66">
        <f>IF(AT4=0,0,($I$4/$AT$4)*100000)</f>
        <v>0</v>
      </c>
      <c r="AV4" s="66">
        <f>' B_Populations'!P9</f>
        <v>0</v>
      </c>
      <c r="AW4" s="66">
        <f>IF(AV4=0,0,($J$4/$AV$4)*100000)</f>
        <v>0</v>
      </c>
      <c r="AX4" s="66">
        <f>' B_Populations'!R9</f>
        <v>0</v>
      </c>
      <c r="AY4" s="66">
        <f>IF(AX4=0,0,($K$4/$AX$4)*100000)</f>
        <v>0</v>
      </c>
      <c r="AZ4" s="66">
        <f>' B_Populations'!T9</f>
        <v>0</v>
      </c>
      <c r="BA4" s="66">
        <f>IF(AZ4=0,0,($L$4/$AZ$4)*100000)</f>
        <v>0</v>
      </c>
      <c r="BB4" s="4"/>
      <c r="BC4" s="66">
        <f>'C_Health Regions'!B5</f>
        <v>0</v>
      </c>
      <c r="BD4" s="66">
        <f>IF(BC4=0,0,($M$4/$BC$4)*100000)</f>
        <v>0</v>
      </c>
      <c r="BE4" s="66">
        <f>'C_Health Regions'!D5</f>
        <v>0</v>
      </c>
      <c r="BF4" s="66">
        <f>IF(BE4=0,0,($N$4/$BE$4)*100000)</f>
        <v>0</v>
      </c>
      <c r="BG4" s="66">
        <f>'C_Health Regions'!F5</f>
        <v>0</v>
      </c>
      <c r="BH4" s="66">
        <f>IF(BG4=0,0,($O$4/$BG$4)*100000)</f>
        <v>0</v>
      </c>
      <c r="BI4" s="66">
        <f>'C_Health Regions'!H5</f>
        <v>0</v>
      </c>
      <c r="BJ4" s="66">
        <f>IF(BI4=0,0,($P$4/$BI$4)*100000)</f>
        <v>0</v>
      </c>
      <c r="BK4" s="66">
        <f>'C_Health Regions'!J5</f>
        <v>0</v>
      </c>
      <c r="BL4" s="66">
        <f>IF(BK4=0,0,($Q$4/$BK$4)*100000)</f>
        <v>0</v>
      </c>
      <c r="BM4" s="66">
        <f>'C_Health Regions'!L5</f>
        <v>0</v>
      </c>
      <c r="BN4" s="66">
        <f>IF(BM4=0,0,($R$4/$BM$4)*100000)</f>
        <v>0</v>
      </c>
      <c r="BO4" s="66">
        <f>'C_Health Regions'!N5</f>
        <v>0</v>
      </c>
      <c r="BP4" s="66">
        <f>IF(BO4=0,0,($S$4/$BO$4)*100000)</f>
        <v>0</v>
      </c>
      <c r="BQ4" s="66">
        <f>'C_Health Regions'!P5</f>
        <v>0</v>
      </c>
      <c r="BR4" s="66">
        <f>IF(BQ4=0,0,($T$4/$BQ$4)*100000)</f>
        <v>0</v>
      </c>
      <c r="BS4" s="66">
        <f>'C_Health Regions'!R5</f>
        <v>0</v>
      </c>
      <c r="BT4" s="66">
        <f>IF(BS4=0,0,($U$4/$BS$4)*100000)</f>
        <v>0</v>
      </c>
      <c r="BU4" s="66">
        <f>'C_Health Regions'!T5</f>
        <v>0</v>
      </c>
      <c r="BV4" s="66">
        <f>IF(BU4=0,0,($V$4/$BU$4)*100000)</f>
        <v>0</v>
      </c>
      <c r="BW4" s="66">
        <f>'C_Health Regions'!V5</f>
        <v>0</v>
      </c>
      <c r="BX4" s="66">
        <f>IF(BW4=0,0,($W$4/$BW$4)*100000)</f>
        <v>0</v>
      </c>
      <c r="BY4" s="66">
        <f>'C_Health Regions'!X5</f>
        <v>0</v>
      </c>
      <c r="BZ4" s="66">
        <f>IF(BY4=0,0,($X$4/$BY$4)*100000)</f>
        <v>0</v>
      </c>
      <c r="CA4" s="66">
        <f>'C_Health Regions'!Z5</f>
        <v>0</v>
      </c>
      <c r="CB4" s="66">
        <f>IF(CA4=0,0,($Y$4/$CA$4)*100000)</f>
        <v>0</v>
      </c>
      <c r="CC4" s="66">
        <f>'C_Health Regions'!AB5</f>
        <v>0</v>
      </c>
      <c r="CD4" s="66">
        <f>IF(CC4=0,0,($Z$4/$CC$4)*100000)</f>
        <v>0</v>
      </c>
      <c r="CE4" s="66">
        <f>'C_Health Regions'!AD5</f>
        <v>0</v>
      </c>
      <c r="CF4" s="66">
        <f>IF(CE4=0,0,($AA$4/$CE$4)*100000)</f>
        <v>0</v>
      </c>
      <c r="CG4" s="66">
        <f>'C_Health Regions'!AF5</f>
        <v>0</v>
      </c>
      <c r="CH4" s="66">
        <f>IF(CG4=0,0,($AB$4/$CG$4)*100000)</f>
        <v>0</v>
      </c>
      <c r="CI4" s="66">
        <f>'C_Health Regions'!AH5</f>
        <v>0</v>
      </c>
      <c r="CJ4" s="66">
        <f>IF(CI4=0,0,($AC$4/$CI$4)*100000)</f>
        <v>0</v>
      </c>
      <c r="CK4" s="66">
        <f>'C_Health Regions'!AJ54</f>
        <v>0</v>
      </c>
      <c r="CL4" s="66">
        <f>IF(CK4=0,0,($AD$4/$CK$4)*100000)</f>
        <v>0</v>
      </c>
      <c r="CM4" s="66">
        <f>'C_Health Regions'!AL54</f>
        <v>0</v>
      </c>
      <c r="CN4" s="66">
        <f>IF(CM4=0,0,($AE$4/$CM$4)*100000)</f>
        <v>0</v>
      </c>
      <c r="CO4" s="66">
        <f>'C_Health Regions'!AN5</f>
        <v>0</v>
      </c>
      <c r="CP4" s="66">
        <f>IF(CO4=0,0,($AF$4/$CO$4)*100000)</f>
        <v>0</v>
      </c>
      <c r="CQ4" s="9"/>
      <c r="CR4" s="64">
        <v>3795</v>
      </c>
      <c r="CS4" s="65">
        <v>1.3818E-2</v>
      </c>
      <c r="CT4" s="9"/>
      <c r="CU4" s="7" t="str">
        <f>' B_Populations'!$A$9</f>
        <v>&lt;1</v>
      </c>
      <c r="CV4" s="72">
        <f t="shared" ref="CV4:CV16" si="0">AI4*CS4</f>
        <v>0</v>
      </c>
      <c r="CW4" s="73">
        <f t="shared" ref="CW4:CW16" si="1">AK4*CS4</f>
        <v>0</v>
      </c>
      <c r="CX4" s="73">
        <f t="shared" ref="CX4:CX16" si="2">AM4*CS4</f>
        <v>0</v>
      </c>
      <c r="CY4" s="40">
        <f t="shared" ref="CY4:CY16" si="3">AO4*CS4</f>
        <v>0</v>
      </c>
      <c r="CZ4" s="40">
        <f t="shared" ref="CZ4:CZ16" si="4">AQ4*CS4</f>
        <v>0</v>
      </c>
      <c r="DA4" s="40">
        <f t="shared" ref="DA4:DA16" si="5">AS4*CS4</f>
        <v>0</v>
      </c>
      <c r="DB4" s="40">
        <f t="shared" ref="DB4:DB16" si="6">AU4*CS4</f>
        <v>0</v>
      </c>
      <c r="DC4" s="40">
        <f t="shared" ref="DC4:DC16" si="7">AW4*CS4</f>
        <v>0</v>
      </c>
      <c r="DD4" s="40">
        <f t="shared" ref="DD4:DD16" si="8">AY4*CS4</f>
        <v>0</v>
      </c>
      <c r="DE4" s="40">
        <f t="shared" ref="DE4:DE16" si="9">BA4*CS4</f>
        <v>0</v>
      </c>
      <c r="DF4" s="40">
        <f>BD4*CS4</f>
        <v>0</v>
      </c>
      <c r="DG4" s="40">
        <f>BF4*CS4</f>
        <v>0</v>
      </c>
      <c r="DH4" s="40">
        <f>BH4*CS4</f>
        <v>0</v>
      </c>
      <c r="DI4" s="40">
        <f>BJ4*CS4</f>
        <v>0</v>
      </c>
      <c r="DJ4" s="40">
        <f>BL4*CS4</f>
        <v>0</v>
      </c>
      <c r="DK4" s="40">
        <f>BN4*CS4</f>
        <v>0</v>
      </c>
      <c r="DL4" s="40">
        <f>BO4*CS4</f>
        <v>0</v>
      </c>
      <c r="DM4" s="40">
        <f>BR4*CS4</f>
        <v>0</v>
      </c>
      <c r="DN4" s="40">
        <f>BT4*CS4</f>
        <v>0</v>
      </c>
      <c r="DO4" s="40">
        <f>BV4*CS4</f>
        <v>0</v>
      </c>
      <c r="DP4" s="40">
        <f>BX4*CS4</f>
        <v>0</v>
      </c>
      <c r="DQ4" s="40">
        <f>BZ4*CS4</f>
        <v>0</v>
      </c>
      <c r="DR4" s="40">
        <f>CB4*CS4</f>
        <v>0</v>
      </c>
      <c r="DS4" s="40">
        <f>CD4*CS4</f>
        <v>0</v>
      </c>
      <c r="DT4" s="40">
        <f>CE4*CS4</f>
        <v>0</v>
      </c>
      <c r="DU4" s="40">
        <f>CF4*CS4</f>
        <v>0</v>
      </c>
      <c r="DV4" s="40">
        <f>CG4*CS4</f>
        <v>0</v>
      </c>
      <c r="DW4" s="40">
        <f>CH4*CS4</f>
        <v>0</v>
      </c>
      <c r="DX4" s="40">
        <f>CI4*CS4</f>
        <v>0</v>
      </c>
      <c r="DY4" s="40">
        <f>CJ4*CS4</f>
        <v>0</v>
      </c>
    </row>
    <row r="5" spans="2:129">
      <c r="B5" s="8" t="str">
        <f>' B_Populations'!$A$10</f>
        <v>1-4</v>
      </c>
      <c r="C5" s="169"/>
      <c r="D5" s="170"/>
      <c r="E5" s="39"/>
      <c r="F5" s="30"/>
      <c r="G5" s="30"/>
      <c r="H5" s="30"/>
      <c r="I5" s="30"/>
      <c r="J5" s="48"/>
      <c r="K5" s="48"/>
      <c r="L5" s="31"/>
      <c r="M5" s="56"/>
      <c r="N5" s="56"/>
      <c r="O5" s="56"/>
      <c r="P5" s="56"/>
      <c r="Q5" s="56"/>
      <c r="R5" s="56"/>
      <c r="S5" s="56"/>
      <c r="T5" s="56"/>
      <c r="U5" s="56"/>
      <c r="V5" s="56"/>
      <c r="W5" s="56"/>
      <c r="X5" s="56"/>
      <c r="Y5" s="56"/>
      <c r="Z5" s="57"/>
      <c r="AA5" s="57"/>
      <c r="AB5" s="57"/>
      <c r="AC5" s="57"/>
      <c r="AD5" s="57"/>
      <c r="AE5" s="57"/>
      <c r="AF5" s="57"/>
      <c r="AG5" s="9"/>
      <c r="AH5" s="66">
        <f>' B_Populations'!B10</f>
        <v>0</v>
      </c>
      <c r="AI5" s="66">
        <f>IF(AH5=0,0,($C$5/$AH$5)*100000)</f>
        <v>0</v>
      </c>
      <c r="AJ5" s="66">
        <f>' B_Populations'!D10</f>
        <v>0</v>
      </c>
      <c r="AK5" s="66">
        <f>IF(AJ5=0,0,($D$5/$AJ$5)*100000)</f>
        <v>0</v>
      </c>
      <c r="AL5" s="66">
        <f>' B_Populations'!F10</f>
        <v>0</v>
      </c>
      <c r="AM5" s="66">
        <f>IF(AL5=0,0,($E$5/$AL$5)*100000)</f>
        <v>0</v>
      </c>
      <c r="AN5" s="66">
        <f>' B_Populations'!H10</f>
        <v>0</v>
      </c>
      <c r="AO5" s="66">
        <f>IF(AN5=0,0,($F$5/$AN$5)*100000)</f>
        <v>0</v>
      </c>
      <c r="AP5" s="66">
        <f>' B_Populations'!J10</f>
        <v>0</v>
      </c>
      <c r="AQ5" s="66">
        <f>IF(AP5=0,0,($G$5/$AP$5)*100000)</f>
        <v>0</v>
      </c>
      <c r="AR5" s="66">
        <f>' B_Populations'!L10</f>
        <v>0</v>
      </c>
      <c r="AS5" s="66">
        <f>IF(AR5=0,0,($G$5/$AR$5)*100000)</f>
        <v>0</v>
      </c>
      <c r="AT5" s="66">
        <f>' B_Populations'!N10</f>
        <v>0</v>
      </c>
      <c r="AU5" s="66">
        <f>IF(AT5=0,0,($I$5/$AT$5)*100000)</f>
        <v>0</v>
      </c>
      <c r="AV5" s="66">
        <f>' B_Populations'!P10</f>
        <v>0</v>
      </c>
      <c r="AW5" s="66">
        <f>IF(AV5=0,0,($J$5/$AV$5)*100000)</f>
        <v>0</v>
      </c>
      <c r="AX5" s="66">
        <f>' B_Populations'!R10</f>
        <v>0</v>
      </c>
      <c r="AY5" s="66">
        <f>IF(AX5=0,0,($K$5/$AX$5)*100000)</f>
        <v>0</v>
      </c>
      <c r="AZ5" s="66">
        <f>' B_Populations'!T10</f>
        <v>0</v>
      </c>
      <c r="BA5" s="66">
        <f>IF(AZ5=0,0,($L$5/$AZ$5)*100000)</f>
        <v>0</v>
      </c>
      <c r="BB5" s="4"/>
      <c r="BC5" s="66">
        <f>'C_Health Regions'!B6</f>
        <v>0</v>
      </c>
      <c r="BD5" s="66">
        <f>IF(BC5=0,0,($M$5/$BC$5)*100000)</f>
        <v>0</v>
      </c>
      <c r="BE5" s="66">
        <f>'C_Health Regions'!D6</f>
        <v>0</v>
      </c>
      <c r="BF5" s="66">
        <f>IF(BE5=0,0,($N$5/$BE$5)*100000)</f>
        <v>0</v>
      </c>
      <c r="BG5" s="66">
        <f>'C_Health Regions'!F6</f>
        <v>0</v>
      </c>
      <c r="BH5" s="66">
        <f>IF(BG5=0,0,($O$5/$BG$5)*100000)</f>
        <v>0</v>
      </c>
      <c r="BI5" s="66">
        <f>'C_Health Regions'!H6</f>
        <v>0</v>
      </c>
      <c r="BJ5" s="66">
        <f>IF(BI5=0,0,($P$5/$BI$5)*100000)</f>
        <v>0</v>
      </c>
      <c r="BK5" s="66">
        <f>'C_Health Regions'!J6</f>
        <v>0</v>
      </c>
      <c r="BL5" s="66">
        <f>IF(BK5=0,0,($Q$5/$BK$5)*100000)</f>
        <v>0</v>
      </c>
      <c r="BM5" s="66">
        <f>'C_Health Regions'!L6</f>
        <v>0</v>
      </c>
      <c r="BN5" s="66">
        <f>IF(BM5=0,0,($R$5/$BM$5)*100000)</f>
        <v>0</v>
      </c>
      <c r="BO5" s="66">
        <f>'C_Health Regions'!N6</f>
        <v>0</v>
      </c>
      <c r="BP5" s="66">
        <f>IF(BO5=0,0,($S$5/$BO$5)*100000)</f>
        <v>0</v>
      </c>
      <c r="BQ5" s="66">
        <f>'C_Health Regions'!P6</f>
        <v>0</v>
      </c>
      <c r="BR5" s="66">
        <f>IF(BQ5=0,0,($T$5/$BQ$5)*100000)</f>
        <v>0</v>
      </c>
      <c r="BS5" s="66">
        <f>'C_Health Regions'!R6</f>
        <v>0</v>
      </c>
      <c r="BT5" s="66">
        <f>IF(BS5=0,0,($U$5/$BS$5)*100000)</f>
        <v>0</v>
      </c>
      <c r="BU5" s="66">
        <f>'C_Health Regions'!T6</f>
        <v>0</v>
      </c>
      <c r="BV5" s="66">
        <f>IF(BU5=0,0,($V$5/$BU$5)*100000)</f>
        <v>0</v>
      </c>
      <c r="BW5" s="66">
        <f>'C_Health Regions'!V6</f>
        <v>0</v>
      </c>
      <c r="BX5" s="66">
        <f>IF(BW5=0,0,($W$5/$BW$5)*100000)</f>
        <v>0</v>
      </c>
      <c r="BY5" s="66">
        <f>'C_Health Regions'!X6</f>
        <v>0</v>
      </c>
      <c r="BZ5" s="66">
        <f>IF(BY5=0,0,($X$5/$BY$5)*100000)</f>
        <v>0</v>
      </c>
      <c r="CA5" s="66">
        <f>'C_Health Regions'!Z6</f>
        <v>0</v>
      </c>
      <c r="CB5" s="66">
        <f>IF(CA5=0,0,($Y$5/$CA$5)*100000)</f>
        <v>0</v>
      </c>
      <c r="CC5" s="66">
        <f>'C_Health Regions'!AB6</f>
        <v>0</v>
      </c>
      <c r="CD5" s="66">
        <f>IF(CC5=0,0,($Z$5/$CC$5)*100000)</f>
        <v>0</v>
      </c>
      <c r="CE5" s="66">
        <f>'C_Health Regions'!AD6</f>
        <v>0</v>
      </c>
      <c r="CF5" s="66">
        <f>IF(CE5=0,0,($AA$5/$CE$5)*100000)</f>
        <v>0</v>
      </c>
      <c r="CG5" s="66">
        <f>'C_Health Regions'!AF6</f>
        <v>0</v>
      </c>
      <c r="CH5" s="66">
        <f>IF(CG5=0,0,($AB$4/$CG$5)*100000)</f>
        <v>0</v>
      </c>
      <c r="CI5" s="66">
        <f>'C_Health Regions'!AH6</f>
        <v>0</v>
      </c>
      <c r="CJ5" s="66">
        <f>IF(CI5=0,0,($AC$4/$CI$5)*100000)</f>
        <v>0</v>
      </c>
      <c r="CK5" s="66">
        <f>'C_Health Regions'!AJ55</f>
        <v>0</v>
      </c>
      <c r="CL5" s="66">
        <f>IF(CK5=0,0,($AD$4/$CK$5)*100000)</f>
        <v>0</v>
      </c>
      <c r="CM5" s="66">
        <f>'C_Health Regions'!AL55</f>
        <v>0</v>
      </c>
      <c r="CN5" s="66">
        <f>IF(CM5=0,0,($AE$4/$CM$5)*100000)</f>
        <v>0</v>
      </c>
      <c r="CO5" s="66">
        <f>'C_Health Regions'!AN6</f>
        <v>0</v>
      </c>
      <c r="CP5" s="66">
        <f>IF(CO5=0,0,($AF$4/$CO$5)*100000)</f>
        <v>0</v>
      </c>
      <c r="CQ5" s="9"/>
      <c r="CR5" s="64">
        <v>15192</v>
      </c>
      <c r="CS5" s="65">
        <v>5.5316999999999998E-2</v>
      </c>
      <c r="CT5" s="9"/>
      <c r="CU5" s="8" t="str">
        <f>' B_Populations'!$A$10</f>
        <v>1-4</v>
      </c>
      <c r="CV5" s="72">
        <f t="shared" si="0"/>
        <v>0</v>
      </c>
      <c r="CW5" s="73">
        <f t="shared" si="1"/>
        <v>0</v>
      </c>
      <c r="CX5" s="73">
        <f t="shared" si="2"/>
        <v>0</v>
      </c>
      <c r="CY5" s="40">
        <f t="shared" si="3"/>
        <v>0</v>
      </c>
      <c r="CZ5" s="40">
        <f t="shared" si="4"/>
        <v>0</v>
      </c>
      <c r="DA5" s="40">
        <f t="shared" si="5"/>
        <v>0</v>
      </c>
      <c r="DB5" s="40">
        <f t="shared" si="6"/>
        <v>0</v>
      </c>
      <c r="DC5" s="40">
        <f t="shared" si="7"/>
        <v>0</v>
      </c>
      <c r="DD5" s="40">
        <f t="shared" si="8"/>
        <v>0</v>
      </c>
      <c r="DE5" s="40">
        <f t="shared" si="9"/>
        <v>0</v>
      </c>
      <c r="DF5" s="40">
        <f t="shared" ref="DF5:DF16" si="10">BD5*CS5</f>
        <v>0</v>
      </c>
      <c r="DG5" s="40">
        <f t="shared" ref="DG5:DG16" si="11">BF5*CS5</f>
        <v>0</v>
      </c>
      <c r="DH5" s="40">
        <f t="shared" ref="DH5:DH16" si="12">BH5*CS5</f>
        <v>0</v>
      </c>
      <c r="DI5" s="40">
        <f t="shared" ref="DI5:DI16" si="13">BJ5*CS5</f>
        <v>0</v>
      </c>
      <c r="DJ5" s="40">
        <f t="shared" ref="DJ5:DJ16" si="14">BL5*CS5</f>
        <v>0</v>
      </c>
      <c r="DK5" s="40">
        <f t="shared" ref="DK5:DK16" si="15">BN5*CS5</f>
        <v>0</v>
      </c>
      <c r="DL5" s="40">
        <f t="shared" ref="DL5:DL16" si="16">BO5*CS5</f>
        <v>0</v>
      </c>
      <c r="DM5" s="40">
        <f t="shared" ref="DM5:DM16" si="17">BR5*CS5</f>
        <v>0</v>
      </c>
      <c r="DN5" s="40">
        <f t="shared" ref="DN5:DN16" si="18">BT5*CS5</f>
        <v>0</v>
      </c>
      <c r="DO5" s="40">
        <f t="shared" ref="DO5:DO16" si="19">BV5*CS5</f>
        <v>0</v>
      </c>
      <c r="DP5" s="40">
        <f t="shared" ref="DP5:DP16" si="20">BX5*CS5</f>
        <v>0</v>
      </c>
      <c r="DQ5" s="40">
        <f t="shared" ref="DQ5:DQ16" si="21">BZ5*CS5</f>
        <v>0</v>
      </c>
      <c r="DR5" s="40">
        <f t="shared" ref="DR5:DR16" si="22">CB5*CS5</f>
        <v>0</v>
      </c>
      <c r="DS5" s="40">
        <f t="shared" ref="DS5:DS16" si="23">CD5*CS5</f>
        <v>0</v>
      </c>
      <c r="DT5" s="40">
        <f t="shared" ref="DT5:DT16" si="24">CE5*CS5</f>
        <v>0</v>
      </c>
      <c r="DU5" s="40">
        <f t="shared" ref="DU5:DU16" si="25">CF5*CS5</f>
        <v>0</v>
      </c>
      <c r="DV5" s="40">
        <f t="shared" ref="DV5:DV16" si="26">CG5*CS5</f>
        <v>0</v>
      </c>
      <c r="DW5" s="40">
        <f t="shared" ref="DW5:DW16" si="27">CH5*CS5</f>
        <v>0</v>
      </c>
      <c r="DX5" s="40">
        <f t="shared" ref="DX5:DX16" si="28">CI5*CS5</f>
        <v>0</v>
      </c>
      <c r="DY5" s="40">
        <f t="shared" ref="DY5:DY16" si="29">CJ5*CS5</f>
        <v>0</v>
      </c>
    </row>
    <row r="6" spans="2:129">
      <c r="B6" s="7" t="str">
        <f>' B_Populations'!$A$11</f>
        <v>5-9</v>
      </c>
      <c r="C6" s="169"/>
      <c r="D6" s="170"/>
      <c r="E6" s="39"/>
      <c r="F6" s="30"/>
      <c r="G6" s="30"/>
      <c r="H6" s="30"/>
      <c r="I6" s="30"/>
      <c r="J6" s="48"/>
      <c r="K6" s="48"/>
      <c r="L6" s="31"/>
      <c r="M6" s="56"/>
      <c r="N6" s="56"/>
      <c r="O6" s="56"/>
      <c r="P6" s="56"/>
      <c r="Q6" s="56"/>
      <c r="R6" s="56"/>
      <c r="S6" s="56"/>
      <c r="T6" s="56"/>
      <c r="U6" s="56"/>
      <c r="V6" s="56"/>
      <c r="W6" s="56"/>
      <c r="X6" s="56"/>
      <c r="Y6" s="56"/>
      <c r="Z6" s="57"/>
      <c r="AA6" s="57"/>
      <c r="AB6" s="57"/>
      <c r="AC6" s="57"/>
      <c r="AD6" s="57"/>
      <c r="AE6" s="57"/>
      <c r="AF6" s="57"/>
      <c r="AG6" s="9"/>
      <c r="AH6" s="66">
        <f>' B_Populations'!B11</f>
        <v>0</v>
      </c>
      <c r="AI6" s="66">
        <f>IF(AH6=0,0,($C$6/$AH$6)*100000)</f>
        <v>0</v>
      </c>
      <c r="AJ6" s="66">
        <f>' B_Populations'!D11</f>
        <v>0</v>
      </c>
      <c r="AK6" s="66">
        <f>IF(AJ6=0,0,($D$6/$AJ$6)*100000)</f>
        <v>0</v>
      </c>
      <c r="AL6" s="66">
        <f>' B_Populations'!F11</f>
        <v>0</v>
      </c>
      <c r="AM6" s="66">
        <f>IF(AL6=0,0,($E$6/$AL$6)*100000)</f>
        <v>0</v>
      </c>
      <c r="AN6" s="66">
        <f>' B_Populations'!H11</f>
        <v>0</v>
      </c>
      <c r="AO6" s="66">
        <f>IF(AN6=0,0,($F$6/$AN$6)*100000)</f>
        <v>0</v>
      </c>
      <c r="AP6" s="66">
        <f>' B_Populations'!J11</f>
        <v>0</v>
      </c>
      <c r="AQ6" s="66">
        <f>IF(AP6=0,0,($G$6/$AP$6)*100000)</f>
        <v>0</v>
      </c>
      <c r="AR6" s="66">
        <f>' B_Populations'!L11</f>
        <v>0</v>
      </c>
      <c r="AS6" s="66">
        <f>IF(AR6=0,0,($G$6/$AR$6)*100000)</f>
        <v>0</v>
      </c>
      <c r="AT6" s="66">
        <f>' B_Populations'!N11</f>
        <v>0</v>
      </c>
      <c r="AU6" s="66">
        <f>IF(AT6=0,0,($I$6/$AT$6)*100000)</f>
        <v>0</v>
      </c>
      <c r="AV6" s="66">
        <f>' B_Populations'!P11</f>
        <v>0</v>
      </c>
      <c r="AW6" s="66">
        <f>IF(AV6=0,0,($J$6/$AV$6)*100000)</f>
        <v>0</v>
      </c>
      <c r="AX6" s="66">
        <f>' B_Populations'!R11</f>
        <v>0</v>
      </c>
      <c r="AY6" s="66">
        <f>IF(AX6=0,0,($K$6/$AX$6)*100000)</f>
        <v>0</v>
      </c>
      <c r="AZ6" s="66">
        <f>' B_Populations'!T11</f>
        <v>0</v>
      </c>
      <c r="BA6" s="66">
        <f>IF(AZ6=0,0,($L$6/$AZ$6)*100000)</f>
        <v>0</v>
      </c>
      <c r="BB6" s="4"/>
      <c r="BC6" s="66">
        <f>'C_Health Regions'!B7</f>
        <v>0</v>
      </c>
      <c r="BD6" s="66">
        <f>IF(BC6=0,0,($M$6/$BC$6)*100000)</f>
        <v>0</v>
      </c>
      <c r="BE6" s="66">
        <f>'C_Health Regions'!D7</f>
        <v>0</v>
      </c>
      <c r="BF6" s="66">
        <f>IF(BE6=0,0,($N$6/$BE$6)*100000)</f>
        <v>0</v>
      </c>
      <c r="BG6" s="66">
        <f>'C_Health Regions'!F7</f>
        <v>0</v>
      </c>
      <c r="BH6" s="66">
        <f>IF(BG6=0,0,($O$6/$BG$6)*100000)</f>
        <v>0</v>
      </c>
      <c r="BI6" s="66">
        <f>'C_Health Regions'!H7</f>
        <v>0</v>
      </c>
      <c r="BJ6" s="66">
        <f>IF(BI6=0,0,($P$6/$BI$6)*100000)</f>
        <v>0</v>
      </c>
      <c r="BK6" s="66">
        <f>'C_Health Regions'!J7</f>
        <v>0</v>
      </c>
      <c r="BL6" s="66">
        <f>IF(BK6=0,0,($Q$6/$BK$6)*100000)</f>
        <v>0</v>
      </c>
      <c r="BM6" s="66">
        <f>'C_Health Regions'!L7</f>
        <v>0</v>
      </c>
      <c r="BN6" s="66">
        <f>IF(BM6=0,0,($R$6/$BM$6)*100000)</f>
        <v>0</v>
      </c>
      <c r="BO6" s="66">
        <f>'C_Health Regions'!N7</f>
        <v>0</v>
      </c>
      <c r="BP6" s="66">
        <f>IF(BO6=0,0,($S$6/$BO$6)*100000)</f>
        <v>0</v>
      </c>
      <c r="BQ6" s="66">
        <f>'C_Health Regions'!P7</f>
        <v>0</v>
      </c>
      <c r="BR6" s="66">
        <f>IF(BQ6=0,0,($T$6/$BQ$6)*100000)</f>
        <v>0</v>
      </c>
      <c r="BS6" s="66">
        <f>'C_Health Regions'!R7</f>
        <v>0</v>
      </c>
      <c r="BT6" s="66">
        <f>IF(BS6=0,0,($U$6/$BS$6)*100000)</f>
        <v>0</v>
      </c>
      <c r="BU6" s="66">
        <f>'C_Health Regions'!T7</f>
        <v>0</v>
      </c>
      <c r="BV6" s="66">
        <f>IF(BU6=0,0,($V$6/$BU$6)*100000)</f>
        <v>0</v>
      </c>
      <c r="BW6" s="66">
        <f>'C_Health Regions'!V7</f>
        <v>0</v>
      </c>
      <c r="BX6" s="66">
        <f>IF(BW6=0,0,($W$6/$BW$6)*100000)</f>
        <v>0</v>
      </c>
      <c r="BY6" s="66">
        <f>'C_Health Regions'!X7</f>
        <v>0</v>
      </c>
      <c r="BZ6" s="66">
        <f>IF(BY6=0,0,($X$6/$BY$6)*100000)</f>
        <v>0</v>
      </c>
      <c r="CA6" s="66">
        <f>'C_Health Regions'!Z7</f>
        <v>0</v>
      </c>
      <c r="CB6" s="66">
        <f>IF(CA6=0,0,($Y$6/$CA$6)*100000)</f>
        <v>0</v>
      </c>
      <c r="CC6" s="66">
        <f>'C_Health Regions'!AB7</f>
        <v>0</v>
      </c>
      <c r="CD6" s="66">
        <f>IF(CC6=0,0,($Z$6/$CC$6)*100000)</f>
        <v>0</v>
      </c>
      <c r="CE6" s="66">
        <f>'C_Health Regions'!AD7</f>
        <v>0</v>
      </c>
      <c r="CF6" s="66">
        <f>IF(CE6=0,0,($AA$6/$CE$6)*100000)</f>
        <v>0</v>
      </c>
      <c r="CG6" s="66">
        <f>'C_Health Regions'!AF7</f>
        <v>0</v>
      </c>
      <c r="CH6" s="66">
        <f>IF(CG6=0,0,($AB$4/$CG$6)*100000)</f>
        <v>0</v>
      </c>
      <c r="CI6" s="66">
        <f>'C_Health Regions'!AH7</f>
        <v>0</v>
      </c>
      <c r="CJ6" s="66">
        <f>IF(CI6=0,0,($AC$4/$CI$6)*100000)</f>
        <v>0</v>
      </c>
      <c r="CK6" s="66">
        <f>'C_Health Regions'!AJ56</f>
        <v>0</v>
      </c>
      <c r="CL6" s="66">
        <f>IF(CK6=0,0,($AD$4/$CK$6)*100000)</f>
        <v>0</v>
      </c>
      <c r="CM6" s="66">
        <f>'C_Health Regions'!AL56</f>
        <v>0</v>
      </c>
      <c r="CN6" s="66">
        <f>IF(CM6=0,0,($AE$4/$CM$6)*100000)</f>
        <v>0</v>
      </c>
      <c r="CO6" s="66">
        <f>'C_Health Regions'!AN7</f>
        <v>0</v>
      </c>
      <c r="CP6" s="66">
        <f>IF(CO6=0,0,($AF$4/$CO$6)*100000)</f>
        <v>0</v>
      </c>
      <c r="CQ6" s="9"/>
      <c r="CR6" s="64">
        <v>19920</v>
      </c>
      <c r="CS6" s="65">
        <v>7.2533E-2</v>
      </c>
      <c r="CT6" s="9"/>
      <c r="CU6" s="7" t="str">
        <f>' B_Populations'!$A$11</f>
        <v>5-9</v>
      </c>
      <c r="CV6" s="72">
        <f t="shared" si="0"/>
        <v>0</v>
      </c>
      <c r="CW6" s="73">
        <f t="shared" si="1"/>
        <v>0</v>
      </c>
      <c r="CX6" s="73">
        <f t="shared" si="2"/>
        <v>0</v>
      </c>
      <c r="CY6" s="40">
        <f t="shared" si="3"/>
        <v>0</v>
      </c>
      <c r="CZ6" s="40">
        <f t="shared" si="4"/>
        <v>0</v>
      </c>
      <c r="DA6" s="40">
        <f t="shared" si="5"/>
        <v>0</v>
      </c>
      <c r="DB6" s="40">
        <f t="shared" si="6"/>
        <v>0</v>
      </c>
      <c r="DC6" s="40">
        <f t="shared" si="7"/>
        <v>0</v>
      </c>
      <c r="DD6" s="40">
        <f t="shared" si="8"/>
        <v>0</v>
      </c>
      <c r="DE6" s="40">
        <f t="shared" si="9"/>
        <v>0</v>
      </c>
      <c r="DF6" s="40">
        <f t="shared" si="10"/>
        <v>0</v>
      </c>
      <c r="DG6" s="40">
        <f t="shared" si="11"/>
        <v>0</v>
      </c>
      <c r="DH6" s="40">
        <f t="shared" si="12"/>
        <v>0</v>
      </c>
      <c r="DI6" s="40">
        <f t="shared" si="13"/>
        <v>0</v>
      </c>
      <c r="DJ6" s="40">
        <f t="shared" si="14"/>
        <v>0</v>
      </c>
      <c r="DK6" s="40">
        <f t="shared" si="15"/>
        <v>0</v>
      </c>
      <c r="DL6" s="40">
        <f t="shared" si="16"/>
        <v>0</v>
      </c>
      <c r="DM6" s="40">
        <f t="shared" si="17"/>
        <v>0</v>
      </c>
      <c r="DN6" s="40">
        <f t="shared" si="18"/>
        <v>0</v>
      </c>
      <c r="DO6" s="40">
        <f t="shared" si="19"/>
        <v>0</v>
      </c>
      <c r="DP6" s="40">
        <f t="shared" si="20"/>
        <v>0</v>
      </c>
      <c r="DQ6" s="40">
        <f t="shared" si="21"/>
        <v>0</v>
      </c>
      <c r="DR6" s="40">
        <f t="shared" si="22"/>
        <v>0</v>
      </c>
      <c r="DS6" s="40">
        <f t="shared" si="23"/>
        <v>0</v>
      </c>
      <c r="DT6" s="40">
        <f t="shared" si="24"/>
        <v>0</v>
      </c>
      <c r="DU6" s="40">
        <f t="shared" si="25"/>
        <v>0</v>
      </c>
      <c r="DV6" s="40">
        <f t="shared" si="26"/>
        <v>0</v>
      </c>
      <c r="DW6" s="40">
        <f t="shared" si="27"/>
        <v>0</v>
      </c>
      <c r="DX6" s="40">
        <f t="shared" si="28"/>
        <v>0</v>
      </c>
      <c r="DY6" s="40">
        <f t="shared" si="29"/>
        <v>0</v>
      </c>
    </row>
    <row r="7" spans="2:129">
      <c r="B7" s="7" t="str">
        <f>' B_Populations'!$A$12</f>
        <v>10-14</v>
      </c>
      <c r="C7" s="169"/>
      <c r="D7" s="170"/>
      <c r="E7" s="39"/>
      <c r="F7" s="30"/>
      <c r="G7" s="30"/>
      <c r="H7" s="30"/>
      <c r="I7" s="30"/>
      <c r="J7" s="48"/>
      <c r="K7" s="48"/>
      <c r="L7" s="31"/>
      <c r="M7" s="56"/>
      <c r="N7" s="56"/>
      <c r="O7" s="56"/>
      <c r="P7" s="56"/>
      <c r="Q7" s="56"/>
      <c r="R7" s="56"/>
      <c r="S7" s="56"/>
      <c r="T7" s="56"/>
      <c r="U7" s="56"/>
      <c r="V7" s="56"/>
      <c r="W7" s="56"/>
      <c r="X7" s="56"/>
      <c r="Y7" s="56"/>
      <c r="Z7" s="57"/>
      <c r="AA7" s="57"/>
      <c r="AB7" s="57"/>
      <c r="AC7" s="57"/>
      <c r="AD7" s="57"/>
      <c r="AE7" s="57"/>
      <c r="AF7" s="57"/>
      <c r="AG7" s="9"/>
      <c r="AH7" s="66">
        <f>' B_Populations'!B12</f>
        <v>0</v>
      </c>
      <c r="AI7" s="66">
        <f>IF(AH7=0,0,($C$7/$AH$7)*100000)</f>
        <v>0</v>
      </c>
      <c r="AJ7" s="66">
        <f>' B_Populations'!D12</f>
        <v>0</v>
      </c>
      <c r="AK7" s="66">
        <f>IF(AJ7=0,0,($D$7/$AJ$7)*100000)</f>
        <v>0</v>
      </c>
      <c r="AL7" s="66">
        <f>' B_Populations'!F12</f>
        <v>0</v>
      </c>
      <c r="AM7" s="66">
        <f>IF(AL7=0,0,($E$7/$AL$7)*100000)</f>
        <v>0</v>
      </c>
      <c r="AN7" s="66">
        <f>' B_Populations'!H12</f>
        <v>0</v>
      </c>
      <c r="AO7" s="66">
        <f>IF(AN7=0,0,($F$7/$AN$7)*100000)</f>
        <v>0</v>
      </c>
      <c r="AP7" s="66">
        <f>' B_Populations'!J12</f>
        <v>0</v>
      </c>
      <c r="AQ7" s="66">
        <f>IF(AP7=0,0,($G$7/$AP$7)*100000)</f>
        <v>0</v>
      </c>
      <c r="AR7" s="66">
        <f>' B_Populations'!L12</f>
        <v>0</v>
      </c>
      <c r="AS7" s="66">
        <f>IF(AR7=0,0,($G$7/$AR$7)*100000)</f>
        <v>0</v>
      </c>
      <c r="AT7" s="66">
        <f>' B_Populations'!N12</f>
        <v>0</v>
      </c>
      <c r="AU7" s="66">
        <f>IF(AT7=0,0,($I$7/$AT$7)*100000)</f>
        <v>0</v>
      </c>
      <c r="AV7" s="66">
        <f>' B_Populations'!P12</f>
        <v>0</v>
      </c>
      <c r="AW7" s="66">
        <f>IF(AV7=0,0,($J$7/$AV$7)*100000)</f>
        <v>0</v>
      </c>
      <c r="AX7" s="66">
        <f>' B_Populations'!R12</f>
        <v>0</v>
      </c>
      <c r="AY7" s="66">
        <f>IF(AX7=0,0,($K$7/$AX$7)*100000)</f>
        <v>0</v>
      </c>
      <c r="AZ7" s="66">
        <f>' B_Populations'!T12</f>
        <v>0</v>
      </c>
      <c r="BA7" s="66">
        <f>IF(AZ7=0,0,($L$7/$AZ$7)*100000)</f>
        <v>0</v>
      </c>
      <c r="BB7" s="4"/>
      <c r="BC7" s="66">
        <f>'C_Health Regions'!B8</f>
        <v>0</v>
      </c>
      <c r="BD7" s="66">
        <f>IF(BC7=0,0,($M$7/$BC$7)*100000)</f>
        <v>0</v>
      </c>
      <c r="BE7" s="66">
        <f>'C_Health Regions'!D8</f>
        <v>0</v>
      </c>
      <c r="BF7" s="66">
        <f>IF(BE7=0,0,($N$7/$BE$7)*100000)</f>
        <v>0</v>
      </c>
      <c r="BG7" s="66">
        <f>'C_Health Regions'!F8</f>
        <v>0</v>
      </c>
      <c r="BH7" s="66">
        <f>IF(BG7=0,0,($O$7/$BG$7)*100000)</f>
        <v>0</v>
      </c>
      <c r="BI7" s="66">
        <f>'C_Health Regions'!H8</f>
        <v>0</v>
      </c>
      <c r="BJ7" s="66">
        <f>IF(BI7=0,0,($P$7/$BI$7)*100000)</f>
        <v>0</v>
      </c>
      <c r="BK7" s="66">
        <f>'C_Health Regions'!J8</f>
        <v>0</v>
      </c>
      <c r="BL7" s="66">
        <f>IF(BK7=0,0,($Q$7/$BK$7)*100000)</f>
        <v>0</v>
      </c>
      <c r="BM7" s="66">
        <f>'C_Health Regions'!L8</f>
        <v>0</v>
      </c>
      <c r="BN7" s="66">
        <f>IF(BM7=0,0,($R$7/$BM$7)*100000)</f>
        <v>0</v>
      </c>
      <c r="BO7" s="66">
        <f>'C_Health Regions'!N8</f>
        <v>0</v>
      </c>
      <c r="BP7" s="66">
        <f>IF(BO7=0,0,($S$7/$BO$7)*100000)</f>
        <v>0</v>
      </c>
      <c r="BQ7" s="66">
        <f>'C_Health Regions'!P8</f>
        <v>0</v>
      </c>
      <c r="BR7" s="66">
        <f>IF(BQ7=0,0,($T$7/$BQ$7)*100000)</f>
        <v>0</v>
      </c>
      <c r="BS7" s="66">
        <f>'C_Health Regions'!R8</f>
        <v>0</v>
      </c>
      <c r="BT7" s="66">
        <f>IF(BS7=0,0,($U$7/$BS$7)*100000)</f>
        <v>0</v>
      </c>
      <c r="BU7" s="66">
        <f>'C_Health Regions'!T8</f>
        <v>0</v>
      </c>
      <c r="BV7" s="66">
        <f>IF(BU7=0,0,($V$7/$BU$7)*100000)</f>
        <v>0</v>
      </c>
      <c r="BW7" s="66">
        <f>'C_Health Regions'!V8</f>
        <v>0</v>
      </c>
      <c r="BX7" s="66">
        <f>IF(BW7=0,0,($W$7/$BW$7)*100000)</f>
        <v>0</v>
      </c>
      <c r="BY7" s="66">
        <f>'C_Health Regions'!X8</f>
        <v>0</v>
      </c>
      <c r="BZ7" s="66">
        <f>IF(BY7=0,0,($X$7/$BY$7)*100000)</f>
        <v>0</v>
      </c>
      <c r="CA7" s="66">
        <f>'C_Health Regions'!Z8</f>
        <v>0</v>
      </c>
      <c r="CB7" s="66">
        <f>IF(CA7=0,0,($Y$7/$CA$7)*100000)</f>
        <v>0</v>
      </c>
      <c r="CC7" s="66">
        <f>'C_Health Regions'!AB8</f>
        <v>0</v>
      </c>
      <c r="CD7" s="66">
        <f>IF(CC7=0,0,($Z$7/$CC$7)*100000)</f>
        <v>0</v>
      </c>
      <c r="CE7" s="66">
        <f>'C_Health Regions'!AD8</f>
        <v>0</v>
      </c>
      <c r="CF7" s="66">
        <f>IF(CE7=0,0,($AA$7/$CE$7)*100000)</f>
        <v>0</v>
      </c>
      <c r="CG7" s="66">
        <f>'C_Health Regions'!AF8</f>
        <v>0</v>
      </c>
      <c r="CH7" s="66">
        <f>IF(CG7=0,0,($AB$4/$CG$7)*100000)</f>
        <v>0</v>
      </c>
      <c r="CI7" s="66">
        <f>'C_Health Regions'!AH8</f>
        <v>0</v>
      </c>
      <c r="CJ7" s="66">
        <f>IF(CI7=0,0,($AC$4/$CI$7)*100000)</f>
        <v>0</v>
      </c>
      <c r="CK7" s="66">
        <f>'C_Health Regions'!AJ57</f>
        <v>0</v>
      </c>
      <c r="CL7" s="66">
        <f>IF(CK7=0,0,($AD$4/$CK$7)*100000)</f>
        <v>0</v>
      </c>
      <c r="CM7" s="66">
        <f>'C_Health Regions'!AL57</f>
        <v>0</v>
      </c>
      <c r="CN7" s="66">
        <f>IF(CM7=0,0,($AE$4/$CM$7)*100000)</f>
        <v>0</v>
      </c>
      <c r="CO7" s="66">
        <f>'C_Health Regions'!AN8</f>
        <v>0</v>
      </c>
      <c r="CP7" s="66">
        <f>IF(CO7=0,0,($AF$4/$CO$7)*100000)</f>
        <v>0</v>
      </c>
      <c r="CQ7" s="9"/>
      <c r="CR7" s="64">
        <v>20057</v>
      </c>
      <c r="CS7" s="65">
        <v>7.3032E-2</v>
      </c>
      <c r="CT7" s="9"/>
      <c r="CU7" s="7" t="str">
        <f>' B_Populations'!$A$12</f>
        <v>10-14</v>
      </c>
      <c r="CV7" s="72">
        <f t="shared" si="0"/>
        <v>0</v>
      </c>
      <c r="CW7" s="73">
        <f t="shared" si="1"/>
        <v>0</v>
      </c>
      <c r="CX7" s="73">
        <f t="shared" si="2"/>
        <v>0</v>
      </c>
      <c r="CY7" s="40">
        <f t="shared" si="3"/>
        <v>0</v>
      </c>
      <c r="CZ7" s="40">
        <f t="shared" si="4"/>
        <v>0</v>
      </c>
      <c r="DA7" s="40">
        <f t="shared" si="5"/>
        <v>0</v>
      </c>
      <c r="DB7" s="40">
        <f t="shared" si="6"/>
        <v>0</v>
      </c>
      <c r="DC7" s="40">
        <f t="shared" si="7"/>
        <v>0</v>
      </c>
      <c r="DD7" s="40">
        <f t="shared" si="8"/>
        <v>0</v>
      </c>
      <c r="DE7" s="40">
        <f t="shared" si="9"/>
        <v>0</v>
      </c>
      <c r="DF7" s="40">
        <f t="shared" si="10"/>
        <v>0</v>
      </c>
      <c r="DG7" s="40">
        <f t="shared" si="11"/>
        <v>0</v>
      </c>
      <c r="DH7" s="40">
        <f t="shared" si="12"/>
        <v>0</v>
      </c>
      <c r="DI7" s="40">
        <f t="shared" si="13"/>
        <v>0</v>
      </c>
      <c r="DJ7" s="40">
        <f t="shared" si="14"/>
        <v>0</v>
      </c>
      <c r="DK7" s="40">
        <f t="shared" si="15"/>
        <v>0</v>
      </c>
      <c r="DL7" s="40">
        <f t="shared" si="16"/>
        <v>0</v>
      </c>
      <c r="DM7" s="40">
        <f t="shared" si="17"/>
        <v>0</v>
      </c>
      <c r="DN7" s="40">
        <f t="shared" si="18"/>
        <v>0</v>
      </c>
      <c r="DO7" s="40">
        <f t="shared" si="19"/>
        <v>0</v>
      </c>
      <c r="DP7" s="40">
        <f t="shared" si="20"/>
        <v>0</v>
      </c>
      <c r="DQ7" s="40">
        <f t="shared" si="21"/>
        <v>0</v>
      </c>
      <c r="DR7" s="40">
        <f t="shared" si="22"/>
        <v>0</v>
      </c>
      <c r="DS7" s="40">
        <f t="shared" si="23"/>
        <v>0</v>
      </c>
      <c r="DT7" s="40">
        <f t="shared" si="24"/>
        <v>0</v>
      </c>
      <c r="DU7" s="40">
        <f t="shared" si="25"/>
        <v>0</v>
      </c>
      <c r="DV7" s="40">
        <f t="shared" si="26"/>
        <v>0</v>
      </c>
      <c r="DW7" s="40">
        <f t="shared" si="27"/>
        <v>0</v>
      </c>
      <c r="DX7" s="40">
        <f t="shared" si="28"/>
        <v>0</v>
      </c>
      <c r="DY7" s="40">
        <f t="shared" si="29"/>
        <v>0</v>
      </c>
    </row>
    <row r="8" spans="2:129">
      <c r="B8" s="7" t="str">
        <f>' B_Populations'!$A$13</f>
        <v>15-19</v>
      </c>
      <c r="C8" s="169"/>
      <c r="D8" s="170"/>
      <c r="E8" s="39"/>
      <c r="F8" s="30"/>
      <c r="G8" s="30"/>
      <c r="H8" s="30"/>
      <c r="I8" s="30"/>
      <c r="J8" s="48"/>
      <c r="K8" s="48"/>
      <c r="L8" s="31"/>
      <c r="M8" s="56"/>
      <c r="N8" s="56"/>
      <c r="O8" s="56"/>
      <c r="P8" s="56"/>
      <c r="Q8" s="56"/>
      <c r="R8" s="56"/>
      <c r="S8" s="56"/>
      <c r="T8" s="56"/>
      <c r="U8" s="56"/>
      <c r="V8" s="56"/>
      <c r="W8" s="56"/>
      <c r="X8" s="56"/>
      <c r="Y8" s="56"/>
      <c r="Z8" s="57"/>
      <c r="AA8" s="57"/>
      <c r="AB8" s="57"/>
      <c r="AC8" s="57"/>
      <c r="AD8" s="57"/>
      <c r="AE8" s="57"/>
      <c r="AF8" s="57"/>
      <c r="AG8" s="9"/>
      <c r="AH8" s="66">
        <f>' B_Populations'!B13</f>
        <v>0</v>
      </c>
      <c r="AI8" s="66">
        <f>IF(AH8=0,0,($C$8/$AH$8)*100000)</f>
        <v>0</v>
      </c>
      <c r="AJ8" s="66">
        <f>' B_Populations'!D13</f>
        <v>0</v>
      </c>
      <c r="AK8" s="66">
        <f>IF(AJ8=0,0,($D$8/$AJ$8)*100000)</f>
        <v>0</v>
      </c>
      <c r="AL8" s="66">
        <f>' B_Populations'!F13</f>
        <v>0</v>
      </c>
      <c r="AM8" s="66">
        <f>IF(AL8=0,0,($E$8/$AL$8)*100000)</f>
        <v>0</v>
      </c>
      <c r="AN8" s="66">
        <f>' B_Populations'!H13</f>
        <v>0</v>
      </c>
      <c r="AO8" s="66">
        <f>IF(AN8=0,0,($F$8/$AN$8)*100000)</f>
        <v>0</v>
      </c>
      <c r="AP8" s="66">
        <f>' B_Populations'!J13</f>
        <v>0</v>
      </c>
      <c r="AQ8" s="66">
        <f>IF(AP8=0,0,($G$8/$AP$8)*100000)</f>
        <v>0</v>
      </c>
      <c r="AR8" s="66">
        <f>' B_Populations'!L13</f>
        <v>0</v>
      </c>
      <c r="AS8" s="66">
        <f>IF(AR8=0,0,($G$8/$AR$8)*100000)</f>
        <v>0</v>
      </c>
      <c r="AT8" s="66">
        <f>' B_Populations'!N13</f>
        <v>0</v>
      </c>
      <c r="AU8" s="66">
        <f>IF(AT8=0,0,($I$8/$AT$8)*100000)</f>
        <v>0</v>
      </c>
      <c r="AV8" s="66">
        <f>' B_Populations'!P13</f>
        <v>0</v>
      </c>
      <c r="AW8" s="66">
        <f>IF(AV8=0,0,($J$8/$AV$8)*100000)</f>
        <v>0</v>
      </c>
      <c r="AX8" s="66">
        <f>' B_Populations'!R13</f>
        <v>0</v>
      </c>
      <c r="AY8" s="66">
        <f>IF(AX8=0,0,($K$8/$AX$8)*100000)</f>
        <v>0</v>
      </c>
      <c r="AZ8" s="66">
        <f>' B_Populations'!T13</f>
        <v>0</v>
      </c>
      <c r="BA8" s="66">
        <f>IF(AZ8=0,0,($L$8/$AZ$8)*100000)</f>
        <v>0</v>
      </c>
      <c r="BB8" s="4"/>
      <c r="BC8" s="66">
        <f>'C_Health Regions'!B9</f>
        <v>0</v>
      </c>
      <c r="BD8" s="66">
        <f>IF(BC8=0,0,($M$8/$BC$8)*100000)</f>
        <v>0</v>
      </c>
      <c r="BE8" s="66">
        <f>'C_Health Regions'!D9</f>
        <v>0</v>
      </c>
      <c r="BF8" s="66">
        <f>IF(BE8=0,0,($N$8/$BE$8)*100000)</f>
        <v>0</v>
      </c>
      <c r="BG8" s="66">
        <f>'C_Health Regions'!F9</f>
        <v>0</v>
      </c>
      <c r="BH8" s="66">
        <f>IF(BG8=0,0,($O$8/$BG$8)*100000)</f>
        <v>0</v>
      </c>
      <c r="BI8" s="66">
        <f>'C_Health Regions'!H9</f>
        <v>0</v>
      </c>
      <c r="BJ8" s="66">
        <f>IF(BI8=0,0,($P$8/$BI$8)*100000)</f>
        <v>0</v>
      </c>
      <c r="BK8" s="66">
        <f>'C_Health Regions'!J9</f>
        <v>0</v>
      </c>
      <c r="BL8" s="66">
        <f>IF(BK8=0,0,($Q$8/$BK$8)*100000)</f>
        <v>0</v>
      </c>
      <c r="BM8" s="66">
        <f>'C_Health Regions'!L9</f>
        <v>0</v>
      </c>
      <c r="BN8" s="66">
        <f>IF(BM8=0,0,($R$8/$BM$8)*100000)</f>
        <v>0</v>
      </c>
      <c r="BO8" s="66">
        <f>'C_Health Regions'!N9</f>
        <v>0</v>
      </c>
      <c r="BP8" s="66">
        <f>IF(BO8=0,0,($S$8/$BO$8)*100000)</f>
        <v>0</v>
      </c>
      <c r="BQ8" s="66">
        <f>'C_Health Regions'!P9</f>
        <v>0</v>
      </c>
      <c r="BR8" s="66">
        <f>IF(BQ8=0,0,($T$8/$BQ$8)*100000)</f>
        <v>0</v>
      </c>
      <c r="BS8" s="66">
        <f>'C_Health Regions'!R9</f>
        <v>0</v>
      </c>
      <c r="BT8" s="66">
        <f>IF(BS8=0,0,($U$8/$BC$8)*100000)</f>
        <v>0</v>
      </c>
      <c r="BU8" s="66">
        <f>'C_Health Regions'!T9</f>
        <v>0</v>
      </c>
      <c r="BV8" s="66">
        <f>IF(BU8=0,0,($V$8/$BU$8)*100000)</f>
        <v>0</v>
      </c>
      <c r="BW8" s="66">
        <f>'C_Health Regions'!V9</f>
        <v>0</v>
      </c>
      <c r="BX8" s="66">
        <f>IF(BW8=0,0,($W$8/$BW$8)*100000)</f>
        <v>0</v>
      </c>
      <c r="BY8" s="66">
        <f>'C_Health Regions'!X9</f>
        <v>0</v>
      </c>
      <c r="BZ8" s="66">
        <f>IF(BY8=0,0,($X$8/$BY$8)*100000)</f>
        <v>0</v>
      </c>
      <c r="CA8" s="66">
        <f>'C_Health Regions'!Z9</f>
        <v>0</v>
      </c>
      <c r="CB8" s="66">
        <f>IF(CA8=0,0,($Y$8/$CA$8)*100000)</f>
        <v>0</v>
      </c>
      <c r="CC8" s="66">
        <f>'C_Health Regions'!AB9</f>
        <v>0</v>
      </c>
      <c r="CD8" s="66">
        <f>IF(CC8=0,0,($Z$8/$CC$8)*100000)</f>
        <v>0</v>
      </c>
      <c r="CE8" s="66">
        <f>'C_Health Regions'!AD9</f>
        <v>0</v>
      </c>
      <c r="CF8" s="66">
        <f>IF(CE8=0,0,($AA$8/$CE$8)*100000)</f>
        <v>0</v>
      </c>
      <c r="CG8" s="66">
        <f>'C_Health Regions'!AF9</f>
        <v>0</v>
      </c>
      <c r="CH8" s="66">
        <f>IF(CG8=0,0,($AB$4/$CG$8)*100000)</f>
        <v>0</v>
      </c>
      <c r="CI8" s="66">
        <f>'C_Health Regions'!AH9</f>
        <v>0</v>
      </c>
      <c r="CJ8" s="66">
        <f>IF(CI8=0,0,($AC$4/$CI$8)*100000)</f>
        <v>0</v>
      </c>
      <c r="CK8" s="66">
        <f>'C_Health Regions'!AJ58</f>
        <v>0</v>
      </c>
      <c r="CL8" s="66">
        <f>IF(CK8=0,0,($AD$4/$CK$8)*100000)</f>
        <v>0</v>
      </c>
      <c r="CM8" s="66">
        <f>'C_Health Regions'!AL58</f>
        <v>0</v>
      </c>
      <c r="CN8" s="66">
        <f>IF(CM8=0,0,($AE$4/$CM$8)*100000)</f>
        <v>0</v>
      </c>
      <c r="CO8" s="66">
        <f>'C_Health Regions'!AN9</f>
        <v>0</v>
      </c>
      <c r="CP8" s="66">
        <f>IF(CO8=0,0,($AF$4/$CO$8)*100000)</f>
        <v>0</v>
      </c>
      <c r="CQ8" s="9"/>
      <c r="CR8" s="64">
        <v>19820</v>
      </c>
      <c r="CS8" s="65">
        <v>7.2168999999999997E-2</v>
      </c>
      <c r="CT8" s="9"/>
      <c r="CU8" s="7" t="str">
        <f>' B_Populations'!$A$13</f>
        <v>15-19</v>
      </c>
      <c r="CV8" s="72">
        <f t="shared" si="0"/>
        <v>0</v>
      </c>
      <c r="CW8" s="73">
        <f t="shared" si="1"/>
        <v>0</v>
      </c>
      <c r="CX8" s="73">
        <f t="shared" si="2"/>
        <v>0</v>
      </c>
      <c r="CY8" s="40">
        <f t="shared" si="3"/>
        <v>0</v>
      </c>
      <c r="CZ8" s="40">
        <f t="shared" si="4"/>
        <v>0</v>
      </c>
      <c r="DA8" s="40">
        <f t="shared" si="5"/>
        <v>0</v>
      </c>
      <c r="DB8" s="40">
        <f t="shared" si="6"/>
        <v>0</v>
      </c>
      <c r="DC8" s="40">
        <f t="shared" si="7"/>
        <v>0</v>
      </c>
      <c r="DD8" s="40">
        <f t="shared" si="8"/>
        <v>0</v>
      </c>
      <c r="DE8" s="40">
        <f t="shared" si="9"/>
        <v>0</v>
      </c>
      <c r="DF8" s="40">
        <f t="shared" si="10"/>
        <v>0</v>
      </c>
      <c r="DG8" s="40">
        <f t="shared" si="11"/>
        <v>0</v>
      </c>
      <c r="DH8" s="40">
        <f t="shared" si="12"/>
        <v>0</v>
      </c>
      <c r="DI8" s="40">
        <f t="shared" si="13"/>
        <v>0</v>
      </c>
      <c r="DJ8" s="40">
        <f t="shared" si="14"/>
        <v>0</v>
      </c>
      <c r="DK8" s="40">
        <f t="shared" si="15"/>
        <v>0</v>
      </c>
      <c r="DL8" s="40">
        <f t="shared" si="16"/>
        <v>0</v>
      </c>
      <c r="DM8" s="40">
        <f t="shared" si="17"/>
        <v>0</v>
      </c>
      <c r="DN8" s="40">
        <f t="shared" si="18"/>
        <v>0</v>
      </c>
      <c r="DO8" s="40">
        <f t="shared" si="19"/>
        <v>0</v>
      </c>
      <c r="DP8" s="40">
        <f t="shared" si="20"/>
        <v>0</v>
      </c>
      <c r="DQ8" s="40">
        <f t="shared" si="21"/>
        <v>0</v>
      </c>
      <c r="DR8" s="40">
        <f t="shared" si="22"/>
        <v>0</v>
      </c>
      <c r="DS8" s="40">
        <f t="shared" si="23"/>
        <v>0</v>
      </c>
      <c r="DT8" s="40">
        <f t="shared" si="24"/>
        <v>0</v>
      </c>
      <c r="DU8" s="40">
        <f t="shared" si="25"/>
        <v>0</v>
      </c>
      <c r="DV8" s="40">
        <f t="shared" si="26"/>
        <v>0</v>
      </c>
      <c r="DW8" s="40">
        <f t="shared" si="27"/>
        <v>0</v>
      </c>
      <c r="DX8" s="40">
        <f t="shared" si="28"/>
        <v>0</v>
      </c>
      <c r="DY8" s="40">
        <f t="shared" si="29"/>
        <v>0</v>
      </c>
    </row>
    <row r="9" spans="2:129">
      <c r="B9" s="7" t="str">
        <f>' B_Populations'!$A$14</f>
        <v>20-24</v>
      </c>
      <c r="C9" s="169"/>
      <c r="D9" s="170"/>
      <c r="E9" s="39"/>
      <c r="F9" s="30"/>
      <c r="G9" s="30"/>
      <c r="H9" s="30"/>
      <c r="I9" s="30"/>
      <c r="J9" s="48"/>
      <c r="K9" s="48"/>
      <c r="L9" s="31"/>
      <c r="M9" s="56"/>
      <c r="N9" s="56"/>
      <c r="O9" s="56"/>
      <c r="P9" s="56"/>
      <c r="Q9" s="56"/>
      <c r="R9" s="56"/>
      <c r="S9" s="56"/>
      <c r="T9" s="56"/>
      <c r="U9" s="56"/>
      <c r="V9" s="56"/>
      <c r="W9" s="56"/>
      <c r="X9" s="56"/>
      <c r="Y9" s="56"/>
      <c r="Z9" s="57"/>
      <c r="AA9" s="57"/>
      <c r="AB9" s="57"/>
      <c r="AC9" s="57"/>
      <c r="AD9" s="57"/>
      <c r="AE9" s="57"/>
      <c r="AF9" s="57"/>
      <c r="AG9" s="9"/>
      <c r="AH9" s="66">
        <f>' B_Populations'!B14</f>
        <v>0</v>
      </c>
      <c r="AI9" s="66">
        <f>IF(AH9=0,0,($C$9/$AH$9)*100000)</f>
        <v>0</v>
      </c>
      <c r="AJ9" s="66">
        <f>' B_Populations'!D14</f>
        <v>0</v>
      </c>
      <c r="AK9" s="66">
        <f>IF(AJ9=0,0,($D$9/$AJ$9)*100000)</f>
        <v>0</v>
      </c>
      <c r="AL9" s="66">
        <f>' B_Populations'!F14</f>
        <v>0</v>
      </c>
      <c r="AM9" s="66">
        <f>IF(AL9=0,0,($E$9/$AL$9)*100000)</f>
        <v>0</v>
      </c>
      <c r="AN9" s="66">
        <f>' B_Populations'!H14</f>
        <v>0</v>
      </c>
      <c r="AO9" s="66">
        <f>IF(AN9=0,0,($F$9/$AN$9)*100000)</f>
        <v>0</v>
      </c>
      <c r="AP9" s="66">
        <f>' B_Populations'!J14</f>
        <v>0</v>
      </c>
      <c r="AQ9" s="66">
        <f>IF(AP9=0,0,($G$9/$AP$9)*100000)</f>
        <v>0</v>
      </c>
      <c r="AR9" s="66">
        <f>' B_Populations'!L14</f>
        <v>0</v>
      </c>
      <c r="AS9" s="66">
        <f>IF(AR9=0,0,($G$9/$AR$9)*100000)</f>
        <v>0</v>
      </c>
      <c r="AT9" s="66">
        <f>' B_Populations'!N14</f>
        <v>0</v>
      </c>
      <c r="AU9" s="66">
        <f>IF(AT9=0,0,($I$9/$AT$9)*100000)</f>
        <v>0</v>
      </c>
      <c r="AV9" s="66">
        <f>' B_Populations'!P14</f>
        <v>0</v>
      </c>
      <c r="AW9" s="66">
        <f>IF(AV9=0,0,($J$9/$AV$9)*100000)</f>
        <v>0</v>
      </c>
      <c r="AX9" s="66">
        <f>' B_Populations'!R14</f>
        <v>0</v>
      </c>
      <c r="AY9" s="66">
        <f>IF(AX9=0,0,($K$9/$AX$9)*100000)</f>
        <v>0</v>
      </c>
      <c r="AZ9" s="66">
        <f>' B_Populations'!T14</f>
        <v>0</v>
      </c>
      <c r="BA9" s="66">
        <f>IF(AZ9=0,0,($L$9/$AZ$9)*100000)</f>
        <v>0</v>
      </c>
      <c r="BB9" s="4"/>
      <c r="BC9" s="66">
        <f>'C_Health Regions'!B10</f>
        <v>0</v>
      </c>
      <c r="BD9" s="66">
        <f>IF(BC9=0,0,($M$9/$BC$9)*100000)</f>
        <v>0</v>
      </c>
      <c r="BE9" s="66">
        <f>'C_Health Regions'!D10</f>
        <v>0</v>
      </c>
      <c r="BF9" s="66">
        <f>IF(BE9=0,0,($N$9/$BE$9)*100000)</f>
        <v>0</v>
      </c>
      <c r="BG9" s="66">
        <f>'C_Health Regions'!F10</f>
        <v>0</v>
      </c>
      <c r="BH9" s="66">
        <f>IF(BG9=0,0,($O$9/$BG$9)*100000)</f>
        <v>0</v>
      </c>
      <c r="BI9" s="66">
        <f>'C_Health Regions'!H10</f>
        <v>0</v>
      </c>
      <c r="BJ9" s="66">
        <f>IF(BI9=0,0,($P$9/$BI$9)*100000)</f>
        <v>0</v>
      </c>
      <c r="BK9" s="66">
        <f>'C_Health Regions'!J10</f>
        <v>0</v>
      </c>
      <c r="BL9" s="66">
        <f>IF(BK9=0,0,($Q$9/$BK$9)*100000)</f>
        <v>0</v>
      </c>
      <c r="BM9" s="66">
        <f>'C_Health Regions'!L10</f>
        <v>0</v>
      </c>
      <c r="BN9" s="66">
        <f>IF(BM9=0,0,($R$9/$BM$9)*100000)</f>
        <v>0</v>
      </c>
      <c r="BO9" s="66">
        <f>'C_Health Regions'!N10</f>
        <v>0</v>
      </c>
      <c r="BP9" s="66">
        <f>IF(BO9=0,0,($S$9/$BO$9)*100000)</f>
        <v>0</v>
      </c>
      <c r="BQ9" s="66">
        <f>'C_Health Regions'!P10</f>
        <v>0</v>
      </c>
      <c r="BR9" s="66">
        <f>IF(BQ9=0,0,($T$9/$BQ$9)*100000)</f>
        <v>0</v>
      </c>
      <c r="BS9" s="66">
        <f>'C_Health Regions'!R10</f>
        <v>0</v>
      </c>
      <c r="BT9" s="66">
        <f>IF(BS9=0,0,($U$9/$BS$9)*100000)</f>
        <v>0</v>
      </c>
      <c r="BU9" s="66">
        <f>'C_Health Regions'!T10</f>
        <v>0</v>
      </c>
      <c r="BV9" s="66">
        <f>IF(BU9=0,0,($V$9/$BU$9)*100000)</f>
        <v>0</v>
      </c>
      <c r="BW9" s="66">
        <f>'C_Health Regions'!V10</f>
        <v>0</v>
      </c>
      <c r="BX9" s="66">
        <f>IF(BW9=0,0,($W$9/$BW$9)*100000)</f>
        <v>0</v>
      </c>
      <c r="BY9" s="66">
        <f>'C_Health Regions'!X10</f>
        <v>0</v>
      </c>
      <c r="BZ9" s="66">
        <f>IF(BY9=0,0,($X$9/$BY$9)*100000)</f>
        <v>0</v>
      </c>
      <c r="CA9" s="66">
        <f>'C_Health Regions'!Z10</f>
        <v>0</v>
      </c>
      <c r="CB9" s="66">
        <f>IF(CA9=0,0,($Y$9/$CA$9)*100000)</f>
        <v>0</v>
      </c>
      <c r="CC9" s="66">
        <f>'C_Health Regions'!AB10</f>
        <v>0</v>
      </c>
      <c r="CD9" s="66">
        <f>IF(CC9=0,0,($Z$9/$CC$9)*100000)</f>
        <v>0</v>
      </c>
      <c r="CE9" s="66">
        <f>'C_Health Regions'!AD10</f>
        <v>0</v>
      </c>
      <c r="CF9" s="66">
        <f>IF(CE9=0,0,($AA$9/$CE$9)*100000)</f>
        <v>0</v>
      </c>
      <c r="CG9" s="66">
        <f>'C_Health Regions'!AF10</f>
        <v>0</v>
      </c>
      <c r="CH9" s="66">
        <f>IF(CG9=0,0,($AB$4/$CG$9)*100000)</f>
        <v>0</v>
      </c>
      <c r="CI9" s="66">
        <f>'C_Health Regions'!AH10</f>
        <v>0</v>
      </c>
      <c r="CJ9" s="66">
        <f>IF(CI9=0,0,($AC$4/$CI$9)*100000)</f>
        <v>0</v>
      </c>
      <c r="CK9" s="66">
        <f>'C_Health Regions'!AJ59</f>
        <v>0</v>
      </c>
      <c r="CL9" s="66">
        <f>IF(CK9=0,0,($AD$4/$CK$9)*100000)</f>
        <v>0</v>
      </c>
      <c r="CM9" s="66">
        <f>'C_Health Regions'!AL59</f>
        <v>0</v>
      </c>
      <c r="CN9" s="66">
        <f>IF(CM9=0,0,($AE$4/$CM$9)*100000)</f>
        <v>0</v>
      </c>
      <c r="CO9" s="66">
        <f>'C_Health Regions'!AN10</f>
        <v>0</v>
      </c>
      <c r="CP9" s="66">
        <f>IF(CO9=0,0,($AF$4/$CO$9)*100000)</f>
        <v>0</v>
      </c>
      <c r="CQ9" s="9"/>
      <c r="CR9" s="64">
        <v>18257</v>
      </c>
      <c r="CS9" s="65">
        <v>6.6477999999999995E-2</v>
      </c>
      <c r="CT9" s="9"/>
      <c r="CU9" s="7" t="str">
        <f>' B_Populations'!$A$14</f>
        <v>20-24</v>
      </c>
      <c r="CV9" s="72">
        <f t="shared" si="0"/>
        <v>0</v>
      </c>
      <c r="CW9" s="73">
        <f t="shared" si="1"/>
        <v>0</v>
      </c>
      <c r="CX9" s="73">
        <f t="shared" si="2"/>
        <v>0</v>
      </c>
      <c r="CY9" s="40">
        <f t="shared" si="3"/>
        <v>0</v>
      </c>
      <c r="CZ9" s="40">
        <f t="shared" si="4"/>
        <v>0</v>
      </c>
      <c r="DA9" s="40">
        <f t="shared" si="5"/>
        <v>0</v>
      </c>
      <c r="DB9" s="40">
        <f t="shared" si="6"/>
        <v>0</v>
      </c>
      <c r="DC9" s="40">
        <f t="shared" si="7"/>
        <v>0</v>
      </c>
      <c r="DD9" s="40">
        <f t="shared" si="8"/>
        <v>0</v>
      </c>
      <c r="DE9" s="40">
        <f t="shared" si="9"/>
        <v>0</v>
      </c>
      <c r="DF9" s="40">
        <f t="shared" si="10"/>
        <v>0</v>
      </c>
      <c r="DG9" s="40">
        <f t="shared" si="11"/>
        <v>0</v>
      </c>
      <c r="DH9" s="40">
        <f t="shared" si="12"/>
        <v>0</v>
      </c>
      <c r="DI9" s="40">
        <f t="shared" si="13"/>
        <v>0</v>
      </c>
      <c r="DJ9" s="40">
        <f t="shared" si="14"/>
        <v>0</v>
      </c>
      <c r="DK9" s="40">
        <f t="shared" si="15"/>
        <v>0</v>
      </c>
      <c r="DL9" s="40">
        <f t="shared" si="16"/>
        <v>0</v>
      </c>
      <c r="DM9" s="40">
        <f t="shared" si="17"/>
        <v>0</v>
      </c>
      <c r="DN9" s="40">
        <f t="shared" si="18"/>
        <v>0</v>
      </c>
      <c r="DO9" s="40">
        <f t="shared" si="19"/>
        <v>0</v>
      </c>
      <c r="DP9" s="40">
        <f t="shared" si="20"/>
        <v>0</v>
      </c>
      <c r="DQ9" s="40">
        <f t="shared" si="21"/>
        <v>0</v>
      </c>
      <c r="DR9" s="40">
        <f t="shared" si="22"/>
        <v>0</v>
      </c>
      <c r="DS9" s="40">
        <f t="shared" si="23"/>
        <v>0</v>
      </c>
      <c r="DT9" s="40">
        <f t="shared" si="24"/>
        <v>0</v>
      </c>
      <c r="DU9" s="40">
        <f t="shared" si="25"/>
        <v>0</v>
      </c>
      <c r="DV9" s="40">
        <f t="shared" si="26"/>
        <v>0</v>
      </c>
      <c r="DW9" s="40">
        <f t="shared" si="27"/>
        <v>0</v>
      </c>
      <c r="DX9" s="40">
        <f t="shared" si="28"/>
        <v>0</v>
      </c>
      <c r="DY9" s="40">
        <f t="shared" si="29"/>
        <v>0</v>
      </c>
    </row>
    <row r="10" spans="2:129">
      <c r="B10" s="7" t="str">
        <f>' B_Populations'!$A$15</f>
        <v>25-34</v>
      </c>
      <c r="C10" s="169"/>
      <c r="D10" s="170"/>
      <c r="E10" s="39"/>
      <c r="F10" s="30"/>
      <c r="G10" s="30"/>
      <c r="H10" s="30"/>
      <c r="I10" s="30"/>
      <c r="J10" s="48"/>
      <c r="K10" s="48"/>
      <c r="L10" s="31"/>
      <c r="M10" s="56"/>
      <c r="N10" s="56"/>
      <c r="O10" s="56"/>
      <c r="P10" s="56"/>
      <c r="Q10" s="56"/>
      <c r="R10" s="56"/>
      <c r="S10" s="56"/>
      <c r="T10" s="56"/>
      <c r="U10" s="56"/>
      <c r="V10" s="56"/>
      <c r="W10" s="56"/>
      <c r="X10" s="56"/>
      <c r="Y10" s="56"/>
      <c r="Z10" s="57"/>
      <c r="AA10" s="57"/>
      <c r="AB10" s="57"/>
      <c r="AC10" s="57"/>
      <c r="AD10" s="57"/>
      <c r="AE10" s="57"/>
      <c r="AF10" s="57"/>
      <c r="AG10" s="9"/>
      <c r="AH10" s="66">
        <f>' B_Populations'!B15</f>
        <v>0</v>
      </c>
      <c r="AI10" s="66">
        <f>IF(AH10=0,0,($C$10/$AH$10)*100000)</f>
        <v>0</v>
      </c>
      <c r="AJ10" s="66">
        <f>' B_Populations'!D15</f>
        <v>0</v>
      </c>
      <c r="AK10" s="66">
        <f>IF(AJ10=0,0,($D$10/$AJ$10)*100000)</f>
        <v>0</v>
      </c>
      <c r="AL10" s="66">
        <f>' B_Populations'!F15</f>
        <v>0</v>
      </c>
      <c r="AM10" s="66">
        <f>IF(AL10=0,0,($E$10/$AL$10)*100000)</f>
        <v>0</v>
      </c>
      <c r="AN10" s="66">
        <f>' B_Populations'!H15</f>
        <v>0</v>
      </c>
      <c r="AO10" s="66">
        <f>IF(AN10=0,0,($F$10/$AN$10)*100000)</f>
        <v>0</v>
      </c>
      <c r="AP10" s="66">
        <f>' B_Populations'!J15</f>
        <v>0</v>
      </c>
      <c r="AQ10" s="66">
        <f>IF(AP10=0,0,($G$10/$AP$10)*100000)</f>
        <v>0</v>
      </c>
      <c r="AR10" s="66">
        <f>' B_Populations'!L15</f>
        <v>0</v>
      </c>
      <c r="AS10" s="66">
        <f>IF(AR10=0,0,($G$10/$AR$10)*100000)</f>
        <v>0</v>
      </c>
      <c r="AT10" s="66">
        <f>' B_Populations'!N15</f>
        <v>0</v>
      </c>
      <c r="AU10" s="66">
        <f>IF(AT10=0,0,($I$10/$AT$10)*100000)</f>
        <v>0</v>
      </c>
      <c r="AV10" s="66">
        <f>' B_Populations'!P15</f>
        <v>0</v>
      </c>
      <c r="AW10" s="66">
        <f>IF(AV10=0,0,($J$10/$AV$10)*100000)</f>
        <v>0</v>
      </c>
      <c r="AX10" s="66">
        <f>' B_Populations'!R15</f>
        <v>0</v>
      </c>
      <c r="AY10" s="66">
        <f>IF(AX10=0,0,($K$10/$AX$10)*100000)</f>
        <v>0</v>
      </c>
      <c r="AZ10" s="66">
        <f>' B_Populations'!T15</f>
        <v>0</v>
      </c>
      <c r="BA10" s="66">
        <f>IF(AZ10=0,0,($L$10/$AZ$10)*100000)</f>
        <v>0</v>
      </c>
      <c r="BB10" s="4"/>
      <c r="BC10" s="66">
        <f>'C_Health Regions'!B11</f>
        <v>0</v>
      </c>
      <c r="BD10" s="66">
        <f>IF(BC10=0,0,($M$10/$BC$10)*100000)</f>
        <v>0</v>
      </c>
      <c r="BE10" s="66">
        <f>'C_Health Regions'!D11</f>
        <v>0</v>
      </c>
      <c r="BF10" s="66">
        <f>IF(BE10=0,0,($N$10/$BE$10)*100000)</f>
        <v>0</v>
      </c>
      <c r="BG10" s="66">
        <f>'C_Health Regions'!F11</f>
        <v>0</v>
      </c>
      <c r="BH10" s="66">
        <f>IF(BG10=0,0,($O$10/$BG$10)*100000)</f>
        <v>0</v>
      </c>
      <c r="BI10" s="66">
        <f>'C_Health Regions'!H11</f>
        <v>0</v>
      </c>
      <c r="BJ10" s="66">
        <f>IF(BI10=0,0,($P$10/$BI$10)*100000)</f>
        <v>0</v>
      </c>
      <c r="BK10" s="66">
        <f>'C_Health Regions'!J11</f>
        <v>0</v>
      </c>
      <c r="BL10" s="66">
        <f>IF(BK10=0,0,($Q$10/$BK$10)*100000)</f>
        <v>0</v>
      </c>
      <c r="BM10" s="66">
        <f>'C_Health Regions'!L11</f>
        <v>0</v>
      </c>
      <c r="BN10" s="66">
        <f>IF(BM10=0,0,($R$10/$BM$10)*100000)</f>
        <v>0</v>
      </c>
      <c r="BO10" s="66">
        <f>'C_Health Regions'!N11</f>
        <v>0</v>
      </c>
      <c r="BP10" s="66">
        <f>IF(BO10=0,0,($S$10/$BO$10)*100000)</f>
        <v>0</v>
      </c>
      <c r="BQ10" s="66">
        <f>'C_Health Regions'!P11</f>
        <v>0</v>
      </c>
      <c r="BR10" s="66">
        <f>IF(BQ10=0,0,($T$10/$BQ$10)*100000)</f>
        <v>0</v>
      </c>
      <c r="BS10" s="66">
        <f>'C_Health Regions'!R11</f>
        <v>0</v>
      </c>
      <c r="BT10" s="66">
        <f>IF(BS10=0,0,($U$10/$BS$10)*100000)</f>
        <v>0</v>
      </c>
      <c r="BU10" s="66">
        <f>'C_Health Regions'!T11</f>
        <v>0</v>
      </c>
      <c r="BV10" s="66">
        <f>IF(BU10=0,0,($V$10/$BU$10)*100000)</f>
        <v>0</v>
      </c>
      <c r="BW10" s="66">
        <f>'C_Health Regions'!V11</f>
        <v>0</v>
      </c>
      <c r="BX10" s="66">
        <f>IF(BW10=0,0,($W$10/$BW$10)*100000)</f>
        <v>0</v>
      </c>
      <c r="BY10" s="66">
        <f>'C_Health Regions'!X11</f>
        <v>0</v>
      </c>
      <c r="BZ10" s="66">
        <f>IF(BY10=0,0,($X$10/$BY$10)*100000)</f>
        <v>0</v>
      </c>
      <c r="CA10" s="66">
        <f>'C_Health Regions'!Z11</f>
        <v>0</v>
      </c>
      <c r="CB10" s="66">
        <f>IF(CA10=0,0,($Y$10/$CA$10)*100000)</f>
        <v>0</v>
      </c>
      <c r="CC10" s="66">
        <f>'C_Health Regions'!AB11</f>
        <v>0</v>
      </c>
      <c r="CD10" s="66">
        <f>IF(CC10=0,0,($Z$10/$CC$10)*100000)</f>
        <v>0</v>
      </c>
      <c r="CE10" s="66">
        <f>'C_Health Regions'!AD11</f>
        <v>0</v>
      </c>
      <c r="CF10" s="66">
        <f>IF(CE10=0,0,($AA$10/$CE$10)*100000)</f>
        <v>0</v>
      </c>
      <c r="CG10" s="66">
        <f>'C_Health Regions'!AF11</f>
        <v>0</v>
      </c>
      <c r="CH10" s="66">
        <f>IF(CG10=0,0,(ABZ$4/$CG$10)*100000)</f>
        <v>0</v>
      </c>
      <c r="CI10" s="66">
        <f>'C_Health Regions'!AH11</f>
        <v>0</v>
      </c>
      <c r="CJ10" s="66">
        <f>IF(CI10=0,0,($AC$4/$CI$10)*100000)</f>
        <v>0</v>
      </c>
      <c r="CK10" s="66">
        <f>'C_Health Regions'!AJ60</f>
        <v>0</v>
      </c>
      <c r="CL10" s="66">
        <f>IF(CK10=0,0,($AD$4/$CK$10)*100000)</f>
        <v>0</v>
      </c>
      <c r="CM10" s="66">
        <f>'C_Health Regions'!AL60</f>
        <v>0</v>
      </c>
      <c r="CN10" s="66">
        <f>IF(CM10=0,0,($AE$4/$CM$10)*100000)</f>
        <v>0</v>
      </c>
      <c r="CO10" s="66">
        <f>'C_Health Regions'!AN11</f>
        <v>0</v>
      </c>
      <c r="CP10" s="66">
        <f>IF(CO10=0,0,($AF$4/$CO$10)*100000)</f>
        <v>0</v>
      </c>
      <c r="CQ10" s="9"/>
      <c r="CR10" s="64">
        <v>37233</v>
      </c>
      <c r="CS10" s="65">
        <v>0.135573</v>
      </c>
      <c r="CT10" s="9"/>
      <c r="CU10" s="7" t="str">
        <f>' B_Populations'!$A$15</f>
        <v>25-34</v>
      </c>
      <c r="CV10" s="72">
        <f t="shared" si="0"/>
        <v>0</v>
      </c>
      <c r="CW10" s="73">
        <f t="shared" si="1"/>
        <v>0</v>
      </c>
      <c r="CX10" s="73">
        <f t="shared" si="2"/>
        <v>0</v>
      </c>
      <c r="CY10" s="40">
        <f t="shared" si="3"/>
        <v>0</v>
      </c>
      <c r="CZ10" s="40">
        <f t="shared" si="4"/>
        <v>0</v>
      </c>
      <c r="DA10" s="40">
        <f t="shared" si="5"/>
        <v>0</v>
      </c>
      <c r="DB10" s="40">
        <f t="shared" si="6"/>
        <v>0</v>
      </c>
      <c r="DC10" s="40">
        <f t="shared" si="7"/>
        <v>0</v>
      </c>
      <c r="DD10" s="40">
        <f t="shared" si="8"/>
        <v>0</v>
      </c>
      <c r="DE10" s="40">
        <f t="shared" si="9"/>
        <v>0</v>
      </c>
      <c r="DF10" s="40">
        <f>BD10*CS10</f>
        <v>0</v>
      </c>
      <c r="DG10" s="40">
        <f t="shared" si="11"/>
        <v>0</v>
      </c>
      <c r="DH10" s="40">
        <f t="shared" si="12"/>
        <v>0</v>
      </c>
      <c r="DI10" s="40">
        <f t="shared" si="13"/>
        <v>0</v>
      </c>
      <c r="DJ10" s="40">
        <f t="shared" si="14"/>
        <v>0</v>
      </c>
      <c r="DK10" s="40">
        <f t="shared" si="15"/>
        <v>0</v>
      </c>
      <c r="DL10" s="40">
        <f t="shared" si="16"/>
        <v>0</v>
      </c>
      <c r="DM10" s="40">
        <f t="shared" si="17"/>
        <v>0</v>
      </c>
      <c r="DN10" s="40">
        <f t="shared" si="18"/>
        <v>0</v>
      </c>
      <c r="DO10" s="40">
        <f t="shared" si="19"/>
        <v>0</v>
      </c>
      <c r="DP10" s="40">
        <f t="shared" si="20"/>
        <v>0</v>
      </c>
      <c r="DQ10" s="40">
        <f t="shared" si="21"/>
        <v>0</v>
      </c>
      <c r="DR10" s="40">
        <f t="shared" si="22"/>
        <v>0</v>
      </c>
      <c r="DS10" s="40">
        <f t="shared" si="23"/>
        <v>0</v>
      </c>
      <c r="DT10" s="40">
        <f t="shared" si="24"/>
        <v>0</v>
      </c>
      <c r="DU10" s="40">
        <f t="shared" si="25"/>
        <v>0</v>
      </c>
      <c r="DV10" s="40">
        <f t="shared" si="26"/>
        <v>0</v>
      </c>
      <c r="DW10" s="40">
        <f t="shared" si="27"/>
        <v>0</v>
      </c>
      <c r="DX10" s="40">
        <f t="shared" si="28"/>
        <v>0</v>
      </c>
      <c r="DY10" s="40">
        <f t="shared" si="29"/>
        <v>0</v>
      </c>
    </row>
    <row r="11" spans="2:129">
      <c r="B11" s="7" t="str">
        <f>' B_Populations'!$A$16</f>
        <v>35-44</v>
      </c>
      <c r="C11" s="169"/>
      <c r="D11" s="170"/>
      <c r="E11" s="39"/>
      <c r="F11" s="30"/>
      <c r="G11" s="30"/>
      <c r="H11" s="30"/>
      <c r="I11" s="30"/>
      <c r="J11" s="48"/>
      <c r="K11" s="48"/>
      <c r="L11" s="31"/>
      <c r="M11" s="56"/>
      <c r="N11" s="56"/>
      <c r="O11" s="56"/>
      <c r="P11" s="56"/>
      <c r="Q11" s="56"/>
      <c r="R11" s="56"/>
      <c r="S11" s="56"/>
      <c r="T11" s="56"/>
      <c r="U11" s="56"/>
      <c r="V11" s="56"/>
      <c r="W11" s="56"/>
      <c r="X11" s="56"/>
      <c r="Y11" s="56"/>
      <c r="Z11" s="57"/>
      <c r="AA11" s="57"/>
      <c r="AB11" s="57"/>
      <c r="AC11" s="57"/>
      <c r="AD11" s="57"/>
      <c r="AE11" s="57"/>
      <c r="AF11" s="57"/>
      <c r="AG11" s="9"/>
      <c r="AH11" s="66">
        <f>' B_Populations'!B16</f>
        <v>0</v>
      </c>
      <c r="AI11" s="66">
        <f>IF(AH11=0,0,($C$11/$AH$11)*100000)</f>
        <v>0</v>
      </c>
      <c r="AJ11" s="66">
        <f>' B_Populations'!D16</f>
        <v>0</v>
      </c>
      <c r="AK11" s="66">
        <f>IF(AJ11=0,0,($D$11/$AJ$11)*100000)</f>
        <v>0</v>
      </c>
      <c r="AL11" s="66">
        <f>' B_Populations'!F16</f>
        <v>0</v>
      </c>
      <c r="AM11" s="66">
        <f>IF(AL11=0,0,($E$11/$AL$11)*100000)</f>
        <v>0</v>
      </c>
      <c r="AN11" s="66">
        <f>' B_Populations'!H16</f>
        <v>0</v>
      </c>
      <c r="AO11" s="66">
        <f>IF(AN11=0,0,($F$11/$AN$11)*100000)</f>
        <v>0</v>
      </c>
      <c r="AP11" s="66">
        <f>' B_Populations'!J16</f>
        <v>0</v>
      </c>
      <c r="AQ11" s="66">
        <f>IF(AP11=0,0,($G$11/$AP$11)*100000)</f>
        <v>0</v>
      </c>
      <c r="AR11" s="66">
        <f>' B_Populations'!L16</f>
        <v>0</v>
      </c>
      <c r="AS11" s="66">
        <f>IF(AR11=0,0,($G$11/$AR$11)*100000)</f>
        <v>0</v>
      </c>
      <c r="AT11" s="66">
        <f>' B_Populations'!N16</f>
        <v>0</v>
      </c>
      <c r="AU11" s="66">
        <f>IF(AT11=0,0,($I$11/$AT$11)*100000)</f>
        <v>0</v>
      </c>
      <c r="AV11" s="66">
        <f>' B_Populations'!P16</f>
        <v>0</v>
      </c>
      <c r="AW11" s="66">
        <f>IF(AV11=0,0,($J$11/$AV$11)*100000)</f>
        <v>0</v>
      </c>
      <c r="AX11" s="66">
        <f>' B_Populations'!R16</f>
        <v>0</v>
      </c>
      <c r="AY11" s="66">
        <f>IF(AX11=0,0,($K$11/$AX$11)*100000)</f>
        <v>0</v>
      </c>
      <c r="AZ11" s="66">
        <f>' B_Populations'!T16</f>
        <v>0</v>
      </c>
      <c r="BA11" s="66">
        <f>IF(AZ11=0,0,($L$11/$AZ$11)*100000)</f>
        <v>0</v>
      </c>
      <c r="BB11" s="4"/>
      <c r="BC11" s="66">
        <f>'C_Health Regions'!B12</f>
        <v>0</v>
      </c>
      <c r="BD11" s="66">
        <f>IF(BC11=0,0,($M$11/$BC$11)*100000)</f>
        <v>0</v>
      </c>
      <c r="BE11" s="66">
        <f>'C_Health Regions'!D12</f>
        <v>0</v>
      </c>
      <c r="BF11" s="66">
        <f>IF(BE11=0,0,($N$11/$BE$11)*100000)</f>
        <v>0</v>
      </c>
      <c r="BG11" s="66">
        <f>'C_Health Regions'!F12</f>
        <v>0</v>
      </c>
      <c r="BH11" s="66">
        <f>IF(BG11=0,0,($O$11/$BG$11)*100000)</f>
        <v>0</v>
      </c>
      <c r="BI11" s="66">
        <f>'C_Health Regions'!H12</f>
        <v>0</v>
      </c>
      <c r="BJ11" s="66">
        <f>IF(BI11=0,0,($P$11/$BI$11)*100000)</f>
        <v>0</v>
      </c>
      <c r="BK11" s="66">
        <f>'C_Health Regions'!J12</f>
        <v>0</v>
      </c>
      <c r="BL11" s="66">
        <f>IF(BK11=0,0,($Q$11/$BK$11)*100000)</f>
        <v>0</v>
      </c>
      <c r="BM11" s="66">
        <f>'C_Health Regions'!L12</f>
        <v>0</v>
      </c>
      <c r="BN11" s="66">
        <f>IF(BM11=0,0,($R$11/$BM$11)*100000)</f>
        <v>0</v>
      </c>
      <c r="BO11" s="66">
        <f>'C_Health Regions'!N12</f>
        <v>0</v>
      </c>
      <c r="BP11" s="66">
        <f>IF(BO11=0,0,($S$11/$BO$11)*100000)</f>
        <v>0</v>
      </c>
      <c r="BQ11" s="66">
        <f>'C_Health Regions'!P12</f>
        <v>0</v>
      </c>
      <c r="BR11" s="66">
        <f>IF(BQ11=0,0,($T$11/$BQ$11)*100000)</f>
        <v>0</v>
      </c>
      <c r="BS11" s="66">
        <f>'C_Health Regions'!R12</f>
        <v>0</v>
      </c>
      <c r="BT11" s="66">
        <f>IF(BS11=0,0,($U$11/$BS$11)*100000)</f>
        <v>0</v>
      </c>
      <c r="BU11" s="66">
        <f>'C_Health Regions'!T12</f>
        <v>0</v>
      </c>
      <c r="BV11" s="66">
        <f>IF(BU11=0,0,($V$11/$BU$11)*100000)</f>
        <v>0</v>
      </c>
      <c r="BW11" s="66">
        <f>'C_Health Regions'!V12</f>
        <v>0</v>
      </c>
      <c r="BX11" s="66">
        <f>IF(BW11=0,0,($W$11/$BW$11)*100000)</f>
        <v>0</v>
      </c>
      <c r="BY11" s="66">
        <f>'C_Health Regions'!X12</f>
        <v>0</v>
      </c>
      <c r="BZ11" s="66">
        <f>IF(BY11=0,0,($X$11/$BY$11)*100000)</f>
        <v>0</v>
      </c>
      <c r="CA11" s="66">
        <f>'C_Health Regions'!Z12</f>
        <v>0</v>
      </c>
      <c r="CB11" s="66">
        <f>IF(CA11=0,0,($Y$11/$CA$11)*100000)</f>
        <v>0</v>
      </c>
      <c r="CC11" s="66">
        <f>'C_Health Regions'!AB12</f>
        <v>0</v>
      </c>
      <c r="CD11" s="66">
        <f>IF(CC11=0,0,($Z$11/$CC$11)*100000)</f>
        <v>0</v>
      </c>
      <c r="CE11" s="66">
        <f>'C_Health Regions'!AD12</f>
        <v>0</v>
      </c>
      <c r="CF11" s="66">
        <f>IF(CE11=0,0,($AA$11/$CE$11)*100000)</f>
        <v>0</v>
      </c>
      <c r="CG11" s="66">
        <f>'C_Health Regions'!AF12</f>
        <v>0</v>
      </c>
      <c r="CH11" s="66">
        <f>IF(CG11=0,0,(ABZ$4/$CG$11)*100000)</f>
        <v>0</v>
      </c>
      <c r="CI11" s="66">
        <f>'C_Health Regions'!AH12</f>
        <v>0</v>
      </c>
      <c r="CJ11" s="66">
        <f>IF(CI11=0,0,($AC$4/$CI$11)*100000)</f>
        <v>0</v>
      </c>
      <c r="CK11" s="66">
        <f>'C_Health Regions'!AJ61</f>
        <v>0</v>
      </c>
      <c r="CL11" s="66">
        <f>IF(CK11=0,0,($AD$4/$CK$11)*100000)</f>
        <v>0</v>
      </c>
      <c r="CM11" s="66">
        <f>'C_Health Regions'!AL61</f>
        <v>0</v>
      </c>
      <c r="CN11" s="66">
        <f>IF(CM11=0,0,($AE$4/$CM$11)*100000)</f>
        <v>0</v>
      </c>
      <c r="CO11" s="66">
        <f>'C_Health Regions'!AN12</f>
        <v>0</v>
      </c>
      <c r="CP11" s="66">
        <f>IF(CO11=0,0,($AF$4/$CO$11)*100000)</f>
        <v>0</v>
      </c>
      <c r="CQ11" s="9"/>
      <c r="CR11" s="64">
        <v>44659</v>
      </c>
      <c r="CS11" s="65">
        <v>0.16261300000000001</v>
      </c>
      <c r="CT11" s="9"/>
      <c r="CU11" s="7" t="str">
        <f>' B_Populations'!$A$16</f>
        <v>35-44</v>
      </c>
      <c r="CV11" s="72">
        <f t="shared" si="0"/>
        <v>0</v>
      </c>
      <c r="CW11" s="73">
        <f t="shared" si="1"/>
        <v>0</v>
      </c>
      <c r="CX11" s="73">
        <f t="shared" si="2"/>
        <v>0</v>
      </c>
      <c r="CY11" s="40">
        <f t="shared" si="3"/>
        <v>0</v>
      </c>
      <c r="CZ11" s="40">
        <f t="shared" si="4"/>
        <v>0</v>
      </c>
      <c r="DA11" s="40">
        <f t="shared" si="5"/>
        <v>0</v>
      </c>
      <c r="DB11" s="40">
        <f t="shared" si="6"/>
        <v>0</v>
      </c>
      <c r="DC11" s="40">
        <f t="shared" si="7"/>
        <v>0</v>
      </c>
      <c r="DD11" s="40">
        <f t="shared" si="8"/>
        <v>0</v>
      </c>
      <c r="DE11" s="40">
        <f t="shared" si="9"/>
        <v>0</v>
      </c>
      <c r="DF11" s="40">
        <f t="shared" si="10"/>
        <v>0</v>
      </c>
      <c r="DG11" s="40">
        <f t="shared" si="11"/>
        <v>0</v>
      </c>
      <c r="DH11" s="40">
        <f t="shared" si="12"/>
        <v>0</v>
      </c>
      <c r="DI11" s="40">
        <f t="shared" si="13"/>
        <v>0</v>
      </c>
      <c r="DJ11" s="40">
        <f t="shared" si="14"/>
        <v>0</v>
      </c>
      <c r="DK11" s="40">
        <f t="shared" si="15"/>
        <v>0</v>
      </c>
      <c r="DL11" s="40">
        <f t="shared" si="16"/>
        <v>0</v>
      </c>
      <c r="DM11" s="40">
        <f t="shared" si="17"/>
        <v>0</v>
      </c>
      <c r="DN11" s="40">
        <f t="shared" si="18"/>
        <v>0</v>
      </c>
      <c r="DO11" s="40">
        <f t="shared" si="19"/>
        <v>0</v>
      </c>
      <c r="DP11" s="40">
        <f t="shared" si="20"/>
        <v>0</v>
      </c>
      <c r="DQ11" s="40">
        <f t="shared" si="21"/>
        <v>0</v>
      </c>
      <c r="DR11" s="40">
        <f t="shared" si="22"/>
        <v>0</v>
      </c>
      <c r="DS11" s="40">
        <f t="shared" si="23"/>
        <v>0</v>
      </c>
      <c r="DT11" s="40">
        <f t="shared" si="24"/>
        <v>0</v>
      </c>
      <c r="DU11" s="40">
        <f t="shared" si="25"/>
        <v>0</v>
      </c>
      <c r="DV11" s="40">
        <f t="shared" si="26"/>
        <v>0</v>
      </c>
      <c r="DW11" s="40">
        <f t="shared" si="27"/>
        <v>0</v>
      </c>
      <c r="DX11" s="40">
        <f t="shared" si="28"/>
        <v>0</v>
      </c>
      <c r="DY11" s="40">
        <f t="shared" si="29"/>
        <v>0</v>
      </c>
    </row>
    <row r="12" spans="2:129">
      <c r="B12" s="7" t="str">
        <f>' B_Populations'!$A$17</f>
        <v>45-54</v>
      </c>
      <c r="C12" s="169"/>
      <c r="D12" s="170"/>
      <c r="E12" s="39"/>
      <c r="F12" s="30"/>
      <c r="G12" s="30"/>
      <c r="H12" s="30"/>
      <c r="I12" s="30"/>
      <c r="J12" s="48"/>
      <c r="K12" s="48"/>
      <c r="L12" s="31"/>
      <c r="M12" s="56"/>
      <c r="N12" s="56"/>
      <c r="O12" s="56"/>
      <c r="P12" s="56"/>
      <c r="Q12" s="56"/>
      <c r="R12" s="56"/>
      <c r="S12" s="56"/>
      <c r="T12" s="56"/>
      <c r="U12" s="56"/>
      <c r="V12" s="56"/>
      <c r="W12" s="56"/>
      <c r="X12" s="56"/>
      <c r="Y12" s="56"/>
      <c r="Z12" s="57"/>
      <c r="AA12" s="57"/>
      <c r="AB12" s="57"/>
      <c r="AC12" s="57"/>
      <c r="AD12" s="57"/>
      <c r="AE12" s="57"/>
      <c r="AF12" s="57"/>
      <c r="AG12" s="9"/>
      <c r="AH12" s="66">
        <f>' B_Populations'!B17</f>
        <v>0</v>
      </c>
      <c r="AI12" s="66">
        <f>IF(AH12=0,0,($C$12/$AH$12)*100000)</f>
        <v>0</v>
      </c>
      <c r="AJ12" s="66">
        <f>' B_Populations'!D17</f>
        <v>0</v>
      </c>
      <c r="AK12" s="66">
        <f>IF(AJ12=0,0,($D$12/$AJ$12)*100000)</f>
        <v>0</v>
      </c>
      <c r="AL12" s="66">
        <f>' B_Populations'!F17</f>
        <v>0</v>
      </c>
      <c r="AM12" s="66">
        <f>IF(AL12=0,0,($E$12/$AL$12)*100000)</f>
        <v>0</v>
      </c>
      <c r="AN12" s="66">
        <f>' B_Populations'!H17</f>
        <v>0</v>
      </c>
      <c r="AO12" s="66">
        <f>IF(AN12=0,0,($F$12/$AN$12)*100000)</f>
        <v>0</v>
      </c>
      <c r="AP12" s="66">
        <f>' B_Populations'!J17</f>
        <v>0</v>
      </c>
      <c r="AQ12" s="66">
        <f>IF(AP12=0,0,($G$12/$AP$12)*100000)</f>
        <v>0</v>
      </c>
      <c r="AR12" s="66">
        <f>' B_Populations'!L17</f>
        <v>0</v>
      </c>
      <c r="AS12" s="66">
        <f>IF(AR12=0,0,($G$12/$AR$12)*100000)</f>
        <v>0</v>
      </c>
      <c r="AT12" s="66">
        <f>' B_Populations'!N17</f>
        <v>0</v>
      </c>
      <c r="AU12" s="66">
        <f>IF(AT12=0,0,($I$12/$AT$12)*100000)</f>
        <v>0</v>
      </c>
      <c r="AV12" s="66">
        <f>' B_Populations'!P17</f>
        <v>0</v>
      </c>
      <c r="AW12" s="66">
        <f>IF(AV12=0,0,($J$12/$AV$12)*100000)</f>
        <v>0</v>
      </c>
      <c r="AX12" s="66">
        <f>' B_Populations'!R17</f>
        <v>0</v>
      </c>
      <c r="AY12" s="66">
        <f>IF(AX12=0,0,($K$12/$AX$12)*100000)</f>
        <v>0</v>
      </c>
      <c r="AZ12" s="66">
        <f>' B_Populations'!T17</f>
        <v>0</v>
      </c>
      <c r="BA12" s="66">
        <f>IF(AZ12=0,0,($L$12/$AZ$12)*100000)</f>
        <v>0</v>
      </c>
      <c r="BB12" s="4"/>
      <c r="BC12" s="66">
        <f>'C_Health Regions'!B13</f>
        <v>0</v>
      </c>
      <c r="BD12" s="66">
        <f>IF(BC12=0,0,($M$12/$BC$12)*100000)</f>
        <v>0</v>
      </c>
      <c r="BE12" s="66">
        <f>'C_Health Regions'!D13</f>
        <v>0</v>
      </c>
      <c r="BF12" s="66">
        <f>IF(BE12=0,0,($N$12/$BE$12)*100000)</f>
        <v>0</v>
      </c>
      <c r="BG12" s="66">
        <f>'C_Health Regions'!F13</f>
        <v>0</v>
      </c>
      <c r="BH12" s="66">
        <f>IF(BG12=0,0,($O$12/$BG$12)*100000)</f>
        <v>0</v>
      </c>
      <c r="BI12" s="66">
        <f>'C_Health Regions'!H13</f>
        <v>0</v>
      </c>
      <c r="BJ12" s="66">
        <f>IF(BI12=0,0,($P$12/$BI$12)*100000)</f>
        <v>0</v>
      </c>
      <c r="BK12" s="66">
        <f>'C_Health Regions'!J13</f>
        <v>0</v>
      </c>
      <c r="BL12" s="66">
        <f>IF(BK12=0,0,($Q$12/$BK$12)*100000)</f>
        <v>0</v>
      </c>
      <c r="BM12" s="66">
        <f>'C_Health Regions'!L13</f>
        <v>0</v>
      </c>
      <c r="BN12" s="66">
        <f>IF(BM12=0,0,($R$12/$BM$12)*100000)</f>
        <v>0</v>
      </c>
      <c r="BO12" s="66">
        <f>'C_Health Regions'!N13</f>
        <v>0</v>
      </c>
      <c r="BP12" s="66">
        <f>IF(BO12=0,0,($S$12/$BO$12)*100000)</f>
        <v>0</v>
      </c>
      <c r="BQ12" s="66">
        <f>'C_Health Regions'!P13</f>
        <v>0</v>
      </c>
      <c r="BR12" s="66">
        <f>IF(BQ12=0,0,($T$12/$BQ$12)*100000)</f>
        <v>0</v>
      </c>
      <c r="BS12" s="66">
        <f>'C_Health Regions'!R13</f>
        <v>0</v>
      </c>
      <c r="BT12" s="66">
        <f>IF(BS12=0,0,($U$12/$BS$12)*100000)</f>
        <v>0</v>
      </c>
      <c r="BU12" s="66">
        <f>'C_Health Regions'!T13</f>
        <v>0</v>
      </c>
      <c r="BV12" s="66">
        <f>IF(BU12=0,0,($V$12/$BU$12)*100000)</f>
        <v>0</v>
      </c>
      <c r="BW12" s="66">
        <f>'C_Health Regions'!V13</f>
        <v>0</v>
      </c>
      <c r="BX12" s="66">
        <f>IF(BW12=0,0,($W$12/$BW$12)*100000)</f>
        <v>0</v>
      </c>
      <c r="BY12" s="66">
        <f>'C_Health Regions'!X13</f>
        <v>0</v>
      </c>
      <c r="BZ12" s="66">
        <f>IF(BY12=0,0,($X$12/$BY$12)*100000)</f>
        <v>0</v>
      </c>
      <c r="CA12" s="66">
        <f>'C_Health Regions'!Z13</f>
        <v>0</v>
      </c>
      <c r="CB12" s="66">
        <f>IF(CA12=0,0,($Y$12/$CA$12)*100000)</f>
        <v>0</v>
      </c>
      <c r="CC12" s="66">
        <f>'C_Health Regions'!AB13</f>
        <v>0</v>
      </c>
      <c r="CD12" s="66">
        <f>IF(CC12=0,0,($Z$12/$CC$12)*100000)</f>
        <v>0</v>
      </c>
      <c r="CE12" s="66">
        <f>'C_Health Regions'!AD13</f>
        <v>0</v>
      </c>
      <c r="CF12" s="66">
        <f>IF(CE12=0,0,($AA$12/$CE$12)*100000)</f>
        <v>0</v>
      </c>
      <c r="CG12" s="66">
        <f>'C_Health Regions'!AF13</f>
        <v>0</v>
      </c>
      <c r="CH12" s="66">
        <f>IF(CG12=0,0,($AB$4/$CG$12)*100000)</f>
        <v>0</v>
      </c>
      <c r="CI12" s="66">
        <f>'C_Health Regions'!AH13</f>
        <v>0</v>
      </c>
      <c r="CJ12" s="66">
        <f>IF(CI12=0,0,($AC$4/$CI$12)*100000)</f>
        <v>0</v>
      </c>
      <c r="CK12" s="66">
        <f>'C_Health Regions'!AJ62</f>
        <v>0</v>
      </c>
      <c r="CL12" s="66">
        <f>IF(CK12=0,0,($AD$4/$CK$12)*100000)</f>
        <v>0</v>
      </c>
      <c r="CM12" s="66">
        <f>'C_Health Regions'!AL62</f>
        <v>0</v>
      </c>
      <c r="CN12" s="66">
        <f>IF(CM12=0,0,($AE$4/$CM$12)*100000)</f>
        <v>0</v>
      </c>
      <c r="CO12" s="66">
        <f>'C_Health Regions'!AN13</f>
        <v>0</v>
      </c>
      <c r="CP12" s="66">
        <f>IF(CO12=0,0,($AF$4/$CO$12)*100000)</f>
        <v>0</v>
      </c>
      <c r="CQ12" s="9"/>
      <c r="CR12" s="64">
        <v>37030</v>
      </c>
      <c r="CS12" s="65">
        <v>0.13483400000000001</v>
      </c>
      <c r="CT12" s="9"/>
      <c r="CU12" s="7" t="str">
        <f>' B_Populations'!$A$17</f>
        <v>45-54</v>
      </c>
      <c r="CV12" s="72">
        <f t="shared" si="0"/>
        <v>0</v>
      </c>
      <c r="CW12" s="73">
        <f t="shared" si="1"/>
        <v>0</v>
      </c>
      <c r="CX12" s="73">
        <f t="shared" si="2"/>
        <v>0</v>
      </c>
      <c r="CY12" s="40">
        <f t="shared" si="3"/>
        <v>0</v>
      </c>
      <c r="CZ12" s="40">
        <f t="shared" si="4"/>
        <v>0</v>
      </c>
      <c r="DA12" s="40">
        <f t="shared" si="5"/>
        <v>0</v>
      </c>
      <c r="DB12" s="40">
        <f t="shared" si="6"/>
        <v>0</v>
      </c>
      <c r="DC12" s="40">
        <f t="shared" si="7"/>
        <v>0</v>
      </c>
      <c r="DD12" s="40">
        <f t="shared" si="8"/>
        <v>0</v>
      </c>
      <c r="DE12" s="40">
        <f t="shared" si="9"/>
        <v>0</v>
      </c>
      <c r="DF12" s="40">
        <f t="shared" si="10"/>
        <v>0</v>
      </c>
      <c r="DG12" s="40">
        <f t="shared" si="11"/>
        <v>0</v>
      </c>
      <c r="DH12" s="40">
        <f t="shared" si="12"/>
        <v>0</v>
      </c>
      <c r="DI12" s="40">
        <f t="shared" si="13"/>
        <v>0</v>
      </c>
      <c r="DJ12" s="40">
        <f t="shared" si="14"/>
        <v>0</v>
      </c>
      <c r="DK12" s="40">
        <f t="shared" si="15"/>
        <v>0</v>
      </c>
      <c r="DL12" s="40">
        <f t="shared" si="16"/>
        <v>0</v>
      </c>
      <c r="DM12" s="40">
        <f t="shared" si="17"/>
        <v>0</v>
      </c>
      <c r="DN12" s="40">
        <f t="shared" si="18"/>
        <v>0</v>
      </c>
      <c r="DO12" s="40">
        <f t="shared" si="19"/>
        <v>0</v>
      </c>
      <c r="DP12" s="40">
        <f t="shared" si="20"/>
        <v>0</v>
      </c>
      <c r="DQ12" s="40">
        <f t="shared" si="21"/>
        <v>0</v>
      </c>
      <c r="DR12" s="40">
        <f t="shared" si="22"/>
        <v>0</v>
      </c>
      <c r="DS12" s="40">
        <f t="shared" si="23"/>
        <v>0</v>
      </c>
      <c r="DT12" s="40">
        <f t="shared" si="24"/>
        <v>0</v>
      </c>
      <c r="DU12" s="40">
        <f t="shared" si="25"/>
        <v>0</v>
      </c>
      <c r="DV12" s="40">
        <f t="shared" si="26"/>
        <v>0</v>
      </c>
      <c r="DW12" s="40">
        <f t="shared" si="27"/>
        <v>0</v>
      </c>
      <c r="DX12" s="40">
        <f t="shared" si="28"/>
        <v>0</v>
      </c>
      <c r="DY12" s="40">
        <f t="shared" si="29"/>
        <v>0</v>
      </c>
    </row>
    <row r="13" spans="2:129">
      <c r="B13" s="7" t="str">
        <f>' B_Populations'!$A$18</f>
        <v>55-64</v>
      </c>
      <c r="C13" s="169"/>
      <c r="D13" s="170"/>
      <c r="E13" s="39"/>
      <c r="F13" s="30"/>
      <c r="G13" s="30"/>
      <c r="H13" s="30"/>
      <c r="I13" s="30"/>
      <c r="J13" s="48"/>
      <c r="K13" s="48"/>
      <c r="L13" s="31"/>
      <c r="M13" s="56"/>
      <c r="N13" s="56"/>
      <c r="O13" s="56"/>
      <c r="P13" s="56"/>
      <c r="Q13" s="56"/>
      <c r="R13" s="56"/>
      <c r="S13" s="56"/>
      <c r="T13" s="56"/>
      <c r="U13" s="56"/>
      <c r="V13" s="56"/>
      <c r="W13" s="56"/>
      <c r="X13" s="56"/>
      <c r="Y13" s="56"/>
      <c r="Z13" s="57"/>
      <c r="AA13" s="57"/>
      <c r="AB13" s="57"/>
      <c r="AC13" s="57"/>
      <c r="AD13" s="57"/>
      <c r="AE13" s="57"/>
      <c r="AF13" s="57"/>
      <c r="AG13" s="9"/>
      <c r="AH13" s="66">
        <f>' B_Populations'!B18</f>
        <v>0</v>
      </c>
      <c r="AI13" s="66">
        <f>IF(AH13=0,0,($C$13/$AH$13)*100000)</f>
        <v>0</v>
      </c>
      <c r="AJ13" s="66">
        <f>' B_Populations'!D18</f>
        <v>0</v>
      </c>
      <c r="AK13" s="66">
        <f>IF(AJ13=0,0,($D$13/$AJ$13)*100000)</f>
        <v>0</v>
      </c>
      <c r="AL13" s="66">
        <f>' B_Populations'!F18</f>
        <v>0</v>
      </c>
      <c r="AM13" s="66">
        <f>IF(AL13=0,0,($E$13/$AL$13)*100000)</f>
        <v>0</v>
      </c>
      <c r="AN13" s="66">
        <f>' B_Populations'!H18</f>
        <v>0</v>
      </c>
      <c r="AO13" s="66">
        <f>IF(AN13=0,0,($F$13/$AN$13)*100000)</f>
        <v>0</v>
      </c>
      <c r="AP13" s="66">
        <f>' B_Populations'!J18</f>
        <v>0</v>
      </c>
      <c r="AQ13" s="66">
        <f>IF(AP13=0,0,($G$13/$AP$13)*100000)</f>
        <v>0</v>
      </c>
      <c r="AR13" s="66">
        <f>' B_Populations'!L18</f>
        <v>0</v>
      </c>
      <c r="AS13" s="66">
        <f>IF(AR13=0,0,($G$13/$AR$13)*100000)</f>
        <v>0</v>
      </c>
      <c r="AT13" s="66">
        <f>' B_Populations'!N18</f>
        <v>0</v>
      </c>
      <c r="AU13" s="66">
        <f>IF(AT13=0,0,($I$13/$AT$13)*100000)</f>
        <v>0</v>
      </c>
      <c r="AV13" s="66">
        <f>' B_Populations'!P18</f>
        <v>0</v>
      </c>
      <c r="AW13" s="66">
        <f>IF(AV13=0,0,($J$13/$AV$13)*100000)</f>
        <v>0</v>
      </c>
      <c r="AX13" s="66">
        <f>' B_Populations'!R18</f>
        <v>0</v>
      </c>
      <c r="AY13" s="66">
        <f>IF(AX13=0,0,($K$13/$AX$13)*100000)</f>
        <v>0</v>
      </c>
      <c r="AZ13" s="66">
        <f>' B_Populations'!T18</f>
        <v>0</v>
      </c>
      <c r="BA13" s="66">
        <f>IF(AZ13=0,0,($L$13/$AZ$13)*100000)</f>
        <v>0</v>
      </c>
      <c r="BB13" s="4"/>
      <c r="BC13" s="66">
        <f>'C_Health Regions'!B14</f>
        <v>0</v>
      </c>
      <c r="BD13" s="66">
        <f>IF(BC13=0,0,($M$13/$BC$13)*100000)</f>
        <v>0</v>
      </c>
      <c r="BE13" s="66">
        <f>'C_Health Regions'!D14</f>
        <v>0</v>
      </c>
      <c r="BF13" s="66">
        <f>IF(BE13=0,0,($N$13/$BE$13)*100000)</f>
        <v>0</v>
      </c>
      <c r="BG13" s="66">
        <f>'C_Health Regions'!F14</f>
        <v>0</v>
      </c>
      <c r="BH13" s="66">
        <f>IF(BG13=0,0,($O$13/$BG$13)*100000)</f>
        <v>0</v>
      </c>
      <c r="BI13" s="66">
        <f>'C_Health Regions'!H14</f>
        <v>0</v>
      </c>
      <c r="BJ13" s="66">
        <f>IF(BI13=0,0,($P$13/$BI$13)*100000)</f>
        <v>0</v>
      </c>
      <c r="BK13" s="66">
        <f>'C_Health Regions'!J14</f>
        <v>0</v>
      </c>
      <c r="BL13" s="66">
        <f>IF(BK13=0,0,($Q$13/$BK$13)*100000)</f>
        <v>0</v>
      </c>
      <c r="BM13" s="66">
        <f>'C_Health Regions'!L14</f>
        <v>0</v>
      </c>
      <c r="BN13" s="66">
        <f>IF(BM13=0,0,($R$13/$BM$13)*100000)</f>
        <v>0</v>
      </c>
      <c r="BO13" s="66">
        <f>'C_Health Regions'!N14</f>
        <v>0</v>
      </c>
      <c r="BP13" s="66">
        <f>IF(BO13=0,0,($S$13/$BO$13)*100000)</f>
        <v>0</v>
      </c>
      <c r="BQ13" s="66">
        <f>'C_Health Regions'!P14</f>
        <v>0</v>
      </c>
      <c r="BR13" s="66">
        <f>IF(BQ13=0,0,($T$13/$BQ$13)*100000)</f>
        <v>0</v>
      </c>
      <c r="BS13" s="66">
        <f>'C_Health Regions'!R14</f>
        <v>0</v>
      </c>
      <c r="BT13" s="66">
        <f>IF(BS13=0,0,($U$13/$BS$13)*100000)</f>
        <v>0</v>
      </c>
      <c r="BU13" s="66">
        <f>'C_Health Regions'!T14</f>
        <v>0</v>
      </c>
      <c r="BV13" s="66">
        <f>IF(BU13=0,0,($V$13/$BU$13)*100000)</f>
        <v>0</v>
      </c>
      <c r="BW13" s="66">
        <f>'C_Health Regions'!V14</f>
        <v>0</v>
      </c>
      <c r="BX13" s="66">
        <f>IF(BW13=0,0,($W$13/$BW$13)*100000)</f>
        <v>0</v>
      </c>
      <c r="BY13" s="66">
        <f>'C_Health Regions'!X14</f>
        <v>0</v>
      </c>
      <c r="BZ13" s="66">
        <f>IF(BY13=0,0,($X$13/$BY$13)*100000)</f>
        <v>0</v>
      </c>
      <c r="CA13" s="66">
        <f>'C_Health Regions'!Z14</f>
        <v>0</v>
      </c>
      <c r="CB13" s="66">
        <f>IF(CA13=0,0,($Y$13/$CA$13)*100000)</f>
        <v>0</v>
      </c>
      <c r="CC13" s="66">
        <f>'C_Health Regions'!AB14</f>
        <v>0</v>
      </c>
      <c r="CD13" s="66">
        <f>IF(CC13=0,0,($Z$13/$CC$13)*100000)</f>
        <v>0</v>
      </c>
      <c r="CE13" s="66">
        <f>'C_Health Regions'!AD14</f>
        <v>0</v>
      </c>
      <c r="CF13" s="66">
        <f>IF(CE13=0,0,($AA$13/$CE$13)*100000)</f>
        <v>0</v>
      </c>
      <c r="CG13" s="66">
        <f>'C_Health Regions'!AF14</f>
        <v>0</v>
      </c>
      <c r="CH13" s="66">
        <f>IF(CG13=0,0,($AB$4/$CG$13)*100000)</f>
        <v>0</v>
      </c>
      <c r="CI13" s="66">
        <f>'C_Health Regions'!AH14</f>
        <v>0</v>
      </c>
      <c r="CJ13" s="66">
        <f>IF(CI13=0,0,($AC$4/$CI$13)*100000)</f>
        <v>0</v>
      </c>
      <c r="CK13" s="66">
        <f>'C_Health Regions'!AJ63</f>
        <v>0</v>
      </c>
      <c r="CL13" s="66">
        <f>IF(CK13=0,0,($AD$4/$CK$13)*100000)</f>
        <v>0</v>
      </c>
      <c r="CM13" s="66">
        <f>'C_Health Regions'!AL63</f>
        <v>0</v>
      </c>
      <c r="CN13" s="66">
        <f>IF(CM13=0,0,($AE$4/$CM$13)*100000)</f>
        <v>0</v>
      </c>
      <c r="CO13" s="66">
        <f>'C_Health Regions'!AN14</f>
        <v>0</v>
      </c>
      <c r="CP13" s="66">
        <f>IF(CO13=0,0,($AF$4/$CO$13)*100000)</f>
        <v>0</v>
      </c>
      <c r="CQ13" s="9"/>
      <c r="CR13" s="64">
        <v>23961</v>
      </c>
      <c r="CS13" s="65">
        <v>8.7247000000000005E-2</v>
      </c>
      <c r="CT13" s="9"/>
      <c r="CU13" s="7" t="str">
        <f>' B_Populations'!$A$18</f>
        <v>55-64</v>
      </c>
      <c r="CV13" s="72">
        <f t="shared" si="0"/>
        <v>0</v>
      </c>
      <c r="CW13" s="73">
        <f t="shared" si="1"/>
        <v>0</v>
      </c>
      <c r="CX13" s="73">
        <f t="shared" si="2"/>
        <v>0</v>
      </c>
      <c r="CY13" s="40">
        <f t="shared" si="3"/>
        <v>0</v>
      </c>
      <c r="CZ13" s="40">
        <f t="shared" si="4"/>
        <v>0</v>
      </c>
      <c r="DA13" s="40">
        <f t="shared" si="5"/>
        <v>0</v>
      </c>
      <c r="DB13" s="40">
        <f t="shared" si="6"/>
        <v>0</v>
      </c>
      <c r="DC13" s="40">
        <f t="shared" si="7"/>
        <v>0</v>
      </c>
      <c r="DD13" s="40">
        <f t="shared" si="8"/>
        <v>0</v>
      </c>
      <c r="DE13" s="40">
        <f t="shared" si="9"/>
        <v>0</v>
      </c>
      <c r="DF13" s="40">
        <f t="shared" si="10"/>
        <v>0</v>
      </c>
      <c r="DG13" s="40">
        <f t="shared" si="11"/>
        <v>0</v>
      </c>
      <c r="DH13" s="40">
        <f t="shared" si="12"/>
        <v>0</v>
      </c>
      <c r="DI13" s="40">
        <f t="shared" si="13"/>
        <v>0</v>
      </c>
      <c r="DJ13" s="40">
        <f t="shared" si="14"/>
        <v>0</v>
      </c>
      <c r="DK13" s="40">
        <f t="shared" si="15"/>
        <v>0</v>
      </c>
      <c r="DL13" s="40">
        <f t="shared" si="16"/>
        <v>0</v>
      </c>
      <c r="DM13" s="40">
        <f t="shared" si="17"/>
        <v>0</v>
      </c>
      <c r="DN13" s="40">
        <f t="shared" si="18"/>
        <v>0</v>
      </c>
      <c r="DO13" s="40">
        <f t="shared" si="19"/>
        <v>0</v>
      </c>
      <c r="DP13" s="40">
        <f t="shared" si="20"/>
        <v>0</v>
      </c>
      <c r="DQ13" s="40">
        <f t="shared" si="21"/>
        <v>0</v>
      </c>
      <c r="DR13" s="40">
        <f t="shared" si="22"/>
        <v>0</v>
      </c>
      <c r="DS13" s="40">
        <f t="shared" si="23"/>
        <v>0</v>
      </c>
      <c r="DT13" s="40">
        <f t="shared" si="24"/>
        <v>0</v>
      </c>
      <c r="DU13" s="40">
        <f t="shared" si="25"/>
        <v>0</v>
      </c>
      <c r="DV13" s="40">
        <f t="shared" si="26"/>
        <v>0</v>
      </c>
      <c r="DW13" s="40">
        <f t="shared" si="27"/>
        <v>0</v>
      </c>
      <c r="DX13" s="40">
        <f t="shared" si="28"/>
        <v>0</v>
      </c>
      <c r="DY13" s="40">
        <f t="shared" si="29"/>
        <v>0</v>
      </c>
    </row>
    <row r="14" spans="2:129">
      <c r="B14" s="7" t="str">
        <f>' B_Populations'!$A$19</f>
        <v>65-74</v>
      </c>
      <c r="C14" s="169"/>
      <c r="D14" s="170"/>
      <c r="E14" s="39"/>
      <c r="F14" s="30"/>
      <c r="G14" s="30"/>
      <c r="H14" s="30"/>
      <c r="I14" s="30"/>
      <c r="J14" s="48"/>
      <c r="K14" s="48"/>
      <c r="L14" s="31"/>
      <c r="M14" s="56"/>
      <c r="N14" s="56"/>
      <c r="O14" s="56"/>
      <c r="P14" s="56"/>
      <c r="Q14" s="56"/>
      <c r="R14" s="56"/>
      <c r="S14" s="56"/>
      <c r="T14" s="56"/>
      <c r="U14" s="56"/>
      <c r="V14" s="56"/>
      <c r="W14" s="56"/>
      <c r="X14" s="56"/>
      <c r="Y14" s="56"/>
      <c r="Z14" s="57"/>
      <c r="AA14" s="57"/>
      <c r="AB14" s="57"/>
      <c r="AC14" s="57"/>
      <c r="AD14" s="57"/>
      <c r="AE14" s="57"/>
      <c r="AF14" s="57"/>
      <c r="AG14" s="9"/>
      <c r="AH14" s="66">
        <f>' B_Populations'!B19</f>
        <v>0</v>
      </c>
      <c r="AI14" s="66">
        <f>IF(AH14=0,0,($C$14/$AH$14)*100000)</f>
        <v>0</v>
      </c>
      <c r="AJ14" s="66">
        <f>' B_Populations'!D19</f>
        <v>0</v>
      </c>
      <c r="AK14" s="66">
        <f>IF(AJ14=0,0,($D$14/$AJ$14)*100000)</f>
        <v>0</v>
      </c>
      <c r="AL14" s="66">
        <f>' B_Populations'!F19</f>
        <v>0</v>
      </c>
      <c r="AM14" s="66">
        <f>IF(AL14=0,0,($E$14/$AL$14)*100000)</f>
        <v>0</v>
      </c>
      <c r="AN14" s="66">
        <f>' B_Populations'!H19</f>
        <v>0</v>
      </c>
      <c r="AO14" s="66">
        <f>IF(AN14=0,0,($F$14/$AN$14)*100000)</f>
        <v>0</v>
      </c>
      <c r="AP14" s="66">
        <f>' B_Populations'!J19</f>
        <v>0</v>
      </c>
      <c r="AQ14" s="66">
        <f>IF(AP14=0,0,($G$14/$AP$14)*100000)</f>
        <v>0</v>
      </c>
      <c r="AR14" s="66">
        <f>' B_Populations'!L19</f>
        <v>0</v>
      </c>
      <c r="AS14" s="66">
        <f>IF(AR14=0,0,($G$14/$AR$14)*100000)</f>
        <v>0</v>
      </c>
      <c r="AT14" s="66">
        <f>' B_Populations'!N19</f>
        <v>0</v>
      </c>
      <c r="AU14" s="66">
        <f>IF(AT14=0,0,($I$14/$AT$14)*100000)</f>
        <v>0</v>
      </c>
      <c r="AV14" s="66">
        <f>' B_Populations'!P19</f>
        <v>0</v>
      </c>
      <c r="AW14" s="66">
        <f>IF(AV14=0,0,($J$14/$AV$14)*100000)</f>
        <v>0</v>
      </c>
      <c r="AX14" s="66">
        <f>' B_Populations'!R19</f>
        <v>0</v>
      </c>
      <c r="AY14" s="66">
        <f>IF(AX14=0,0,($K$14/$AX$14)*100000)</f>
        <v>0</v>
      </c>
      <c r="AZ14" s="66">
        <f>' B_Populations'!T19</f>
        <v>0</v>
      </c>
      <c r="BA14" s="66">
        <f>IF(AZ14=0,0,($L$14/$AZ$14)*100000)</f>
        <v>0</v>
      </c>
      <c r="BB14" s="4"/>
      <c r="BC14" s="66">
        <f>'C_Health Regions'!B15</f>
        <v>0</v>
      </c>
      <c r="BD14" s="66">
        <f>IF(BC14=0,0,($M$14/$BC$14)*100000)</f>
        <v>0</v>
      </c>
      <c r="BE14" s="66">
        <f>'C_Health Regions'!D15</f>
        <v>0</v>
      </c>
      <c r="BF14" s="66">
        <f>IF(BE14=0,0,($N$14/$BE$14)*100000)</f>
        <v>0</v>
      </c>
      <c r="BG14" s="66">
        <f>'C_Health Regions'!F15</f>
        <v>0</v>
      </c>
      <c r="BH14" s="66">
        <f>IF(BG14=0,0,($O$14/$BG$14)*100000)</f>
        <v>0</v>
      </c>
      <c r="BI14" s="66">
        <f>'C_Health Regions'!H15</f>
        <v>0</v>
      </c>
      <c r="BJ14" s="66">
        <f>IF(BI14=0,0,($P$14/$BI$14)*100000)</f>
        <v>0</v>
      </c>
      <c r="BK14" s="66">
        <f>'C_Health Regions'!J15</f>
        <v>0</v>
      </c>
      <c r="BL14" s="66">
        <f>IF(BK14=0,0,($Q$14/$BK$14)*100000)</f>
        <v>0</v>
      </c>
      <c r="BM14" s="66">
        <f>'C_Health Regions'!L15</f>
        <v>0</v>
      </c>
      <c r="BN14" s="66">
        <f>IF(BM14=0,0,($R$14/$BM$14)*100000)</f>
        <v>0</v>
      </c>
      <c r="BO14" s="66">
        <f>'C_Health Regions'!N15</f>
        <v>0</v>
      </c>
      <c r="BP14" s="66">
        <f>IF(BO14=0,0,($S$14/$BO$14)*100000)</f>
        <v>0</v>
      </c>
      <c r="BQ14" s="66">
        <f>'C_Health Regions'!P15</f>
        <v>0</v>
      </c>
      <c r="BR14" s="66">
        <f>IF(BQ14=0,0,($T$14/$BQ$14)*100000)</f>
        <v>0</v>
      </c>
      <c r="BS14" s="66">
        <f>'C_Health Regions'!R15</f>
        <v>0</v>
      </c>
      <c r="BT14" s="66">
        <f>IF(BS14=0,0,($U$14/$BS$14)*100000)</f>
        <v>0</v>
      </c>
      <c r="BU14" s="66">
        <f>'C_Health Regions'!T15</f>
        <v>0</v>
      </c>
      <c r="BV14" s="66">
        <f>IF(BU14=0,0,($V$14/$BU$14)*100000)</f>
        <v>0</v>
      </c>
      <c r="BW14" s="66">
        <f>'C_Health Regions'!V15</f>
        <v>0</v>
      </c>
      <c r="BX14" s="66">
        <f>IF(BW14=0,0,($W$14/$BW$14)*100000)</f>
        <v>0</v>
      </c>
      <c r="BY14" s="66">
        <f>'C_Health Regions'!X15</f>
        <v>0</v>
      </c>
      <c r="BZ14" s="66">
        <f>IF(BY14=0,0,($X$14/$BY$14)*100000)</f>
        <v>0</v>
      </c>
      <c r="CA14" s="66">
        <f>'C_Health Regions'!Z15</f>
        <v>0</v>
      </c>
      <c r="CB14" s="66">
        <f>IF(CA14=0,0,($Y$14/$CA$14)*100000)</f>
        <v>0</v>
      </c>
      <c r="CC14" s="66">
        <f>'C_Health Regions'!AB15</f>
        <v>0</v>
      </c>
      <c r="CD14" s="66">
        <f>IF(CC14=0,0,($Z$14/$CC$14)*100000)</f>
        <v>0</v>
      </c>
      <c r="CE14" s="66">
        <f>'C_Health Regions'!AD15</f>
        <v>0</v>
      </c>
      <c r="CF14" s="66">
        <f>IF(CE14=0,0,($AA$14/$CE$14)*100000)</f>
        <v>0</v>
      </c>
      <c r="CG14" s="66">
        <f>'C_Health Regions'!AF15</f>
        <v>0</v>
      </c>
      <c r="CH14" s="66">
        <f>IF(CG14=0,0,($AB$4/$CG$14)*100000)</f>
        <v>0</v>
      </c>
      <c r="CI14" s="66">
        <f>'C_Health Regions'!AH15</f>
        <v>0</v>
      </c>
      <c r="CJ14" s="66">
        <f>IF(CI14=0,0,($AC$4/$CI$14)*100000)</f>
        <v>0</v>
      </c>
      <c r="CK14" s="66">
        <f>'C_Health Regions'!AJ64</f>
        <v>0</v>
      </c>
      <c r="CL14" s="66">
        <f>IF(CK14=0,0,($AD$4/$CK$14)*100000)</f>
        <v>0</v>
      </c>
      <c r="CM14" s="66">
        <f>'C_Health Regions'!AL64</f>
        <v>0</v>
      </c>
      <c r="CN14" s="66">
        <f>IF(CM14=0,0,($AE$4/$CM$14)*100000)</f>
        <v>0</v>
      </c>
      <c r="CO14" s="66">
        <f>'C_Health Regions'!AN15</f>
        <v>0</v>
      </c>
      <c r="CP14" s="66">
        <f>IF(CO14=0,0,($AF$4/$CO$14)*100000)</f>
        <v>0</v>
      </c>
      <c r="CQ14" s="9"/>
      <c r="CR14" s="64">
        <v>18136</v>
      </c>
      <c r="CS14" s="65">
        <v>6.6036999999999998E-2</v>
      </c>
      <c r="CT14" s="9"/>
      <c r="CU14" s="7" t="str">
        <f>' B_Populations'!$A$19</f>
        <v>65-74</v>
      </c>
      <c r="CV14" s="72">
        <f t="shared" si="0"/>
        <v>0</v>
      </c>
      <c r="CW14" s="73">
        <f t="shared" si="1"/>
        <v>0</v>
      </c>
      <c r="CX14" s="73">
        <f t="shared" si="2"/>
        <v>0</v>
      </c>
      <c r="CY14" s="40">
        <f t="shared" si="3"/>
        <v>0</v>
      </c>
      <c r="CZ14" s="40">
        <f t="shared" si="4"/>
        <v>0</v>
      </c>
      <c r="DA14" s="40">
        <f t="shared" si="5"/>
        <v>0</v>
      </c>
      <c r="DB14" s="40">
        <f t="shared" si="6"/>
        <v>0</v>
      </c>
      <c r="DC14" s="40">
        <f t="shared" si="7"/>
        <v>0</v>
      </c>
      <c r="DD14" s="40">
        <f t="shared" si="8"/>
        <v>0</v>
      </c>
      <c r="DE14" s="40">
        <f t="shared" si="9"/>
        <v>0</v>
      </c>
      <c r="DF14" s="40">
        <f t="shared" si="10"/>
        <v>0</v>
      </c>
      <c r="DG14" s="40">
        <f t="shared" si="11"/>
        <v>0</v>
      </c>
      <c r="DH14" s="40">
        <f t="shared" si="12"/>
        <v>0</v>
      </c>
      <c r="DI14" s="40">
        <f t="shared" si="13"/>
        <v>0</v>
      </c>
      <c r="DJ14" s="40">
        <f t="shared" si="14"/>
        <v>0</v>
      </c>
      <c r="DK14" s="40">
        <f t="shared" si="15"/>
        <v>0</v>
      </c>
      <c r="DL14" s="40">
        <f t="shared" si="16"/>
        <v>0</v>
      </c>
      <c r="DM14" s="40">
        <f t="shared" si="17"/>
        <v>0</v>
      </c>
      <c r="DN14" s="40">
        <f t="shared" si="18"/>
        <v>0</v>
      </c>
      <c r="DO14" s="40">
        <f t="shared" si="19"/>
        <v>0</v>
      </c>
      <c r="DP14" s="40">
        <f t="shared" si="20"/>
        <v>0</v>
      </c>
      <c r="DQ14" s="40">
        <f t="shared" si="21"/>
        <v>0</v>
      </c>
      <c r="DR14" s="40">
        <f t="shared" si="22"/>
        <v>0</v>
      </c>
      <c r="DS14" s="40">
        <f t="shared" si="23"/>
        <v>0</v>
      </c>
      <c r="DT14" s="40">
        <f t="shared" si="24"/>
        <v>0</v>
      </c>
      <c r="DU14" s="40">
        <f t="shared" si="25"/>
        <v>0</v>
      </c>
      <c r="DV14" s="40">
        <f t="shared" si="26"/>
        <v>0</v>
      </c>
      <c r="DW14" s="40">
        <f t="shared" si="27"/>
        <v>0</v>
      </c>
      <c r="DX14" s="40">
        <f t="shared" si="28"/>
        <v>0</v>
      </c>
      <c r="DY14" s="40">
        <f t="shared" si="29"/>
        <v>0</v>
      </c>
    </row>
    <row r="15" spans="2:129">
      <c r="B15" s="7" t="str">
        <f>' B_Populations'!$A$20</f>
        <v>75-84</v>
      </c>
      <c r="C15" s="169"/>
      <c r="D15" s="170"/>
      <c r="E15" s="39"/>
      <c r="F15" s="30"/>
      <c r="G15" s="30"/>
      <c r="H15" s="30"/>
      <c r="I15" s="30"/>
      <c r="J15" s="48"/>
      <c r="K15" s="48"/>
      <c r="L15" s="31"/>
      <c r="M15" s="56"/>
      <c r="N15" s="56"/>
      <c r="O15" s="56"/>
      <c r="P15" s="56"/>
      <c r="Q15" s="56"/>
      <c r="R15" s="56"/>
      <c r="S15" s="56"/>
      <c r="T15" s="56"/>
      <c r="U15" s="56"/>
      <c r="V15" s="56"/>
      <c r="W15" s="56"/>
      <c r="X15" s="56"/>
      <c r="Y15" s="56"/>
      <c r="Z15" s="57"/>
      <c r="AA15" s="57"/>
      <c r="AB15" s="57"/>
      <c r="AC15" s="57"/>
      <c r="AD15" s="57"/>
      <c r="AE15" s="57"/>
      <c r="AF15" s="57"/>
      <c r="AG15" s="9"/>
      <c r="AH15" s="66">
        <f>' B_Populations'!B20</f>
        <v>0</v>
      </c>
      <c r="AI15" s="66">
        <f>IF(AH15=0,0,($C$15/$AH$15)*100000)</f>
        <v>0</v>
      </c>
      <c r="AJ15" s="66">
        <f>' B_Populations'!D20</f>
        <v>0</v>
      </c>
      <c r="AK15" s="66">
        <f>IF(AJ15=0,0,($D$15/$AJ$15)*100000)</f>
        <v>0</v>
      </c>
      <c r="AL15" s="66">
        <f>' B_Populations'!F20</f>
        <v>0</v>
      </c>
      <c r="AM15" s="66">
        <f>IF(AL15=0,0,($E$15/$AL$15)*100000)</f>
        <v>0</v>
      </c>
      <c r="AN15" s="66">
        <f>' B_Populations'!H20</f>
        <v>0</v>
      </c>
      <c r="AO15" s="66">
        <f>IF(AN15=0,0,($F$15/$AN$15)*100000)</f>
        <v>0</v>
      </c>
      <c r="AP15" s="66">
        <f>' B_Populations'!J20</f>
        <v>0</v>
      </c>
      <c r="AQ15" s="66">
        <f>IF(AP15=0,0,($G$15/$AP$15)*100000)</f>
        <v>0</v>
      </c>
      <c r="AR15" s="66">
        <f>' B_Populations'!L20</f>
        <v>0</v>
      </c>
      <c r="AS15" s="66">
        <f>IF(AR15=0,0,($G$15/$AR$15)*100000)</f>
        <v>0</v>
      </c>
      <c r="AT15" s="66">
        <f>' B_Populations'!N20</f>
        <v>0</v>
      </c>
      <c r="AU15" s="66">
        <f>IF(AT15=0,0,($I$15/$AT$15)*100000)</f>
        <v>0</v>
      </c>
      <c r="AV15" s="66">
        <f>' B_Populations'!P20</f>
        <v>0</v>
      </c>
      <c r="AW15" s="66">
        <f>IF(AV15=0,0,($J$15/$AV$15)*100000)</f>
        <v>0</v>
      </c>
      <c r="AX15" s="66">
        <f>' B_Populations'!R20</f>
        <v>0</v>
      </c>
      <c r="AY15" s="66">
        <f>IF(AX15=0,0,($K$15/$AX$15)*100000)</f>
        <v>0</v>
      </c>
      <c r="AZ15" s="66">
        <f>' B_Populations'!T20</f>
        <v>0</v>
      </c>
      <c r="BA15" s="66">
        <f>IF(AZ15=0,0,($L$15/$AZ$15)*100000)</f>
        <v>0</v>
      </c>
      <c r="BB15" s="4"/>
      <c r="BC15" s="66">
        <f>'C_Health Regions'!B16</f>
        <v>0</v>
      </c>
      <c r="BD15" s="66">
        <f>IF(BC15=0,0,($M$15/$BC$15)*100000)</f>
        <v>0</v>
      </c>
      <c r="BE15" s="66">
        <f>'C_Health Regions'!D16</f>
        <v>0</v>
      </c>
      <c r="BF15" s="66">
        <f>IF(BE15=0,0,($N$15/$BE$15)*100000)</f>
        <v>0</v>
      </c>
      <c r="BG15" s="66">
        <f>'C_Health Regions'!F16</f>
        <v>0</v>
      </c>
      <c r="BH15" s="66">
        <f>IF(BG15=0,0,($O$15/$BG$15)*100000)</f>
        <v>0</v>
      </c>
      <c r="BI15" s="66">
        <f>'C_Health Regions'!H16</f>
        <v>0</v>
      </c>
      <c r="BJ15" s="66">
        <f>IF(BI15=0,0,($P$15/$BI$15)*100000)</f>
        <v>0</v>
      </c>
      <c r="BK15" s="66">
        <f>'C_Health Regions'!J16</f>
        <v>0</v>
      </c>
      <c r="BL15" s="66">
        <f>IF(BK15=0,0,($Q$15/$BK$15)*100000)</f>
        <v>0</v>
      </c>
      <c r="BM15" s="66">
        <f>'C_Health Regions'!L16</f>
        <v>0</v>
      </c>
      <c r="BN15" s="66">
        <f>IF(BM15=0,0,($R$15/$BM$15)*100000)</f>
        <v>0</v>
      </c>
      <c r="BO15" s="66">
        <f>'C_Health Regions'!N16</f>
        <v>0</v>
      </c>
      <c r="BP15" s="66">
        <f>IF(BO15=0,0,($S$15/$BO$15)*100000)</f>
        <v>0</v>
      </c>
      <c r="BQ15" s="66">
        <f>'C_Health Regions'!P16</f>
        <v>0</v>
      </c>
      <c r="BR15" s="66">
        <f>IF(BQ15=0,0,($T$15/$BQ$15)*100000)</f>
        <v>0</v>
      </c>
      <c r="BS15" s="66">
        <f>'C_Health Regions'!R16</f>
        <v>0</v>
      </c>
      <c r="BT15" s="66">
        <f>IF(BS15=0,0,($U$15/$BS$15)*100000)</f>
        <v>0</v>
      </c>
      <c r="BU15" s="66">
        <f>'C_Health Regions'!T16</f>
        <v>0</v>
      </c>
      <c r="BV15" s="66">
        <f>IF(BU15=0,0,($V$15/$BU$15)*100000)</f>
        <v>0</v>
      </c>
      <c r="BW15" s="66">
        <f>'C_Health Regions'!V16</f>
        <v>0</v>
      </c>
      <c r="BX15" s="66">
        <f>IF(BW15=0,0,($W$15/$BW$15)*100000)</f>
        <v>0</v>
      </c>
      <c r="BY15" s="66">
        <f>'C_Health Regions'!X16</f>
        <v>0</v>
      </c>
      <c r="BZ15" s="66">
        <f>IF(BY15=0,0,($X$15/$BY$15)*100000)</f>
        <v>0</v>
      </c>
      <c r="CA15" s="66">
        <f>'C_Health Regions'!Z16</f>
        <v>0</v>
      </c>
      <c r="CB15" s="66">
        <f>IF(CA15=0,0,($Y$15/$CA$15)*100000)</f>
        <v>0</v>
      </c>
      <c r="CC15" s="66">
        <f>'C_Health Regions'!AB16</f>
        <v>0</v>
      </c>
      <c r="CD15" s="66">
        <f>IF(CC15=0,0,($Z$15/$CC$15)*100000)</f>
        <v>0</v>
      </c>
      <c r="CE15" s="66">
        <f>'C_Health Regions'!AD16</f>
        <v>0</v>
      </c>
      <c r="CF15" s="66">
        <f>IF(CE15=0,0,($AA$15/$CE$15)*100000)</f>
        <v>0</v>
      </c>
      <c r="CG15" s="66">
        <f>'C_Health Regions'!AF16</f>
        <v>0</v>
      </c>
      <c r="CH15" s="66">
        <f>IF(CG15=0,0,($AB$4/$CG$15)*100000)</f>
        <v>0</v>
      </c>
      <c r="CI15" s="66">
        <f>'C_Health Regions'!AH16</f>
        <v>0</v>
      </c>
      <c r="CJ15" s="66">
        <f>IF(CI15=0,0,($AC$4/$CI$15)*100000)</f>
        <v>0</v>
      </c>
      <c r="CK15" s="66">
        <f>'C_Health Regions'!AJ65</f>
        <v>0</v>
      </c>
      <c r="CL15" s="66">
        <f>IF(CK15=0,0,($AD$4/$CK$15)*100000)</f>
        <v>0</v>
      </c>
      <c r="CM15" s="66">
        <f>'C_Health Regions'!AL65</f>
        <v>0</v>
      </c>
      <c r="CN15" s="66">
        <f>IF(CM15=0,0,($AE$4/$CM$15)*100000)</f>
        <v>0</v>
      </c>
      <c r="CO15" s="66">
        <f>'C_Health Regions'!AN16</f>
        <v>0</v>
      </c>
      <c r="CP15" s="66">
        <f>IF(CO15=0,0,($AF$4/$CO$15)*100000)</f>
        <v>0</v>
      </c>
      <c r="CQ15" s="9"/>
      <c r="CR15" s="64">
        <v>12315</v>
      </c>
      <c r="CS15" s="65">
        <v>4.4840999999999999E-2</v>
      </c>
      <c r="CT15" s="9"/>
      <c r="CU15" s="7" t="str">
        <f>' B_Populations'!$A$20</f>
        <v>75-84</v>
      </c>
      <c r="CV15" s="72">
        <f t="shared" si="0"/>
        <v>0</v>
      </c>
      <c r="CW15" s="73">
        <f t="shared" si="1"/>
        <v>0</v>
      </c>
      <c r="CX15" s="73">
        <f t="shared" si="2"/>
        <v>0</v>
      </c>
      <c r="CY15" s="40">
        <f t="shared" si="3"/>
        <v>0</v>
      </c>
      <c r="CZ15" s="40">
        <f t="shared" si="4"/>
        <v>0</v>
      </c>
      <c r="DA15" s="40">
        <f t="shared" si="5"/>
        <v>0</v>
      </c>
      <c r="DB15" s="40">
        <f t="shared" si="6"/>
        <v>0</v>
      </c>
      <c r="DC15" s="40">
        <f t="shared" si="7"/>
        <v>0</v>
      </c>
      <c r="DD15" s="40">
        <f t="shared" si="8"/>
        <v>0</v>
      </c>
      <c r="DE15" s="40">
        <f t="shared" si="9"/>
        <v>0</v>
      </c>
      <c r="DF15" s="40">
        <f t="shared" si="10"/>
        <v>0</v>
      </c>
      <c r="DG15" s="40">
        <f t="shared" si="11"/>
        <v>0</v>
      </c>
      <c r="DH15" s="40">
        <f t="shared" si="12"/>
        <v>0</v>
      </c>
      <c r="DI15" s="40">
        <f t="shared" si="13"/>
        <v>0</v>
      </c>
      <c r="DJ15" s="40">
        <f t="shared" si="14"/>
        <v>0</v>
      </c>
      <c r="DK15" s="40">
        <f t="shared" si="15"/>
        <v>0</v>
      </c>
      <c r="DL15" s="40">
        <f t="shared" si="16"/>
        <v>0</v>
      </c>
      <c r="DM15" s="40">
        <f t="shared" si="17"/>
        <v>0</v>
      </c>
      <c r="DN15" s="40">
        <f t="shared" si="18"/>
        <v>0</v>
      </c>
      <c r="DO15" s="40">
        <f t="shared" si="19"/>
        <v>0</v>
      </c>
      <c r="DP15" s="40">
        <f t="shared" si="20"/>
        <v>0</v>
      </c>
      <c r="DQ15" s="40">
        <f t="shared" si="21"/>
        <v>0</v>
      </c>
      <c r="DR15" s="40">
        <f t="shared" si="22"/>
        <v>0</v>
      </c>
      <c r="DS15" s="40">
        <f t="shared" si="23"/>
        <v>0</v>
      </c>
      <c r="DT15" s="40">
        <f t="shared" si="24"/>
        <v>0</v>
      </c>
      <c r="DU15" s="40">
        <f t="shared" si="25"/>
        <v>0</v>
      </c>
      <c r="DV15" s="40">
        <f t="shared" si="26"/>
        <v>0</v>
      </c>
      <c r="DW15" s="40">
        <f t="shared" si="27"/>
        <v>0</v>
      </c>
      <c r="DX15" s="40">
        <f t="shared" si="28"/>
        <v>0</v>
      </c>
      <c r="DY15" s="40">
        <f t="shared" si="29"/>
        <v>0</v>
      </c>
    </row>
    <row r="16" spans="2:129">
      <c r="B16" s="7" t="str">
        <f>' B_Populations'!$A$21</f>
        <v>85+</v>
      </c>
      <c r="C16" s="169"/>
      <c r="D16" s="170"/>
      <c r="E16" s="38"/>
      <c r="F16" s="28"/>
      <c r="G16" s="28"/>
      <c r="H16" s="28"/>
      <c r="I16" s="28"/>
      <c r="J16" s="47"/>
      <c r="K16" s="47"/>
      <c r="L16" s="31"/>
      <c r="M16" s="54"/>
      <c r="N16" s="54"/>
      <c r="O16" s="54"/>
      <c r="P16" s="54"/>
      <c r="Q16" s="54"/>
      <c r="R16" s="54"/>
      <c r="S16" s="54"/>
      <c r="T16" s="54"/>
      <c r="U16" s="54"/>
      <c r="V16" s="54"/>
      <c r="W16" s="54"/>
      <c r="X16" s="54"/>
      <c r="Y16" s="54"/>
      <c r="Z16" s="58"/>
      <c r="AA16" s="58"/>
      <c r="AB16" s="58"/>
      <c r="AC16" s="58"/>
      <c r="AD16" s="58"/>
      <c r="AE16" s="58"/>
      <c r="AF16" s="58"/>
      <c r="AG16" s="9"/>
      <c r="AH16" s="66">
        <f>' B_Populations'!B21</f>
        <v>0</v>
      </c>
      <c r="AI16" s="66">
        <f>IF(AH16=0,0,($C$16/$AH$16)*100000)</f>
        <v>0</v>
      </c>
      <c r="AJ16" s="66">
        <f>' B_Populations'!D21</f>
        <v>0</v>
      </c>
      <c r="AK16" s="66">
        <f>IF(AJ16=0,0,($D$16/$AJ$16)*100000)</f>
        <v>0</v>
      </c>
      <c r="AL16" s="66">
        <f>' B_Populations'!F21</f>
        <v>0</v>
      </c>
      <c r="AM16" s="66">
        <f>IF(AL16=0,0,($E$16/$AL$16)*100000)</f>
        <v>0</v>
      </c>
      <c r="AN16" s="66">
        <f>' B_Populations'!H21</f>
        <v>0</v>
      </c>
      <c r="AO16" s="66">
        <f>IF(AN16=0,0,($F$16/$AN$16)*100000)</f>
        <v>0</v>
      </c>
      <c r="AP16" s="66">
        <f>' B_Populations'!J21</f>
        <v>0</v>
      </c>
      <c r="AQ16" s="66">
        <f>IF(AP16=0,0,($G$16/$AP$16)*100000)</f>
        <v>0</v>
      </c>
      <c r="AR16" s="66">
        <f>' B_Populations'!L21</f>
        <v>0</v>
      </c>
      <c r="AS16" s="66">
        <f>IF(AR16=0,0,($G$16/$AR$16)*100000)</f>
        <v>0</v>
      </c>
      <c r="AT16" s="66">
        <f>' B_Populations'!N21</f>
        <v>0</v>
      </c>
      <c r="AU16" s="66">
        <f>IF(AT16=0,0,($I$16/$AT$16)*100000)</f>
        <v>0</v>
      </c>
      <c r="AV16" s="66">
        <f>' B_Populations'!P21</f>
        <v>0</v>
      </c>
      <c r="AW16" s="66">
        <f>IF(AV16=0,0,($J$16/$AV$16)*100000)</f>
        <v>0</v>
      </c>
      <c r="AX16" s="66">
        <f>' B_Populations'!R21</f>
        <v>0</v>
      </c>
      <c r="AY16" s="66">
        <f>IF(AX16=0,0,($K$16/$AX$16)*100000)</f>
        <v>0</v>
      </c>
      <c r="AZ16" s="66">
        <f>' B_Populations'!T21</f>
        <v>0</v>
      </c>
      <c r="BA16" s="66">
        <f>IF(AZ16=0,0,($L$16/$AZ$16)*100000)</f>
        <v>0</v>
      </c>
      <c r="BB16" s="4"/>
      <c r="BC16" s="66">
        <f>'C_Health Regions'!B17</f>
        <v>0</v>
      </c>
      <c r="BD16" s="66">
        <f>IF(BC16=0,0,($M$16/$BC$16)*100000)</f>
        <v>0</v>
      </c>
      <c r="BE16" s="66">
        <f>'C_Health Regions'!D17</f>
        <v>0</v>
      </c>
      <c r="BF16" s="66">
        <f>IF(BE16=0,0,($N$16/$BE$16)*100000)</f>
        <v>0</v>
      </c>
      <c r="BG16" s="66">
        <f>'C_Health Regions'!F17</f>
        <v>0</v>
      </c>
      <c r="BH16" s="66">
        <f>IF(BG16=0,0,($O$16/$BG$16)*100000)</f>
        <v>0</v>
      </c>
      <c r="BI16" s="66">
        <f>'C_Health Regions'!H17</f>
        <v>0</v>
      </c>
      <c r="BJ16" s="66">
        <f>IF(BI16=0,0,($P$16/$BI$16)*100000)</f>
        <v>0</v>
      </c>
      <c r="BK16" s="66">
        <f>'C_Health Regions'!J17</f>
        <v>0</v>
      </c>
      <c r="BL16" s="66">
        <f>IF(BK16=0,0,($Q$16/$BK$16)*100000)</f>
        <v>0</v>
      </c>
      <c r="BM16" s="66">
        <f>'C_Health Regions'!L17</f>
        <v>0</v>
      </c>
      <c r="BN16" s="66">
        <f>IF(BM16=0,0,($R$16/$BM$16)*100000)</f>
        <v>0</v>
      </c>
      <c r="BO16" s="66">
        <f>'C_Health Regions'!N17</f>
        <v>0</v>
      </c>
      <c r="BP16" s="66">
        <f>IF(BO16=0,0,($S$16/$BO$16)*100000)</f>
        <v>0</v>
      </c>
      <c r="BQ16" s="66">
        <f>'C_Health Regions'!P17</f>
        <v>0</v>
      </c>
      <c r="BR16" s="66">
        <f>IF(BQ16=0,0,($T$16/$BQ$16)*100000)</f>
        <v>0</v>
      </c>
      <c r="BS16" s="66">
        <f>'C_Health Regions'!R17</f>
        <v>0</v>
      </c>
      <c r="BT16" s="66">
        <f>IF(BS16=0,0,($U$16/$BS$16)*100000)</f>
        <v>0</v>
      </c>
      <c r="BU16" s="66">
        <f>'C_Health Regions'!T17</f>
        <v>0</v>
      </c>
      <c r="BV16" s="66">
        <f>IF(BU16=0,0,($V$16/$BU$16)*100000)</f>
        <v>0</v>
      </c>
      <c r="BW16" s="66">
        <f>'C_Health Regions'!V17</f>
        <v>0</v>
      </c>
      <c r="BX16" s="66">
        <f>IF(BW16=0,0,($W$16/$BW$16)*100000)</f>
        <v>0</v>
      </c>
      <c r="BY16" s="66">
        <f>'C_Health Regions'!X17</f>
        <v>0</v>
      </c>
      <c r="BZ16" s="66">
        <f>IF(BY16=0,0,($X$16/$BY$16)*100000)</f>
        <v>0</v>
      </c>
      <c r="CA16" s="66">
        <f>'C_Health Regions'!Z17</f>
        <v>0</v>
      </c>
      <c r="CB16" s="66">
        <f>IF(CA16=0,0,($Y$16/$CA$16)*100000)</f>
        <v>0</v>
      </c>
      <c r="CC16" s="66">
        <f>'C_Health Regions'!AB17</f>
        <v>0</v>
      </c>
      <c r="CD16" s="66">
        <f>IF(CC16=0,0,($Z$16/$CC$16)*100000)</f>
        <v>0</v>
      </c>
      <c r="CE16" s="66">
        <f>'C_Health Regions'!AD17</f>
        <v>0</v>
      </c>
      <c r="CF16" s="66">
        <f>IF(CE16=0,0,($AA$16/$CE$16)*100000)</f>
        <v>0</v>
      </c>
      <c r="CG16" s="66">
        <f>'C_Health Regions'!AF17</f>
        <v>0</v>
      </c>
      <c r="CH16" s="66">
        <f>IF(CG16=0,0,($AB$4/$CG$16)*100000)</f>
        <v>0</v>
      </c>
      <c r="CI16" s="66">
        <f>'C_Health Regions'!AH17</f>
        <v>0</v>
      </c>
      <c r="CJ16" s="66">
        <f>IF(CI16=0,0,($AC$4/$CI$16)*100000)</f>
        <v>0</v>
      </c>
      <c r="CK16" s="66">
        <f>'C_Health Regions'!AJ66</f>
        <v>0</v>
      </c>
      <c r="CL16" s="66">
        <f>IF(CK16=0,0,($AD$4/$CK$16)*100000)</f>
        <v>0</v>
      </c>
      <c r="CM16" s="66">
        <f>'C_Health Regions'!AL66</f>
        <v>0</v>
      </c>
      <c r="CN16" s="66">
        <f>IF(CM16=0,0,($AE$4/$CM$16)*100000)</f>
        <v>0</v>
      </c>
      <c r="CO16" s="66">
        <f>'C_Health Regions'!AN17</f>
        <v>0</v>
      </c>
      <c r="CP16" s="66">
        <f>IF(CO16=0,0,($AF$4/$CO$16)*100000)</f>
        <v>0</v>
      </c>
      <c r="CQ16" s="9"/>
      <c r="CR16" s="64">
        <v>4259</v>
      </c>
      <c r="CS16" s="65">
        <v>1.5507999999999999E-2</v>
      </c>
      <c r="CT16" s="9"/>
      <c r="CU16" s="7" t="str">
        <f>' B_Populations'!$A$21</f>
        <v>85+</v>
      </c>
      <c r="CV16" s="72">
        <f t="shared" si="0"/>
        <v>0</v>
      </c>
      <c r="CW16" s="73">
        <f t="shared" si="1"/>
        <v>0</v>
      </c>
      <c r="CX16" s="73">
        <f t="shared" si="2"/>
        <v>0</v>
      </c>
      <c r="CY16" s="40">
        <f t="shared" si="3"/>
        <v>0</v>
      </c>
      <c r="CZ16" s="40">
        <f t="shared" si="4"/>
        <v>0</v>
      </c>
      <c r="DA16" s="40">
        <f t="shared" si="5"/>
        <v>0</v>
      </c>
      <c r="DB16" s="40">
        <f t="shared" si="6"/>
        <v>0</v>
      </c>
      <c r="DC16" s="40">
        <f t="shared" si="7"/>
        <v>0</v>
      </c>
      <c r="DD16" s="40">
        <f t="shared" si="8"/>
        <v>0</v>
      </c>
      <c r="DE16" s="40">
        <f t="shared" si="9"/>
        <v>0</v>
      </c>
      <c r="DF16" s="40">
        <f t="shared" si="10"/>
        <v>0</v>
      </c>
      <c r="DG16" s="40">
        <f t="shared" si="11"/>
        <v>0</v>
      </c>
      <c r="DH16" s="40">
        <f t="shared" si="12"/>
        <v>0</v>
      </c>
      <c r="DI16" s="40">
        <f t="shared" si="13"/>
        <v>0</v>
      </c>
      <c r="DJ16" s="40">
        <f t="shared" si="14"/>
        <v>0</v>
      </c>
      <c r="DK16" s="40">
        <f t="shared" si="15"/>
        <v>0</v>
      </c>
      <c r="DL16" s="40">
        <f t="shared" si="16"/>
        <v>0</v>
      </c>
      <c r="DM16" s="40">
        <f t="shared" si="17"/>
        <v>0</v>
      </c>
      <c r="DN16" s="40">
        <f t="shared" si="18"/>
        <v>0</v>
      </c>
      <c r="DO16" s="40">
        <f t="shared" si="19"/>
        <v>0</v>
      </c>
      <c r="DP16" s="40">
        <f t="shared" si="20"/>
        <v>0</v>
      </c>
      <c r="DQ16" s="40">
        <f t="shared" si="21"/>
        <v>0</v>
      </c>
      <c r="DR16" s="40">
        <f t="shared" si="22"/>
        <v>0</v>
      </c>
      <c r="DS16" s="40">
        <f t="shared" si="23"/>
        <v>0</v>
      </c>
      <c r="DT16" s="40">
        <f t="shared" si="24"/>
        <v>0</v>
      </c>
      <c r="DU16" s="40">
        <f t="shared" si="25"/>
        <v>0</v>
      </c>
      <c r="DV16" s="40">
        <f t="shared" si="26"/>
        <v>0</v>
      </c>
      <c r="DW16" s="40">
        <f t="shared" si="27"/>
        <v>0</v>
      </c>
      <c r="DX16" s="40">
        <f t="shared" si="28"/>
        <v>0</v>
      </c>
      <c r="DY16" s="40">
        <f t="shared" si="29"/>
        <v>0</v>
      </c>
    </row>
    <row r="17" spans="2:129">
      <c r="B17" s="14" t="s">
        <v>229</v>
      </c>
      <c r="C17" s="106">
        <f>SUM(C4:C16)</f>
        <v>0</v>
      </c>
      <c r="D17" s="106">
        <f t="shared" ref="D17:AF17" si="30">SUM(D4:D16)</f>
        <v>0</v>
      </c>
      <c r="E17" s="106">
        <f t="shared" si="30"/>
        <v>0</v>
      </c>
      <c r="F17" s="106">
        <f t="shared" si="30"/>
        <v>0</v>
      </c>
      <c r="G17" s="106">
        <f t="shared" si="30"/>
        <v>0</v>
      </c>
      <c r="H17" s="106">
        <f t="shared" si="30"/>
        <v>0</v>
      </c>
      <c r="I17" s="106">
        <f t="shared" si="30"/>
        <v>0</v>
      </c>
      <c r="J17" s="106">
        <f t="shared" si="30"/>
        <v>0</v>
      </c>
      <c r="K17" s="106">
        <f t="shared" si="30"/>
        <v>0</v>
      </c>
      <c r="L17" s="106">
        <f t="shared" si="30"/>
        <v>0</v>
      </c>
      <c r="M17" s="106">
        <f t="shared" si="30"/>
        <v>0</v>
      </c>
      <c r="N17" s="67">
        <f t="shared" si="30"/>
        <v>0</v>
      </c>
      <c r="O17" s="67">
        <f t="shared" si="30"/>
        <v>0</v>
      </c>
      <c r="P17" s="67">
        <f t="shared" si="30"/>
        <v>0</v>
      </c>
      <c r="Q17" s="67">
        <f t="shared" si="30"/>
        <v>0</v>
      </c>
      <c r="R17" s="67">
        <f t="shared" si="30"/>
        <v>0</v>
      </c>
      <c r="S17" s="67">
        <f t="shared" si="30"/>
        <v>0</v>
      </c>
      <c r="T17" s="67">
        <f t="shared" si="30"/>
        <v>0</v>
      </c>
      <c r="U17" s="67">
        <f t="shared" si="30"/>
        <v>0</v>
      </c>
      <c r="V17" s="67">
        <f t="shared" si="30"/>
        <v>0</v>
      </c>
      <c r="W17" s="67">
        <f t="shared" si="30"/>
        <v>0</v>
      </c>
      <c r="X17" s="67">
        <f t="shared" si="30"/>
        <v>0</v>
      </c>
      <c r="Y17" s="67">
        <f t="shared" si="30"/>
        <v>0</v>
      </c>
      <c r="Z17" s="67">
        <f t="shared" si="30"/>
        <v>0</v>
      </c>
      <c r="AA17" s="67">
        <f t="shared" si="30"/>
        <v>0</v>
      </c>
      <c r="AB17" s="67">
        <f t="shared" si="30"/>
        <v>0</v>
      </c>
      <c r="AC17" s="67">
        <f t="shared" si="30"/>
        <v>0</v>
      </c>
      <c r="AD17" s="67">
        <f t="shared" si="30"/>
        <v>0</v>
      </c>
      <c r="AE17" s="67">
        <f t="shared" si="30"/>
        <v>0</v>
      </c>
      <c r="AF17" s="67">
        <f t="shared" si="30"/>
        <v>0</v>
      </c>
      <c r="AH17" s="75">
        <f t="shared" ref="AH17:AZ17" si="31">SUM(AH4:AH16)</f>
        <v>0</v>
      </c>
      <c r="AI17" s="66">
        <f>IF(AH17=0,0,($C$17/$AH$17)*100000)</f>
        <v>0</v>
      </c>
      <c r="AJ17" s="76">
        <f t="shared" si="31"/>
        <v>0</v>
      </c>
      <c r="AK17" s="66">
        <f>IF(AJ17=0,0,($D$17/$AJ$17)*100000)</f>
        <v>0</v>
      </c>
      <c r="AL17" s="76">
        <f t="shared" si="31"/>
        <v>0</v>
      </c>
      <c r="AM17" s="66">
        <f>IF(AL17=0,0,($E$17/$AL$17)*100000)</f>
        <v>0</v>
      </c>
      <c r="AN17" s="76">
        <f t="shared" si="31"/>
        <v>0</v>
      </c>
      <c r="AO17" s="66">
        <f>IF(AN17=0,0,($F$17/$AN$17)*100000)</f>
        <v>0</v>
      </c>
      <c r="AP17" s="76">
        <f t="shared" si="31"/>
        <v>0</v>
      </c>
      <c r="AQ17" s="66">
        <f>IF(AP17=0,0,($G$17/$AP$17)*100000)</f>
        <v>0</v>
      </c>
      <c r="AR17" s="76">
        <f t="shared" si="31"/>
        <v>0</v>
      </c>
      <c r="AS17" s="66">
        <f>IF(AR17=0,0,($G$17/$AR$17)*100000)</f>
        <v>0</v>
      </c>
      <c r="AT17" s="76">
        <f t="shared" si="31"/>
        <v>0</v>
      </c>
      <c r="AU17" s="66">
        <f>IF(AT17=0,0,($I$17/$AT$17)*100000)</f>
        <v>0</v>
      </c>
      <c r="AV17" s="76">
        <f t="shared" si="31"/>
        <v>0</v>
      </c>
      <c r="AW17" s="66">
        <f>IF(AV17=0,0,($J$17/$AV$17)*100000)</f>
        <v>0</v>
      </c>
      <c r="AX17" s="76">
        <f t="shared" si="31"/>
        <v>0</v>
      </c>
      <c r="AY17" s="66">
        <f>IF(AX17=0,0,($K$17/$AX$17)*100000)</f>
        <v>0</v>
      </c>
      <c r="AZ17" s="76">
        <f t="shared" si="31"/>
        <v>0</v>
      </c>
      <c r="BA17" s="66">
        <f>IF(AZ17=0,0,($L$17/$AZ$17)*100000)</f>
        <v>0</v>
      </c>
      <c r="BB17" s="77"/>
      <c r="BC17" s="76">
        <f>SUM(BC4:BC16)</f>
        <v>0</v>
      </c>
      <c r="BD17" s="66">
        <f>IF(BC17=0,0,($M$17/$BC$17)*100000)</f>
        <v>0</v>
      </c>
      <c r="BE17" s="76">
        <f t="shared" ref="BE17:CC17" si="32">SUM(BE4:BE16)</f>
        <v>0</v>
      </c>
      <c r="BF17" s="66">
        <f>IF(BE17=0,0,($N$17/$BE$17)*100000)</f>
        <v>0</v>
      </c>
      <c r="BG17" s="76">
        <f t="shared" si="32"/>
        <v>0</v>
      </c>
      <c r="BH17" s="66">
        <f>IF(BG17=0,0,($O$17/$BG$17)*100000)</f>
        <v>0</v>
      </c>
      <c r="BI17" s="76">
        <f t="shared" si="32"/>
        <v>0</v>
      </c>
      <c r="BJ17" s="66">
        <f>IF(BI17=0,0,($P$17/$BI$17)*100000)</f>
        <v>0</v>
      </c>
      <c r="BK17" s="76">
        <f t="shared" si="32"/>
        <v>0</v>
      </c>
      <c r="BL17" s="66">
        <f>IF(BK17=0,0,($Q$17/$BK$17)*100000)</f>
        <v>0</v>
      </c>
      <c r="BM17" s="76">
        <f t="shared" si="32"/>
        <v>0</v>
      </c>
      <c r="BN17" s="66">
        <f>IF(BM17=0,0,($R$17/$BM$17)*100000)</f>
        <v>0</v>
      </c>
      <c r="BO17" s="76">
        <f t="shared" si="32"/>
        <v>0</v>
      </c>
      <c r="BP17" s="66">
        <f>IF(BO17=0,0,($S$17/$BO$17)*100000)</f>
        <v>0</v>
      </c>
      <c r="BQ17" s="76">
        <f t="shared" si="32"/>
        <v>0</v>
      </c>
      <c r="BR17" s="66">
        <f>IF(BQ17=0,0,($T$17/$BQ$17)*100000)</f>
        <v>0</v>
      </c>
      <c r="BS17" s="76">
        <f t="shared" si="32"/>
        <v>0</v>
      </c>
      <c r="BT17" s="66">
        <f>IF(BS17=0,0,($U$17/$BS$17)*100000)</f>
        <v>0</v>
      </c>
      <c r="BU17" s="76">
        <f t="shared" si="32"/>
        <v>0</v>
      </c>
      <c r="BV17" s="66">
        <f>IF(BU17=0,0,($V$17/$BU$17)*100000)</f>
        <v>0</v>
      </c>
      <c r="BW17" s="76">
        <f t="shared" si="32"/>
        <v>0</v>
      </c>
      <c r="BX17" s="66">
        <f>IF(BW17=0,0,($W$17/$BW$17)*100000)</f>
        <v>0</v>
      </c>
      <c r="BY17" s="76">
        <f t="shared" si="32"/>
        <v>0</v>
      </c>
      <c r="BZ17" s="66">
        <f>IF(BY17=0,0,($X$17/$BY$17)*100000)</f>
        <v>0</v>
      </c>
      <c r="CA17" s="76">
        <f t="shared" si="32"/>
        <v>0</v>
      </c>
      <c r="CB17" s="66">
        <f>IF(CA17=0,0,($Y$17/$CA$17)*100000)</f>
        <v>0</v>
      </c>
      <c r="CC17" s="76">
        <f t="shared" si="32"/>
        <v>0</v>
      </c>
      <c r="CD17" s="66">
        <f>IF(CC17=0,0,($Z$17/$CC$17)*100000)</f>
        <v>0</v>
      </c>
      <c r="CE17" s="66">
        <f>'C_Health Regions'!AD18</f>
        <v>0</v>
      </c>
      <c r="CF17" s="66">
        <f>IF(CE17=0,0,($AA$17/$CE$17)*100000)</f>
        <v>0</v>
      </c>
      <c r="CG17" s="66">
        <f>'C_Health Regions'!AF18</f>
        <v>0</v>
      </c>
      <c r="CH17" s="66">
        <f>IF(CG17=0,0,($AB$17/$CG$17)*100000)</f>
        <v>0</v>
      </c>
      <c r="CI17" s="66">
        <f>'C_Health Regions'!AH18</f>
        <v>0</v>
      </c>
      <c r="CJ17" s="66">
        <f>IF(CI17=0,0,($AC$17/$CI$17)*100000)</f>
        <v>0</v>
      </c>
      <c r="CK17" s="66">
        <f>'C_Health Regions'!AJ67</f>
        <v>0</v>
      </c>
      <c r="CL17" s="66">
        <f>IF(CK17=0,0,($AD$17/$CK$17)*100000)</f>
        <v>0</v>
      </c>
      <c r="CM17" s="66">
        <f>'C_Health Regions'!AL67</f>
        <v>0</v>
      </c>
      <c r="CN17" s="66">
        <f>IF(CM17=0,0,($AE$17/$CM$17)*100000)</f>
        <v>0</v>
      </c>
      <c r="CO17" s="66">
        <f>'C_Health Regions'!AN18</f>
        <v>0</v>
      </c>
      <c r="CP17" s="66">
        <f>IF(CO17=0,0,($AF$17/$CO$17)*100000)</f>
        <v>0</v>
      </c>
      <c r="CR17" s="74">
        <f>SUM(CR4:CR16)</f>
        <v>274634</v>
      </c>
      <c r="CS17" s="63"/>
      <c r="CU17" s="45" t="s">
        <v>229</v>
      </c>
      <c r="CV17" s="72">
        <f>SUM(CV4:CV16)</f>
        <v>0</v>
      </c>
      <c r="CW17" s="72">
        <f t="shared" ref="CW17:DY17" si="33">SUM(CW4:CW16)</f>
        <v>0</v>
      </c>
      <c r="CX17" s="72">
        <f t="shared" si="33"/>
        <v>0</v>
      </c>
      <c r="CY17" s="72">
        <f t="shared" si="33"/>
        <v>0</v>
      </c>
      <c r="CZ17" s="72">
        <f t="shared" si="33"/>
        <v>0</v>
      </c>
      <c r="DA17" s="72">
        <f t="shared" si="33"/>
        <v>0</v>
      </c>
      <c r="DB17" s="72">
        <f t="shared" si="33"/>
        <v>0</v>
      </c>
      <c r="DC17" s="72">
        <f t="shared" si="33"/>
        <v>0</v>
      </c>
      <c r="DD17" s="72">
        <f t="shared" si="33"/>
        <v>0</v>
      </c>
      <c r="DE17" s="72">
        <f t="shared" si="33"/>
        <v>0</v>
      </c>
      <c r="DF17" s="72">
        <f t="shared" si="33"/>
        <v>0</v>
      </c>
      <c r="DG17" s="72">
        <f t="shared" si="33"/>
        <v>0</v>
      </c>
      <c r="DH17" s="72">
        <f t="shared" si="33"/>
        <v>0</v>
      </c>
      <c r="DI17" s="72">
        <f t="shared" si="33"/>
        <v>0</v>
      </c>
      <c r="DJ17" s="72">
        <f t="shared" si="33"/>
        <v>0</v>
      </c>
      <c r="DK17" s="72">
        <f t="shared" si="33"/>
        <v>0</v>
      </c>
      <c r="DL17" s="72">
        <f t="shared" si="33"/>
        <v>0</v>
      </c>
      <c r="DM17" s="72">
        <f t="shared" si="33"/>
        <v>0</v>
      </c>
      <c r="DN17" s="72">
        <f t="shared" si="33"/>
        <v>0</v>
      </c>
      <c r="DO17" s="72">
        <f t="shared" si="33"/>
        <v>0</v>
      </c>
      <c r="DP17" s="72">
        <f t="shared" si="33"/>
        <v>0</v>
      </c>
      <c r="DQ17" s="72">
        <f t="shared" si="33"/>
        <v>0</v>
      </c>
      <c r="DR17" s="72">
        <f t="shared" si="33"/>
        <v>0</v>
      </c>
      <c r="DS17" s="72">
        <f t="shared" si="33"/>
        <v>0</v>
      </c>
      <c r="DT17" s="72">
        <f t="shared" si="33"/>
        <v>0</v>
      </c>
      <c r="DU17" s="72">
        <f t="shared" si="33"/>
        <v>0</v>
      </c>
      <c r="DV17" s="72">
        <f t="shared" si="33"/>
        <v>0</v>
      </c>
      <c r="DW17" s="72">
        <f t="shared" si="33"/>
        <v>0</v>
      </c>
      <c r="DX17" s="72">
        <f t="shared" si="33"/>
        <v>0</v>
      </c>
      <c r="DY17" s="72">
        <f t="shared" si="33"/>
        <v>0</v>
      </c>
    </row>
    <row r="19" spans="2:129">
      <c r="B19" s="17"/>
      <c r="C19" s="17"/>
      <c r="D19" s="18" t="s">
        <v>216</v>
      </c>
      <c r="E19" s="18"/>
      <c r="F19" s="19" t="s">
        <v>217</v>
      </c>
      <c r="G19" s="20"/>
      <c r="H19" s="20"/>
      <c r="I19" s="20"/>
      <c r="J19" s="20"/>
      <c r="K19" s="20"/>
      <c r="L19" s="20"/>
      <c r="M19" s="51" t="s">
        <v>218</v>
      </c>
      <c r="N19" s="52"/>
      <c r="O19" s="52"/>
      <c r="P19" s="52"/>
      <c r="Q19" s="52"/>
      <c r="R19" s="52"/>
      <c r="S19" s="52"/>
      <c r="T19" s="52"/>
      <c r="U19" s="52"/>
      <c r="V19" s="52"/>
      <c r="W19" s="52"/>
      <c r="X19" s="52"/>
      <c r="Y19" s="52"/>
      <c r="Z19" s="52"/>
      <c r="AA19" s="52"/>
      <c r="AB19" s="52"/>
      <c r="AC19" s="52"/>
      <c r="AD19" s="52"/>
      <c r="AE19" s="52"/>
      <c r="AF19" s="52"/>
      <c r="CV19" s="6" t="s">
        <v>219</v>
      </c>
    </row>
    <row r="20" spans="2:129" ht="39">
      <c r="B20" s="13" t="s">
        <v>164</v>
      </c>
      <c r="C20" s="10" t="s">
        <v>230</v>
      </c>
      <c r="D20" s="36" t="s">
        <v>231</v>
      </c>
      <c r="E20" s="36" t="s">
        <v>232</v>
      </c>
      <c r="F20" s="27" t="str">
        <f>' B_Populations'!$H$8</f>
        <v>White-Not Hispanic</v>
      </c>
      <c r="G20" s="27" t="str">
        <f>' B_Populations'!$J$8</f>
        <v>Hispanic</v>
      </c>
      <c r="H20" s="27" t="str">
        <f>' B_Populations'!$L$8</f>
        <v>Black-Not Hispanic</v>
      </c>
      <c r="I20" s="27" t="str">
        <f>' B_Populations'!$N$8</f>
        <v>Asian</v>
      </c>
      <c r="J20" s="27" t="str">
        <f>' B_Populations'!$P$8</f>
        <v>American Indian/Alaska Native</v>
      </c>
      <c r="K20" s="27" t="str">
        <f>' B_Populations'!$R$8</f>
        <v>Other</v>
      </c>
      <c r="L20" s="27" t="str">
        <f>' B_Populations'!$T$8</f>
        <v>Other</v>
      </c>
      <c r="M20" s="53" t="str">
        <f>'C_Health Regions'!$B$4</f>
        <v>Region 1</v>
      </c>
      <c r="N20" s="53" t="str">
        <f>'C_Health Regions'!$D$4</f>
        <v>Region 2</v>
      </c>
      <c r="O20" s="53" t="str">
        <f>'C_Health Regions'!$F$4</f>
        <v>Region 3</v>
      </c>
      <c r="P20" s="53" t="str">
        <f>'C_Health Regions'!$H$4</f>
        <v>Region 4</v>
      </c>
      <c r="Q20" s="53" t="str">
        <f>'C_Health Regions'!$J$4</f>
        <v>Region 5</v>
      </c>
      <c r="R20" s="53" t="str">
        <f>'C_Health Regions'!$L$4</f>
        <v>Region 6</v>
      </c>
      <c r="S20" s="53" t="str">
        <f>'C_Health Regions'!$N$4</f>
        <v>Region 7</v>
      </c>
      <c r="T20" s="53" t="str">
        <f>'C_Health Regions'!$P$4</f>
        <v>Region 8</v>
      </c>
      <c r="U20" s="53" t="str">
        <f>'C_Health Regions'!$R$4</f>
        <v>Region 9</v>
      </c>
      <c r="V20" s="53" t="str">
        <f>'C_Health Regions'!$T$4</f>
        <v>Region 10</v>
      </c>
      <c r="W20" s="53" t="str">
        <f>'C_Health Regions'!$V$4</f>
        <v>Region 11</v>
      </c>
      <c r="X20" s="53" t="str">
        <f>'C_Health Regions'!$X$4</f>
        <v>Region 12</v>
      </c>
      <c r="Y20" s="53" t="str">
        <f>'C_Health Regions'!$Z$4</f>
        <v>Region 13</v>
      </c>
      <c r="Z20" s="53" t="str">
        <f>'C_Health Regions'!$AB$4</f>
        <v>Region 14</v>
      </c>
      <c r="AA20" s="53" t="str">
        <f>'C_Health Regions'!$AD$4</f>
        <v>Region 15</v>
      </c>
      <c r="AB20" s="53" t="str">
        <f>'C_Health Regions'!$AF$4</f>
        <v>Region 16</v>
      </c>
      <c r="AC20" s="53" t="str">
        <f>'C_Health Regions'!$AH$4</f>
        <v>Region 17</v>
      </c>
      <c r="AD20" s="53" t="str">
        <f>'C_Health Regions'!$AJ$4</f>
        <v>Region 18</v>
      </c>
      <c r="AE20" s="53" t="str">
        <f>'C_Health Regions'!$AL$4</f>
        <v>Region 19</v>
      </c>
      <c r="AF20" s="53" t="str">
        <f>'C_Health Regions'!$AN$4</f>
        <v>Region 20</v>
      </c>
      <c r="AG20" s="2"/>
      <c r="AH20" s="41" t="s">
        <v>223</v>
      </c>
      <c r="AI20" s="41" t="s">
        <v>224</v>
      </c>
      <c r="AJ20" s="41" t="s">
        <v>225</v>
      </c>
      <c r="AK20" s="41" t="s">
        <v>224</v>
      </c>
      <c r="AL20" s="41" t="s">
        <v>226</v>
      </c>
      <c r="AM20" s="41" t="s">
        <v>224</v>
      </c>
      <c r="AN20" s="41" t="str">
        <f>' B_Populations'!$H$8</f>
        <v>White-Not Hispanic</v>
      </c>
      <c r="AO20" s="41" t="s">
        <v>224</v>
      </c>
      <c r="AP20" s="41" t="str">
        <f>' B_Populations'!$J$8</f>
        <v>Hispanic</v>
      </c>
      <c r="AQ20" s="41" t="s">
        <v>224</v>
      </c>
      <c r="AR20" s="41" t="str">
        <f>' B_Populations'!$L$8</f>
        <v>Black-Not Hispanic</v>
      </c>
      <c r="AS20" s="41" t="s">
        <v>224</v>
      </c>
      <c r="AT20" s="41" t="str">
        <f>' B_Populations'!$N$8</f>
        <v>Asian</v>
      </c>
      <c r="AU20" s="41" t="s">
        <v>224</v>
      </c>
      <c r="AV20" s="41" t="str">
        <f>' B_Populations'!$P$8</f>
        <v>American Indian/Alaska Native</v>
      </c>
      <c r="AW20" s="41" t="s">
        <v>224</v>
      </c>
      <c r="AX20" s="41" t="str">
        <f>' B_Populations'!$R$8</f>
        <v>Other</v>
      </c>
      <c r="AY20" s="41" t="s">
        <v>224</v>
      </c>
      <c r="AZ20" s="41" t="str">
        <f>' B_Populations'!$T$8</f>
        <v>Other</v>
      </c>
      <c r="BA20" s="41" t="s">
        <v>224</v>
      </c>
      <c r="BB20" s="2"/>
      <c r="BC20" s="41" t="str">
        <f>'C_Health Regions'!$B$4</f>
        <v>Region 1</v>
      </c>
      <c r="BD20" s="41" t="s">
        <v>224</v>
      </c>
      <c r="BE20" s="41" t="str">
        <f>'C_Health Regions'!$D$4</f>
        <v>Region 2</v>
      </c>
      <c r="BF20" s="41" t="s">
        <v>224</v>
      </c>
      <c r="BG20" s="41" t="str">
        <f>'C_Health Regions'!$F$4</f>
        <v>Region 3</v>
      </c>
      <c r="BH20" s="41" t="s">
        <v>224</v>
      </c>
      <c r="BI20" s="41" t="str">
        <f>'C_Health Regions'!$H$4</f>
        <v>Region 4</v>
      </c>
      <c r="BJ20" s="41" t="s">
        <v>224</v>
      </c>
      <c r="BK20" s="41" t="str">
        <f>'C_Health Regions'!$J$4</f>
        <v>Region 5</v>
      </c>
      <c r="BL20" s="41" t="s">
        <v>224</v>
      </c>
      <c r="BM20" s="41" t="str">
        <f>'C_Health Regions'!$L$4</f>
        <v>Region 6</v>
      </c>
      <c r="BN20" s="41" t="s">
        <v>224</v>
      </c>
      <c r="BO20" s="41" t="str">
        <f>'C_Health Regions'!$N$4</f>
        <v>Region 7</v>
      </c>
      <c r="BP20" s="41" t="s">
        <v>224</v>
      </c>
      <c r="BQ20" s="41" t="str">
        <f>'C_Health Regions'!$P$4</f>
        <v>Region 8</v>
      </c>
      <c r="BR20" s="41" t="s">
        <v>224</v>
      </c>
      <c r="BS20" s="41" t="str">
        <f>'C_Health Regions'!$R$4</f>
        <v>Region 9</v>
      </c>
      <c r="BT20" s="41" t="s">
        <v>224</v>
      </c>
      <c r="BU20" s="41" t="str">
        <f>'C_Health Regions'!$T$4</f>
        <v>Region 10</v>
      </c>
      <c r="BV20" s="41" t="s">
        <v>224</v>
      </c>
      <c r="BW20" s="41" t="str">
        <f>'C_Health Regions'!$V$4</f>
        <v>Region 11</v>
      </c>
      <c r="BX20" s="41" t="s">
        <v>224</v>
      </c>
      <c r="BY20" s="41" t="str">
        <f>'C_Health Regions'!$X$4</f>
        <v>Region 12</v>
      </c>
      <c r="BZ20" s="41" t="s">
        <v>224</v>
      </c>
      <c r="CA20" s="41" t="str">
        <f>'C_Health Regions'!$Z$4</f>
        <v>Region 13</v>
      </c>
      <c r="CB20" s="41" t="s">
        <v>224</v>
      </c>
      <c r="CC20" s="41" t="str">
        <f>'C_Health Regions'!$AB$4</f>
        <v>Region 14</v>
      </c>
      <c r="CD20" s="41" t="s">
        <v>224</v>
      </c>
      <c r="CE20" s="41" t="str">
        <f>'C_Health Regions'!$AD$4</f>
        <v>Region 15</v>
      </c>
      <c r="CF20" s="41" t="s">
        <v>224</v>
      </c>
      <c r="CG20" s="41" t="str">
        <f>'C_Health Regions'!$AF$4</f>
        <v>Region 16</v>
      </c>
      <c r="CH20" s="41" t="s">
        <v>224</v>
      </c>
      <c r="CI20" s="41" t="str">
        <f>'C_Health Regions'!$AH$4</f>
        <v>Region 17</v>
      </c>
      <c r="CJ20" s="41" t="s">
        <v>224</v>
      </c>
      <c r="CK20" s="41" t="str">
        <f>'C_Health Regions'!$AJ$4</f>
        <v>Region 18</v>
      </c>
      <c r="CL20" s="41" t="s">
        <v>224</v>
      </c>
      <c r="CM20" s="41" t="str">
        <f>'C_Health Regions'!$AL$4</f>
        <v>Region 19</v>
      </c>
      <c r="CN20" s="41" t="s">
        <v>224</v>
      </c>
      <c r="CO20" s="41" t="str">
        <f>'C_Health Regions'!$AN$4</f>
        <v>Region 20</v>
      </c>
      <c r="CP20" s="41" t="s">
        <v>224</v>
      </c>
      <c r="CQ20" s="2"/>
      <c r="CR20" s="41" t="s">
        <v>227</v>
      </c>
      <c r="CS20" s="41" t="s">
        <v>228</v>
      </c>
      <c r="CU20" s="41" t="s">
        <v>164</v>
      </c>
      <c r="CV20" s="42" t="s">
        <v>165</v>
      </c>
      <c r="CW20" s="43" t="s">
        <v>166</v>
      </c>
      <c r="CX20" s="43" t="s">
        <v>167</v>
      </c>
      <c r="CY20" s="27" t="str">
        <f>' B_Populations'!$H$8</f>
        <v>White-Not Hispanic</v>
      </c>
      <c r="CZ20" s="27" t="str">
        <f>' B_Populations'!$J$8</f>
        <v>Hispanic</v>
      </c>
      <c r="DA20" s="27" t="str">
        <f>' B_Populations'!$L$8</f>
        <v>Black-Not Hispanic</v>
      </c>
      <c r="DB20" s="27" t="str">
        <f>' B_Populations'!$N$8</f>
        <v>Asian</v>
      </c>
      <c r="DC20" s="27" t="str">
        <f>' B_Populations'!$P$8</f>
        <v>American Indian/Alaska Native</v>
      </c>
      <c r="DD20" s="27" t="str">
        <f>' B_Populations'!$R$8</f>
        <v>Other</v>
      </c>
      <c r="DE20" s="27" t="str">
        <f>' B_Populations'!$T$8</f>
        <v>Other</v>
      </c>
      <c r="DF20" s="44" t="str">
        <f>'C_Health Regions'!$B$4</f>
        <v>Region 1</v>
      </c>
      <c r="DG20" s="44" t="str">
        <f>'C_Health Regions'!$D$4</f>
        <v>Region 2</v>
      </c>
      <c r="DH20" s="44" t="str">
        <f>'C_Health Regions'!$F$4</f>
        <v>Region 3</v>
      </c>
      <c r="DI20" s="44" t="str">
        <f>'C_Health Regions'!$H$4</f>
        <v>Region 4</v>
      </c>
      <c r="DJ20" s="44" t="str">
        <f>'C_Health Regions'!$J$4</f>
        <v>Region 5</v>
      </c>
      <c r="DK20" s="44" t="str">
        <f>'C_Health Regions'!$L$4</f>
        <v>Region 6</v>
      </c>
      <c r="DL20" s="44" t="str">
        <f>'C_Health Regions'!$N$4</f>
        <v>Region 7</v>
      </c>
      <c r="DM20" s="44" t="str">
        <f>'C_Health Regions'!$P$4</f>
        <v>Region 8</v>
      </c>
      <c r="DN20" s="44" t="str">
        <f>'C_Health Regions'!$R$4</f>
        <v>Region 9</v>
      </c>
      <c r="DO20" s="44" t="str">
        <f>'C_Health Regions'!$T$4</f>
        <v>Region 10</v>
      </c>
      <c r="DP20" s="44" t="str">
        <f>'C_Health Regions'!$V$4</f>
        <v>Region 11</v>
      </c>
      <c r="DQ20" s="44" t="str">
        <f>'C_Health Regions'!$X$4</f>
        <v>Region 12</v>
      </c>
      <c r="DR20" s="44" t="str">
        <f>'C_Health Regions'!$Z$4</f>
        <v>Region 13</v>
      </c>
      <c r="DS20" s="44" t="str">
        <f>'C_Health Regions'!$AB$4</f>
        <v>Region 14</v>
      </c>
      <c r="DT20" s="44" t="str">
        <f>'C_Health Regions'!$AD$4</f>
        <v>Region 15</v>
      </c>
      <c r="DU20" s="44" t="str">
        <f>'C_Health Regions'!$AF$4</f>
        <v>Region 16</v>
      </c>
      <c r="DV20" s="44" t="str">
        <f>'C_Health Regions'!$AH$4</f>
        <v>Region 17</v>
      </c>
      <c r="DW20" s="44" t="str">
        <f>'C_Health Regions'!$AJ$4</f>
        <v>Region 18</v>
      </c>
      <c r="DX20" s="44" t="str">
        <f>'C_Health Regions'!$AL$4</f>
        <v>Region 19</v>
      </c>
      <c r="DY20" s="44" t="str">
        <f>'C_Health Regions'!$AN$4</f>
        <v>Region 20</v>
      </c>
    </row>
    <row r="21" spans="2:129">
      <c r="B21" s="7" t="str">
        <f>' B_Populations'!$A$9</f>
        <v>&lt;1</v>
      </c>
      <c r="C21" s="46"/>
      <c r="D21" s="37"/>
      <c r="E21" s="38"/>
      <c r="F21" s="28"/>
      <c r="G21" s="28"/>
      <c r="H21" s="28"/>
      <c r="I21" s="28"/>
      <c r="J21" s="47"/>
      <c r="K21" s="47"/>
      <c r="L21" s="32"/>
      <c r="M21" s="54"/>
      <c r="N21" s="54"/>
      <c r="O21" s="54"/>
      <c r="P21" s="54"/>
      <c r="Q21" s="54"/>
      <c r="R21" s="54"/>
      <c r="S21" s="54"/>
      <c r="T21" s="54"/>
      <c r="U21" s="54"/>
      <c r="V21" s="54"/>
      <c r="W21" s="54"/>
      <c r="X21" s="54"/>
      <c r="Y21" s="54"/>
      <c r="Z21" s="59"/>
      <c r="AA21" s="55"/>
      <c r="AB21" s="55"/>
      <c r="AC21" s="55"/>
      <c r="AD21" s="55"/>
      <c r="AE21" s="55"/>
      <c r="AF21" s="55"/>
      <c r="AG21" s="9"/>
      <c r="AH21" s="66">
        <f>' B_Populations'!B9</f>
        <v>0</v>
      </c>
      <c r="AI21" s="66">
        <f>IF(AH21=0,0,($C$21/$AH$21)*100000)</f>
        <v>0</v>
      </c>
      <c r="AJ21" s="66">
        <f>' B_Populations'!D9</f>
        <v>0</v>
      </c>
      <c r="AK21" s="66">
        <f>IF(AJ21=0,0,($D$21/$AJ$21)*100000)</f>
        <v>0</v>
      </c>
      <c r="AL21" s="66">
        <f>' B_Populations'!F9</f>
        <v>0</v>
      </c>
      <c r="AM21" s="66">
        <f>IF(AL21=0,0,($E$21/$AL$21)*100000)</f>
        <v>0</v>
      </c>
      <c r="AN21" s="66">
        <f>' B_Populations'!H9</f>
        <v>0</v>
      </c>
      <c r="AO21" s="66">
        <f>IF(AN21=0,0,($F$21/$AN$21)*100000)</f>
        <v>0</v>
      </c>
      <c r="AP21" s="66">
        <f>' B_Populations'!J9</f>
        <v>0</v>
      </c>
      <c r="AQ21" s="66">
        <f>IF(AP21=0,0,($G$21/$AP$21)*100000)</f>
        <v>0</v>
      </c>
      <c r="AR21" s="66">
        <f>' B_Populations'!L9</f>
        <v>0</v>
      </c>
      <c r="AS21" s="66">
        <f>IF(AR21=0,0,($H$21/$AR$21)*100000)</f>
        <v>0</v>
      </c>
      <c r="AT21" s="66">
        <f>' B_Populations'!N9</f>
        <v>0</v>
      </c>
      <c r="AU21" s="66">
        <f>IF(AT21=0,0,($I$21/$AT$21)*100000)</f>
        <v>0</v>
      </c>
      <c r="AV21" s="66">
        <f>' B_Populations'!P9</f>
        <v>0</v>
      </c>
      <c r="AW21" s="66">
        <f>IF(AV21=0,0,($J$21/$AV$21)*100000)</f>
        <v>0</v>
      </c>
      <c r="AX21" s="66">
        <f>' B_Populations'!R9</f>
        <v>0</v>
      </c>
      <c r="AY21" s="66">
        <f>IF(AX21=0,0,($K$21/$AX$21)*100000)</f>
        <v>0</v>
      </c>
      <c r="AZ21" s="66">
        <f>' B_Populations'!T9</f>
        <v>0</v>
      </c>
      <c r="BA21" s="66">
        <f>IF(AZ21=0,0,($L$21/$AZ$21)*100000)</f>
        <v>0</v>
      </c>
      <c r="BB21" s="4"/>
      <c r="BC21" s="66">
        <f>'C_Health Regions'!B5</f>
        <v>0</v>
      </c>
      <c r="BD21" s="66">
        <f>IF(BC21=0,0,($M$21/$BC$21)*100000)</f>
        <v>0</v>
      </c>
      <c r="BE21" s="66">
        <f>'C_Health Regions'!D5</f>
        <v>0</v>
      </c>
      <c r="BF21" s="66">
        <f>IF(BE21=0,0,($N$21/$BE$21)*100000)</f>
        <v>0</v>
      </c>
      <c r="BG21" s="66">
        <f>'C_Health Regions'!F5</f>
        <v>0</v>
      </c>
      <c r="BH21" s="66">
        <f>IF(BG21=0,0,($O$21/$BG$21)*100000)</f>
        <v>0</v>
      </c>
      <c r="BI21" s="66">
        <f>'C_Health Regions'!H5</f>
        <v>0</v>
      </c>
      <c r="BJ21" s="66">
        <f>IF(BI21=0,0,($P$21/$BI$21)*100000)</f>
        <v>0</v>
      </c>
      <c r="BK21" s="66">
        <f>'C_Health Regions'!J5</f>
        <v>0</v>
      </c>
      <c r="BL21" s="66">
        <f>IF(BK21=0,0,($Q$21/$BK$21)*100000)</f>
        <v>0</v>
      </c>
      <c r="BM21" s="66">
        <f>'C_Health Regions'!L5</f>
        <v>0</v>
      </c>
      <c r="BN21" s="66">
        <f>IF(BM21=0,0,($R$21/$BM$21)*100000)</f>
        <v>0</v>
      </c>
      <c r="BO21" s="66">
        <f>'C_Health Regions'!N5</f>
        <v>0</v>
      </c>
      <c r="BP21" s="66">
        <f>IF(BO21=0,0,($S$21/$BO$21)*100000)</f>
        <v>0</v>
      </c>
      <c r="BQ21" s="66">
        <f>'C_Health Regions'!P5</f>
        <v>0</v>
      </c>
      <c r="BR21" s="66">
        <f>IF(BQ21=0,0,($T$21/$BQ$21)*100000)</f>
        <v>0</v>
      </c>
      <c r="BS21" s="66">
        <f>'C_Health Regions'!R5</f>
        <v>0</v>
      </c>
      <c r="BT21" s="66">
        <f>IF(BS21=0,0,($U$21/$BS$21)*100000)</f>
        <v>0</v>
      </c>
      <c r="BU21" s="66">
        <f>'C_Health Regions'!T5</f>
        <v>0</v>
      </c>
      <c r="BV21" s="66">
        <f>IF(BU21=0,0,($V$21/$BU21)*100000)</f>
        <v>0</v>
      </c>
      <c r="BW21" s="66">
        <f>'C_Health Regions'!V5</f>
        <v>0</v>
      </c>
      <c r="BX21" s="66">
        <f>IF(BW21=0,0,($W$21/$BW$21)*100000)</f>
        <v>0</v>
      </c>
      <c r="BY21" s="66">
        <f>'C_Health Regions'!X5</f>
        <v>0</v>
      </c>
      <c r="BZ21" s="66">
        <f>IF(BY21=0,0,($X$21/$BY$21)*100000)</f>
        <v>0</v>
      </c>
      <c r="CA21" s="66">
        <f>'C_Health Regions'!Z5</f>
        <v>0</v>
      </c>
      <c r="CB21" s="66">
        <f>IF(CA21=0,0,($Y$21/$CA$21)*100000)</f>
        <v>0</v>
      </c>
      <c r="CC21" s="66">
        <f>'C_Health Regions'!AB5</f>
        <v>0</v>
      </c>
      <c r="CD21" s="66">
        <f>IF(CC21=0,0,($Z$21/$CC$21)*100000)</f>
        <v>0</v>
      </c>
      <c r="CE21" s="66">
        <f>'C_Health Regions'!AD22</f>
        <v>0</v>
      </c>
      <c r="CF21" s="66">
        <f>IF(CE21=0,0,($AA$21/$CE$21)*100000)</f>
        <v>0</v>
      </c>
      <c r="CG21" s="66">
        <f>'C_Health Regions'!AF22</f>
        <v>0</v>
      </c>
      <c r="CH21" s="66">
        <f>IF(CG21=0,0,($AB$21/$CG$21)*100000)</f>
        <v>0</v>
      </c>
      <c r="CI21" s="66">
        <f>'C_Health Regions'!AH22</f>
        <v>0</v>
      </c>
      <c r="CJ21" s="66">
        <f>IF(CI21=0,0,($AC$21/$CI$21)*100000)</f>
        <v>0</v>
      </c>
      <c r="CK21" s="66">
        <f>'C_Health Regions'!AJ71</f>
        <v>0</v>
      </c>
      <c r="CL21" s="66">
        <f>IF(CK21=0,0,($AD$21/$CK$21)*100000)</f>
        <v>0</v>
      </c>
      <c r="CM21" s="66">
        <f>'C_Health Regions'!AL71</f>
        <v>0</v>
      </c>
      <c r="CN21" s="66">
        <f>IF(CM21=0,0,($AE$21/$CM$21)*100000)</f>
        <v>0</v>
      </c>
      <c r="CO21" s="66">
        <f>'C_Health Regions'!AN22</f>
        <v>0</v>
      </c>
      <c r="CP21" s="66">
        <f>IF(CO21=0,0,($AF$21/$CO$21)*100000)</f>
        <v>0</v>
      </c>
      <c r="CQ21" s="9"/>
      <c r="CR21" s="64">
        <v>3795</v>
      </c>
      <c r="CS21" s="65">
        <v>1.3818E-2</v>
      </c>
      <c r="CU21" s="7" t="str">
        <f>' B_Populations'!$A$9</f>
        <v>&lt;1</v>
      </c>
      <c r="CV21" s="72">
        <f t="shared" ref="CV21:CV33" si="34">AI21*CS21</f>
        <v>0</v>
      </c>
      <c r="CW21" s="73">
        <f t="shared" ref="CW21:CW33" si="35">AK21*CS21</f>
        <v>0</v>
      </c>
      <c r="CX21" s="73">
        <f t="shared" ref="CX21:CX33" si="36">AM21*CS21</f>
        <v>0</v>
      </c>
      <c r="CY21" s="40">
        <f t="shared" ref="CY21:CY33" si="37">AO21*CS21</f>
        <v>0</v>
      </c>
      <c r="CZ21" s="40">
        <f t="shared" ref="CZ21:CZ33" si="38">AQ21*CS21</f>
        <v>0</v>
      </c>
      <c r="DA21" s="40">
        <f t="shared" ref="DA21:DA33" si="39">AS21*CS21</f>
        <v>0</v>
      </c>
      <c r="DB21" s="40">
        <f t="shared" ref="DB21:DB33" si="40">AU21*CS21</f>
        <v>0</v>
      </c>
      <c r="DC21" s="40">
        <f t="shared" ref="DC21:DC33" si="41">AW21*CS21</f>
        <v>0</v>
      </c>
      <c r="DD21" s="40">
        <f t="shared" ref="DD21:DD33" si="42">AY21*CS21</f>
        <v>0</v>
      </c>
      <c r="DE21" s="40">
        <f t="shared" ref="DE21:DE33" si="43">BA21*CS21</f>
        <v>0</v>
      </c>
      <c r="DF21" s="40">
        <f>BD21*CS21</f>
        <v>0</v>
      </c>
      <c r="DG21" s="40">
        <f>BF21*CS21</f>
        <v>0</v>
      </c>
      <c r="DH21" s="40">
        <f>BH21*CS21</f>
        <v>0</v>
      </c>
      <c r="DI21" s="40">
        <f>BJ21*CS21</f>
        <v>0</v>
      </c>
      <c r="DJ21" s="40">
        <f>BL21*CS21</f>
        <v>0</v>
      </c>
      <c r="DK21" s="40">
        <f>BN21*CS21</f>
        <v>0</v>
      </c>
      <c r="DL21" s="40">
        <f>BO21*CS21</f>
        <v>0</v>
      </c>
      <c r="DM21" s="40">
        <f>BR21*CS21</f>
        <v>0</v>
      </c>
      <c r="DN21" s="40">
        <f>BT21*CS21</f>
        <v>0</v>
      </c>
      <c r="DO21" s="40">
        <f>BV21*CS21</f>
        <v>0</v>
      </c>
      <c r="DP21" s="40">
        <f>BX21*CS21</f>
        <v>0</v>
      </c>
      <c r="DQ21" s="40">
        <f>BZ21*CS21</f>
        <v>0</v>
      </c>
      <c r="DR21" s="40">
        <f>CB21*CS21</f>
        <v>0</v>
      </c>
      <c r="DS21" s="40">
        <f>CD21*CS21</f>
        <v>0</v>
      </c>
      <c r="DT21" s="40">
        <f>CE21*CS21</f>
        <v>0</v>
      </c>
      <c r="DU21" s="40">
        <f>CF21*CS21</f>
        <v>0</v>
      </c>
      <c r="DV21" s="40">
        <f>CG21*CS21</f>
        <v>0</v>
      </c>
      <c r="DW21" s="40">
        <f>CH21*CS21</f>
        <v>0</v>
      </c>
      <c r="DX21" s="40">
        <f>CI21*CS21</f>
        <v>0</v>
      </c>
      <c r="DY21" s="40">
        <f>CJ21*CS21</f>
        <v>0</v>
      </c>
    </row>
    <row r="22" spans="2:129">
      <c r="B22" s="8" t="str">
        <f>' B_Populations'!$A$10</f>
        <v>1-4</v>
      </c>
      <c r="C22" s="169"/>
      <c r="D22" s="170"/>
      <c r="E22" s="39"/>
      <c r="F22" s="30"/>
      <c r="G22" s="30"/>
      <c r="H22" s="30"/>
      <c r="I22" s="30"/>
      <c r="J22" s="48"/>
      <c r="K22" s="48"/>
      <c r="L22" s="33"/>
      <c r="M22" s="56"/>
      <c r="N22" s="56"/>
      <c r="O22" s="56"/>
      <c r="P22" s="56"/>
      <c r="Q22" s="56"/>
      <c r="R22" s="56"/>
      <c r="S22" s="56"/>
      <c r="T22" s="56"/>
      <c r="U22" s="56"/>
      <c r="V22" s="56"/>
      <c r="W22" s="56"/>
      <c r="X22" s="56"/>
      <c r="Y22" s="56"/>
      <c r="Z22" s="60"/>
      <c r="AA22" s="57"/>
      <c r="AB22" s="57"/>
      <c r="AC22" s="57"/>
      <c r="AD22" s="57"/>
      <c r="AE22" s="57"/>
      <c r="AF22" s="57"/>
      <c r="AG22" s="9"/>
      <c r="AH22" s="66">
        <f>' B_Populations'!B10</f>
        <v>0</v>
      </c>
      <c r="AI22" s="66">
        <f>IF(AH22=0,0,($C$22/$AH$22)*100000)</f>
        <v>0</v>
      </c>
      <c r="AJ22" s="66">
        <f>' B_Populations'!D10</f>
        <v>0</v>
      </c>
      <c r="AK22" s="66">
        <f>IF(AJ22=0,0,($D$22/$AJ$22)*100000)</f>
        <v>0</v>
      </c>
      <c r="AL22" s="66">
        <f>' B_Populations'!F10</f>
        <v>0</v>
      </c>
      <c r="AM22" s="66">
        <f>IF(AL22=0,0,($E$22/$AL$22)*100000)</f>
        <v>0</v>
      </c>
      <c r="AN22" s="66">
        <f>' B_Populations'!H10</f>
        <v>0</v>
      </c>
      <c r="AO22" s="66">
        <f>IF(AN22=0,0,($F$22/$AN$22)*100000)</f>
        <v>0</v>
      </c>
      <c r="AP22" s="66">
        <f>' B_Populations'!J10</f>
        <v>0</v>
      </c>
      <c r="AQ22" s="66">
        <f>IF(AP22=0,0,($G$22/$AP$22)*100000)</f>
        <v>0</v>
      </c>
      <c r="AR22" s="66">
        <f>' B_Populations'!L10</f>
        <v>0</v>
      </c>
      <c r="AS22" s="66">
        <f>IF(AR22=0,0,($H$22/$AR$22)*100000)</f>
        <v>0</v>
      </c>
      <c r="AT22" s="66">
        <f>' B_Populations'!N10</f>
        <v>0</v>
      </c>
      <c r="AU22" s="66">
        <f>IF(AT22=0,0,($I$22/$AT$22)*100000)</f>
        <v>0</v>
      </c>
      <c r="AV22" s="66">
        <f>' B_Populations'!P10</f>
        <v>0</v>
      </c>
      <c r="AW22" s="66">
        <f>IF(AV22=0,0,($J$22/$AV$22)*100000)</f>
        <v>0</v>
      </c>
      <c r="AX22" s="66">
        <f>' B_Populations'!R10</f>
        <v>0</v>
      </c>
      <c r="AY22" s="66">
        <f>IF(AX22=0,0,($K$22/$AX$22)*100000)</f>
        <v>0</v>
      </c>
      <c r="AZ22" s="66">
        <f>' B_Populations'!T10</f>
        <v>0</v>
      </c>
      <c r="BA22" s="66">
        <f>IF(AZ22=0,0,($L$22/$AZ$22)*100000)</f>
        <v>0</v>
      </c>
      <c r="BB22" s="4"/>
      <c r="BC22" s="66">
        <f>'C_Health Regions'!B6</f>
        <v>0</v>
      </c>
      <c r="BD22" s="66">
        <f>IF(BC22=0,0,($M$22/$BC$22)*100000)</f>
        <v>0</v>
      </c>
      <c r="BE22" s="66">
        <f>'C_Health Regions'!D6</f>
        <v>0</v>
      </c>
      <c r="BF22" s="66">
        <f>IF(BE22=0,0,($N$22/$BE$22)*100000)</f>
        <v>0</v>
      </c>
      <c r="BG22" s="66">
        <f>'C_Health Regions'!F6</f>
        <v>0</v>
      </c>
      <c r="BH22" s="66">
        <f>IF(BG22=0,0,($O$22/$BG$22)*100000)</f>
        <v>0</v>
      </c>
      <c r="BI22" s="66">
        <f>'C_Health Regions'!H6</f>
        <v>0</v>
      </c>
      <c r="BJ22" s="66">
        <f>IF(BI22=0,0,($P$22/$BI$22)*100000)</f>
        <v>0</v>
      </c>
      <c r="BK22" s="66">
        <f>'C_Health Regions'!J6</f>
        <v>0</v>
      </c>
      <c r="BL22" s="66">
        <f>IF(BK22=0,0,($Q$22/$BK$22)*100000)</f>
        <v>0</v>
      </c>
      <c r="BM22" s="66">
        <f>'C_Health Regions'!L6</f>
        <v>0</v>
      </c>
      <c r="BN22" s="66">
        <f>IF(BM22=0,0,($R$22/$BM$22)*100000)</f>
        <v>0</v>
      </c>
      <c r="BO22" s="66">
        <f>'C_Health Regions'!N6</f>
        <v>0</v>
      </c>
      <c r="BP22" s="66">
        <f>IF(BO22=0,0,($S$22/$BO$22)*100000)</f>
        <v>0</v>
      </c>
      <c r="BQ22" s="66">
        <f>'C_Health Regions'!P6</f>
        <v>0</v>
      </c>
      <c r="BR22" s="66">
        <f>IF(BQ22=0,0,($T$22/$BQ$22)*100000)</f>
        <v>0</v>
      </c>
      <c r="BS22" s="66">
        <f>'C_Health Regions'!R6</f>
        <v>0</v>
      </c>
      <c r="BT22" s="66">
        <f>IF(BS22=0,0,($U$22/$BS$22)*100000)</f>
        <v>0</v>
      </c>
      <c r="BU22" s="66">
        <f>'C_Health Regions'!T6</f>
        <v>0</v>
      </c>
      <c r="BV22" s="66">
        <f>IF(BU22=0,0,($V$22/$BU$22)*100000)</f>
        <v>0</v>
      </c>
      <c r="BW22" s="66">
        <f>'C_Health Regions'!V6</f>
        <v>0</v>
      </c>
      <c r="BX22" s="66">
        <f>IF(BW22=0,0,($W$22/$BW$22)*100000)</f>
        <v>0</v>
      </c>
      <c r="BY22" s="66">
        <f>'C_Health Regions'!X6</f>
        <v>0</v>
      </c>
      <c r="BZ22" s="66">
        <f>IF(BY22=0,0,($X$22/$BY$22)*100000)</f>
        <v>0</v>
      </c>
      <c r="CA22" s="66">
        <f>'C_Health Regions'!Z6</f>
        <v>0</v>
      </c>
      <c r="CB22" s="66">
        <f>IF(CA22=0,0,($Y$22/$CA$22)*100000)</f>
        <v>0</v>
      </c>
      <c r="CC22" s="66">
        <f>'C_Health Regions'!AB6</f>
        <v>0</v>
      </c>
      <c r="CD22" s="66">
        <f>IF(CC22=0,0,($Z$22/$CC$22)*100000)</f>
        <v>0</v>
      </c>
      <c r="CE22" s="66">
        <f>'C_Health Regions'!AD23</f>
        <v>0</v>
      </c>
      <c r="CF22" s="66">
        <f>IF(CE22=0,0,($AA$22/$CE$22)*100000)</f>
        <v>0</v>
      </c>
      <c r="CG22" s="66">
        <f>'C_Health Regions'!AF23</f>
        <v>0</v>
      </c>
      <c r="CH22" s="66">
        <f>IF(CG22=0,0,($AB$22/$CG$22)*100000)</f>
        <v>0</v>
      </c>
      <c r="CI22" s="66">
        <f>'C_Health Regions'!AH23</f>
        <v>0</v>
      </c>
      <c r="CJ22" s="66">
        <f>IF(CI22=0,0,($AC$22/$CI$22)*100000)</f>
        <v>0</v>
      </c>
      <c r="CK22" s="66">
        <f>'C_Health Regions'!AJ72</f>
        <v>0</v>
      </c>
      <c r="CL22" s="66">
        <f>IF(CK22=0,0,($AD$22/$CK$22)*100000)</f>
        <v>0</v>
      </c>
      <c r="CM22" s="66">
        <f>'C_Health Regions'!AL72</f>
        <v>0</v>
      </c>
      <c r="CN22" s="66">
        <f>IF(CM22=0,0,($AE$22/$CM$22)*100000)</f>
        <v>0</v>
      </c>
      <c r="CO22" s="66">
        <f>'C_Health Regions'!AN23</f>
        <v>0</v>
      </c>
      <c r="CP22" s="66">
        <f>IF(CO22=0,0,($AF$22/$CO$22)*100000)</f>
        <v>0</v>
      </c>
      <c r="CQ22" s="9"/>
      <c r="CR22" s="64">
        <v>15192</v>
      </c>
      <c r="CS22" s="65">
        <v>5.5316999999999998E-2</v>
      </c>
      <c r="CU22" s="8" t="str">
        <f>' B_Populations'!$A$10</f>
        <v>1-4</v>
      </c>
      <c r="CV22" s="72">
        <f t="shared" si="34"/>
        <v>0</v>
      </c>
      <c r="CW22" s="73">
        <f t="shared" si="35"/>
        <v>0</v>
      </c>
      <c r="CX22" s="73">
        <f t="shared" si="36"/>
        <v>0</v>
      </c>
      <c r="CY22" s="40">
        <f t="shared" si="37"/>
        <v>0</v>
      </c>
      <c r="CZ22" s="40">
        <f t="shared" si="38"/>
        <v>0</v>
      </c>
      <c r="DA22" s="40">
        <f t="shared" si="39"/>
        <v>0</v>
      </c>
      <c r="DB22" s="40">
        <f t="shared" si="40"/>
        <v>0</v>
      </c>
      <c r="DC22" s="40">
        <f t="shared" si="41"/>
        <v>0</v>
      </c>
      <c r="DD22" s="40">
        <f t="shared" si="42"/>
        <v>0</v>
      </c>
      <c r="DE22" s="40">
        <f t="shared" si="43"/>
        <v>0</v>
      </c>
      <c r="DF22" s="40">
        <f t="shared" ref="DF22:DF32" si="44">BD22*CS22</f>
        <v>0</v>
      </c>
      <c r="DG22" s="40">
        <f t="shared" ref="DG22:DG33" si="45">BF22*CS22</f>
        <v>0</v>
      </c>
      <c r="DH22" s="40">
        <f t="shared" ref="DH22:DH33" si="46">BH22*CS22</f>
        <v>0</v>
      </c>
      <c r="DI22" s="40">
        <f t="shared" ref="DI22:DI33" si="47">BJ22*CS22</f>
        <v>0</v>
      </c>
      <c r="DJ22" s="40">
        <f t="shared" ref="DJ22:DJ33" si="48">BL22*CS22</f>
        <v>0</v>
      </c>
      <c r="DK22" s="40">
        <f t="shared" ref="DK22:DK33" si="49">BN22*CS22</f>
        <v>0</v>
      </c>
      <c r="DL22" s="40">
        <f t="shared" ref="DL22:DL33" si="50">BO22*CS22</f>
        <v>0</v>
      </c>
      <c r="DM22" s="40">
        <f t="shared" ref="DM22:DM33" si="51">BR22*CS22</f>
        <v>0</v>
      </c>
      <c r="DN22" s="40">
        <f t="shared" ref="DN22:DN33" si="52">BT22*CS22</f>
        <v>0</v>
      </c>
      <c r="DO22" s="40">
        <f t="shared" ref="DO22:DO33" si="53">BV22*CS22</f>
        <v>0</v>
      </c>
      <c r="DP22" s="40">
        <f t="shared" ref="DP22:DP33" si="54">BX22*CS22</f>
        <v>0</v>
      </c>
      <c r="DQ22" s="40">
        <f t="shared" ref="DQ22:DQ33" si="55">BZ22*CS22</f>
        <v>0</v>
      </c>
      <c r="DR22" s="40">
        <f t="shared" ref="DR22:DR33" si="56">CB22*CS22</f>
        <v>0</v>
      </c>
      <c r="DS22" s="40">
        <f t="shared" ref="DS22:DS33" si="57">CD22*CS22</f>
        <v>0</v>
      </c>
      <c r="DT22" s="40">
        <f t="shared" ref="DT22:DT33" si="58">CE22*CS22</f>
        <v>0</v>
      </c>
      <c r="DU22" s="40">
        <f t="shared" ref="DU22:DU33" si="59">CF22*CS22</f>
        <v>0</v>
      </c>
      <c r="DV22" s="40">
        <f t="shared" ref="DV22:DV33" si="60">CG22*CS22</f>
        <v>0</v>
      </c>
      <c r="DW22" s="40">
        <f t="shared" ref="DW22:DW33" si="61">CH22*CS22</f>
        <v>0</v>
      </c>
      <c r="DX22" s="40">
        <f t="shared" ref="DX22:DX33" si="62">CI22*CS22</f>
        <v>0</v>
      </c>
      <c r="DY22" s="40">
        <f t="shared" ref="DY22:DY33" si="63">CJ22*CS22</f>
        <v>0</v>
      </c>
    </row>
    <row r="23" spans="2:129">
      <c r="B23" s="7" t="str">
        <f>' B_Populations'!$A$11</f>
        <v>5-9</v>
      </c>
      <c r="C23" s="169"/>
      <c r="D23" s="170"/>
      <c r="E23" s="39"/>
      <c r="F23" s="30"/>
      <c r="G23" s="30"/>
      <c r="H23" s="30"/>
      <c r="I23" s="30"/>
      <c r="J23" s="48"/>
      <c r="K23" s="48"/>
      <c r="L23" s="33"/>
      <c r="M23" s="56"/>
      <c r="N23" s="56"/>
      <c r="O23" s="56"/>
      <c r="P23" s="56"/>
      <c r="Q23" s="56"/>
      <c r="R23" s="56"/>
      <c r="S23" s="56"/>
      <c r="T23" s="56"/>
      <c r="U23" s="56"/>
      <c r="V23" s="56"/>
      <c r="W23" s="56"/>
      <c r="X23" s="56"/>
      <c r="Y23" s="56"/>
      <c r="Z23" s="60"/>
      <c r="AA23" s="57"/>
      <c r="AB23" s="57"/>
      <c r="AC23" s="57"/>
      <c r="AD23" s="57"/>
      <c r="AE23" s="57"/>
      <c r="AF23" s="57"/>
      <c r="AG23" s="9"/>
      <c r="AH23" s="66">
        <f>' B_Populations'!B11</f>
        <v>0</v>
      </c>
      <c r="AI23" s="66">
        <f>IF(AH23=0,0,($C$23/$AH$23)*100000)</f>
        <v>0</v>
      </c>
      <c r="AJ23" s="66">
        <f>' B_Populations'!D11</f>
        <v>0</v>
      </c>
      <c r="AK23" s="66">
        <f>IF(AJ23=0,0,($D$23/$AJ$23)*100000)</f>
        <v>0</v>
      </c>
      <c r="AL23" s="66">
        <f>' B_Populations'!F11</f>
        <v>0</v>
      </c>
      <c r="AM23" s="66">
        <f>IF(AL23=0,0,($E$23/$AL$23)*100000)</f>
        <v>0</v>
      </c>
      <c r="AN23" s="66">
        <f>' B_Populations'!H11</f>
        <v>0</v>
      </c>
      <c r="AO23" s="66">
        <f>IF(AN23=0,0,($F$23/$AN$23)*100000)</f>
        <v>0</v>
      </c>
      <c r="AP23" s="66">
        <f>' B_Populations'!J11</f>
        <v>0</v>
      </c>
      <c r="AQ23" s="66">
        <f>IF(AP23=0,0,($G$23/$AP$23)*100000)</f>
        <v>0</v>
      </c>
      <c r="AR23" s="66">
        <f>' B_Populations'!L11</f>
        <v>0</v>
      </c>
      <c r="AS23" s="66">
        <f>IF(AR23=0,0,($H$23/$AR$23)*100000)</f>
        <v>0</v>
      </c>
      <c r="AT23" s="66">
        <f>' B_Populations'!N11</f>
        <v>0</v>
      </c>
      <c r="AU23" s="66">
        <f>IF(AT23=0,0,($I$23/$AT$23)*100000)</f>
        <v>0</v>
      </c>
      <c r="AV23" s="66">
        <f>' B_Populations'!P11</f>
        <v>0</v>
      </c>
      <c r="AW23" s="66">
        <f>IF(AV23=0,0,($J$23/$AV$23)*100000)</f>
        <v>0</v>
      </c>
      <c r="AX23" s="66">
        <f>' B_Populations'!R11</f>
        <v>0</v>
      </c>
      <c r="AY23" s="66">
        <f>IF(AX23=0,0,($K$23/$AX$23)*100000)</f>
        <v>0</v>
      </c>
      <c r="AZ23" s="66">
        <f>' B_Populations'!T11</f>
        <v>0</v>
      </c>
      <c r="BA23" s="66">
        <f>IF(AZ23=0,0,($L$23/$AZ$23)*100000)</f>
        <v>0</v>
      </c>
      <c r="BB23" s="4"/>
      <c r="BC23" s="66">
        <f>'C_Health Regions'!B7</f>
        <v>0</v>
      </c>
      <c r="BD23" s="66">
        <f>IF(BC23=0,0,($M$23/$BC$23)*100000)</f>
        <v>0</v>
      </c>
      <c r="BE23" s="66">
        <f>'C_Health Regions'!D7</f>
        <v>0</v>
      </c>
      <c r="BF23" s="66">
        <f>IF(BE23=0,0,($N$23/$BE$23)*100000)</f>
        <v>0</v>
      </c>
      <c r="BG23" s="66">
        <f>'C_Health Regions'!F7</f>
        <v>0</v>
      </c>
      <c r="BH23" s="66">
        <f>IF(BG23=0,0,($O$23/$BG$23)*100000)</f>
        <v>0</v>
      </c>
      <c r="BI23" s="66">
        <f>'C_Health Regions'!H7</f>
        <v>0</v>
      </c>
      <c r="BJ23" s="66">
        <f>IF(BI23=0,0,($P$23/$BI$23)*100000)</f>
        <v>0</v>
      </c>
      <c r="BK23" s="66">
        <f>'C_Health Regions'!J7</f>
        <v>0</v>
      </c>
      <c r="BL23" s="66">
        <f>IF(BK23=0,0,($Q$23/$BK$23)*100000)</f>
        <v>0</v>
      </c>
      <c r="BM23" s="66">
        <f>'C_Health Regions'!L7</f>
        <v>0</v>
      </c>
      <c r="BN23" s="66">
        <f>IF(BM23=0,0,($R$23/$BM$23)*100000)</f>
        <v>0</v>
      </c>
      <c r="BO23" s="66">
        <f>'C_Health Regions'!N7</f>
        <v>0</v>
      </c>
      <c r="BP23" s="66">
        <f>IF(BO23=0,0,($S$23/$BO$23)*100000)</f>
        <v>0</v>
      </c>
      <c r="BQ23" s="66">
        <f>'C_Health Regions'!P7</f>
        <v>0</v>
      </c>
      <c r="BR23" s="66">
        <f>IF(BQ23=0,0,($T$23/$BQ$23)*100000)</f>
        <v>0</v>
      </c>
      <c r="BS23" s="66">
        <f>'C_Health Regions'!R7</f>
        <v>0</v>
      </c>
      <c r="BT23" s="66">
        <f>IF(BS23=0,0,($U$23/$BS$23)*100000)</f>
        <v>0</v>
      </c>
      <c r="BU23" s="66">
        <f>'C_Health Regions'!T7</f>
        <v>0</v>
      </c>
      <c r="BV23" s="66">
        <f>IF(BU23=0,0,($V$23/$BU$23)*100000)</f>
        <v>0</v>
      </c>
      <c r="BW23" s="66">
        <f>'C_Health Regions'!V7</f>
        <v>0</v>
      </c>
      <c r="BX23" s="66">
        <f>IF(BW23=0,0,($W$23/$BW$23)*100000)</f>
        <v>0</v>
      </c>
      <c r="BY23" s="66">
        <f>'C_Health Regions'!X7</f>
        <v>0</v>
      </c>
      <c r="BZ23" s="66">
        <f>IF(BY23=0,0,($X$23/$BY$23)*100000)</f>
        <v>0</v>
      </c>
      <c r="CA23" s="66">
        <f>'C_Health Regions'!Z7</f>
        <v>0</v>
      </c>
      <c r="CB23" s="66">
        <f>IF(CA23=0,0,($Y$23/$CA$23)*100000)</f>
        <v>0</v>
      </c>
      <c r="CC23" s="66">
        <f>'C_Health Regions'!AB7</f>
        <v>0</v>
      </c>
      <c r="CD23" s="66">
        <f>IF(CC23=0,0,($Z$23/$CC$23)*100000)</f>
        <v>0</v>
      </c>
      <c r="CE23" s="66">
        <f>'C_Health Regions'!AD24</f>
        <v>0</v>
      </c>
      <c r="CF23" s="66">
        <f>IF(CE23=0,0,($AA$23/$CE$23)*100000)</f>
        <v>0</v>
      </c>
      <c r="CG23" s="66">
        <f>'C_Health Regions'!AF24</f>
        <v>0</v>
      </c>
      <c r="CH23" s="66">
        <f>IF(CG23=0,0,($AB$23/$CG$23)*100000)</f>
        <v>0</v>
      </c>
      <c r="CI23" s="66">
        <f>'C_Health Regions'!AH24</f>
        <v>0</v>
      </c>
      <c r="CJ23" s="66">
        <f>IF(CI23=0,0,($AC$23/$CI$23)*100000)</f>
        <v>0</v>
      </c>
      <c r="CK23" s="66">
        <f>'C_Health Regions'!AJ73</f>
        <v>0</v>
      </c>
      <c r="CL23" s="66">
        <f>IF(CK23=0,0,($AD$23/$CK$23)*100000)</f>
        <v>0</v>
      </c>
      <c r="CM23" s="66">
        <f>'C_Health Regions'!AL73</f>
        <v>0</v>
      </c>
      <c r="CN23" s="66">
        <f>IF(CM23=0,0,($AE$23/$CM$23)*100000)</f>
        <v>0</v>
      </c>
      <c r="CO23" s="66">
        <f>'C_Health Regions'!AN24</f>
        <v>0</v>
      </c>
      <c r="CP23" s="66">
        <f>IF(CO23=0,0,($AF$23/$CO$23)*100000)</f>
        <v>0</v>
      </c>
      <c r="CQ23" s="9"/>
      <c r="CR23" s="64">
        <v>19920</v>
      </c>
      <c r="CS23" s="65">
        <v>7.2533E-2</v>
      </c>
      <c r="CU23" s="7" t="str">
        <f>' B_Populations'!$A$11</f>
        <v>5-9</v>
      </c>
      <c r="CV23" s="72">
        <f t="shared" si="34"/>
        <v>0</v>
      </c>
      <c r="CW23" s="73">
        <f t="shared" si="35"/>
        <v>0</v>
      </c>
      <c r="CX23" s="73">
        <f t="shared" si="36"/>
        <v>0</v>
      </c>
      <c r="CY23" s="40">
        <f t="shared" si="37"/>
        <v>0</v>
      </c>
      <c r="CZ23" s="40">
        <f t="shared" si="38"/>
        <v>0</v>
      </c>
      <c r="DA23" s="40">
        <f t="shared" si="39"/>
        <v>0</v>
      </c>
      <c r="DB23" s="40">
        <f t="shared" si="40"/>
        <v>0</v>
      </c>
      <c r="DC23" s="40">
        <f t="shared" si="41"/>
        <v>0</v>
      </c>
      <c r="DD23" s="40">
        <f t="shared" si="42"/>
        <v>0</v>
      </c>
      <c r="DE23" s="40">
        <f t="shared" si="43"/>
        <v>0</v>
      </c>
      <c r="DF23" s="40">
        <f t="shared" si="44"/>
        <v>0</v>
      </c>
      <c r="DG23" s="40">
        <f t="shared" si="45"/>
        <v>0</v>
      </c>
      <c r="DH23" s="40">
        <f t="shared" si="46"/>
        <v>0</v>
      </c>
      <c r="DI23" s="40">
        <f t="shared" si="47"/>
        <v>0</v>
      </c>
      <c r="DJ23" s="40">
        <f t="shared" si="48"/>
        <v>0</v>
      </c>
      <c r="DK23" s="40">
        <f t="shared" si="49"/>
        <v>0</v>
      </c>
      <c r="DL23" s="40">
        <f t="shared" si="50"/>
        <v>0</v>
      </c>
      <c r="DM23" s="40">
        <f t="shared" si="51"/>
        <v>0</v>
      </c>
      <c r="DN23" s="40">
        <f t="shared" si="52"/>
        <v>0</v>
      </c>
      <c r="DO23" s="40">
        <f t="shared" si="53"/>
        <v>0</v>
      </c>
      <c r="DP23" s="40">
        <f t="shared" si="54"/>
        <v>0</v>
      </c>
      <c r="DQ23" s="40">
        <f t="shared" si="55"/>
        <v>0</v>
      </c>
      <c r="DR23" s="40">
        <f t="shared" si="56"/>
        <v>0</v>
      </c>
      <c r="DS23" s="40">
        <f t="shared" si="57"/>
        <v>0</v>
      </c>
      <c r="DT23" s="40">
        <f t="shared" si="58"/>
        <v>0</v>
      </c>
      <c r="DU23" s="40">
        <f t="shared" si="59"/>
        <v>0</v>
      </c>
      <c r="DV23" s="40">
        <f t="shared" si="60"/>
        <v>0</v>
      </c>
      <c r="DW23" s="40">
        <f t="shared" si="61"/>
        <v>0</v>
      </c>
      <c r="DX23" s="40">
        <f t="shared" si="62"/>
        <v>0</v>
      </c>
      <c r="DY23" s="40">
        <f t="shared" si="63"/>
        <v>0</v>
      </c>
    </row>
    <row r="24" spans="2:129">
      <c r="B24" s="7" t="str">
        <f>' B_Populations'!$A$12</f>
        <v>10-14</v>
      </c>
      <c r="C24" s="169"/>
      <c r="D24" s="170"/>
      <c r="E24" s="39"/>
      <c r="F24" s="30"/>
      <c r="G24" s="30"/>
      <c r="H24" s="30"/>
      <c r="I24" s="30"/>
      <c r="J24" s="48"/>
      <c r="K24" s="48"/>
      <c r="L24" s="33"/>
      <c r="M24" s="56"/>
      <c r="N24" s="56"/>
      <c r="O24" s="56"/>
      <c r="P24" s="56"/>
      <c r="Q24" s="56"/>
      <c r="R24" s="56"/>
      <c r="S24" s="56"/>
      <c r="T24" s="56"/>
      <c r="U24" s="56"/>
      <c r="V24" s="56"/>
      <c r="W24" s="56"/>
      <c r="X24" s="56"/>
      <c r="Y24" s="56"/>
      <c r="Z24" s="60"/>
      <c r="AA24" s="57"/>
      <c r="AB24" s="57"/>
      <c r="AC24" s="57"/>
      <c r="AD24" s="57"/>
      <c r="AE24" s="57"/>
      <c r="AF24" s="57"/>
      <c r="AG24" s="9"/>
      <c r="AH24" s="66">
        <f>' B_Populations'!B12</f>
        <v>0</v>
      </c>
      <c r="AI24" s="66">
        <f>IF(AH24=0,0,($C$24/$AH$24)*100000)</f>
        <v>0</v>
      </c>
      <c r="AJ24" s="66">
        <f>' B_Populations'!D12</f>
        <v>0</v>
      </c>
      <c r="AK24" s="66">
        <f>IF(AJ24=0,0,($D$24/$AJ$24)*100000)</f>
        <v>0</v>
      </c>
      <c r="AL24" s="66">
        <f>' B_Populations'!F12</f>
        <v>0</v>
      </c>
      <c r="AM24" s="66">
        <f>IF(AL24=0,0,($E$24/$AL$24)*100000)</f>
        <v>0</v>
      </c>
      <c r="AN24" s="66">
        <f>' B_Populations'!H12</f>
        <v>0</v>
      </c>
      <c r="AO24" s="66">
        <f>IF(AN24=0,0,($F$24/$AN$24)*100000)</f>
        <v>0</v>
      </c>
      <c r="AP24" s="66">
        <f>' B_Populations'!J12</f>
        <v>0</v>
      </c>
      <c r="AQ24" s="66">
        <f>IF(AP24=0,0,($G$24/$AP$24)*100000)</f>
        <v>0</v>
      </c>
      <c r="AR24" s="66">
        <f>' B_Populations'!L12</f>
        <v>0</v>
      </c>
      <c r="AS24" s="66">
        <f>IF(AR24=0,0,($H$24/$AR$24)*100000)</f>
        <v>0</v>
      </c>
      <c r="AT24" s="66">
        <f>' B_Populations'!N12</f>
        <v>0</v>
      </c>
      <c r="AU24" s="66">
        <f>IF(AT24=0,0,($I$24/$AT$24)*100000)</f>
        <v>0</v>
      </c>
      <c r="AV24" s="66">
        <f>' B_Populations'!P12</f>
        <v>0</v>
      </c>
      <c r="AW24" s="66">
        <f>IF(AV24=0,0,($J$24/$AV$24)*100000)</f>
        <v>0</v>
      </c>
      <c r="AX24" s="66">
        <f>' B_Populations'!R12</f>
        <v>0</v>
      </c>
      <c r="AY24" s="66">
        <f>IF(AX24=0,0,($K$24/$AX$24)*100000)</f>
        <v>0</v>
      </c>
      <c r="AZ24" s="66">
        <f>' B_Populations'!T12</f>
        <v>0</v>
      </c>
      <c r="BA24" s="66">
        <f>IF(AZ24=0,0,($L$24/$AZ$24)*100000)</f>
        <v>0</v>
      </c>
      <c r="BB24" s="4"/>
      <c r="BC24" s="66">
        <f>'C_Health Regions'!B8</f>
        <v>0</v>
      </c>
      <c r="BD24" s="66">
        <f>IF(BC24=0,0,($M$24/$BC$24)*100000)</f>
        <v>0</v>
      </c>
      <c r="BE24" s="66">
        <f>'C_Health Regions'!D8</f>
        <v>0</v>
      </c>
      <c r="BF24" s="66">
        <f>IF(BE24=0,0,($N$24/$BE$24)*100000)</f>
        <v>0</v>
      </c>
      <c r="BG24" s="66">
        <f>'C_Health Regions'!F8</f>
        <v>0</v>
      </c>
      <c r="BH24" s="66">
        <f>IF(BG24=0,0,($O$24/$BG$24)*100000)</f>
        <v>0</v>
      </c>
      <c r="BI24" s="66">
        <f>'C_Health Regions'!H8</f>
        <v>0</v>
      </c>
      <c r="BJ24" s="66">
        <f>IF(BI24=0,0,($P$24/$BI$24)*100000)</f>
        <v>0</v>
      </c>
      <c r="BK24" s="66">
        <f>'C_Health Regions'!J8</f>
        <v>0</v>
      </c>
      <c r="BL24" s="66">
        <f>IF(BK24=0,0,($Q$24/$BK$24)*100000)</f>
        <v>0</v>
      </c>
      <c r="BM24" s="66">
        <f>'C_Health Regions'!L8</f>
        <v>0</v>
      </c>
      <c r="BN24" s="66">
        <f>IF(BM24=0,0,($R$24/$BM$24)*100000)</f>
        <v>0</v>
      </c>
      <c r="BO24" s="66">
        <f>'C_Health Regions'!N8</f>
        <v>0</v>
      </c>
      <c r="BP24" s="66">
        <f>IF(BO24=0,0,($S$24/$BO$24)*100000)</f>
        <v>0</v>
      </c>
      <c r="BQ24" s="66">
        <f>'C_Health Regions'!P8</f>
        <v>0</v>
      </c>
      <c r="BR24" s="66">
        <f>IF(BQ24=0,0,($T$24/$BQ$24)*100000)</f>
        <v>0</v>
      </c>
      <c r="BS24" s="66">
        <f>'C_Health Regions'!R8</f>
        <v>0</v>
      </c>
      <c r="BT24" s="66">
        <f>IF(BS24=0,0,($U$24/$BS$24)*100000)</f>
        <v>0</v>
      </c>
      <c r="BU24" s="66">
        <f>'C_Health Regions'!T8</f>
        <v>0</v>
      </c>
      <c r="BV24" s="66">
        <f>IF(BU24=0,0,($V24/$BU$24)*100000)</f>
        <v>0</v>
      </c>
      <c r="BW24" s="66">
        <f>'C_Health Regions'!V8</f>
        <v>0</v>
      </c>
      <c r="BX24" s="66">
        <f>IF(BW24=0,0,($W$24/$BW$24)*100000)</f>
        <v>0</v>
      </c>
      <c r="BY24" s="66">
        <f>'C_Health Regions'!X8</f>
        <v>0</v>
      </c>
      <c r="BZ24" s="66">
        <f>IF(BY24=0,0,($X$24/$BY$24)*100000)</f>
        <v>0</v>
      </c>
      <c r="CA24" s="66">
        <f>'C_Health Regions'!Z8</f>
        <v>0</v>
      </c>
      <c r="CB24" s="66">
        <f>IF(CA24=0,0,($Y$24/$CA$24)*100000)</f>
        <v>0</v>
      </c>
      <c r="CC24" s="66">
        <f>'C_Health Regions'!AB8</f>
        <v>0</v>
      </c>
      <c r="CD24" s="66">
        <f>IF(CC24=0,0,($Z$24/$CC$24)*100000)</f>
        <v>0</v>
      </c>
      <c r="CE24" s="66">
        <f>'C_Health Regions'!AD25</f>
        <v>0</v>
      </c>
      <c r="CF24" s="66">
        <f>IF(CE24=0,0,($AA$24/$CE$24)*100000)</f>
        <v>0</v>
      </c>
      <c r="CG24" s="66">
        <f>'C_Health Regions'!AF25</f>
        <v>0</v>
      </c>
      <c r="CH24" s="66">
        <f>IF(CG24=0,0,($AB$24/$CG$24)*100000)</f>
        <v>0</v>
      </c>
      <c r="CI24" s="66">
        <f>'C_Health Regions'!AH25</f>
        <v>0</v>
      </c>
      <c r="CJ24" s="66">
        <f>IF(CI24=0,0,($AC$24/$CI$24)*100000)</f>
        <v>0</v>
      </c>
      <c r="CK24" s="66">
        <f>'C_Health Regions'!AJ74</f>
        <v>0</v>
      </c>
      <c r="CL24" s="66">
        <f>IF(CK24=0,0,($AD$24/$CK$24)*100000)</f>
        <v>0</v>
      </c>
      <c r="CM24" s="66">
        <f>'C_Health Regions'!AL74</f>
        <v>0</v>
      </c>
      <c r="CN24" s="66">
        <f>IF(CM24=0,0,($AE$24/$CM$24)*100000)</f>
        <v>0</v>
      </c>
      <c r="CO24" s="66">
        <f>'C_Health Regions'!AN25</f>
        <v>0</v>
      </c>
      <c r="CP24" s="66">
        <f>IF(CO24=0,0,($AF$24/$CO$24)*100000)</f>
        <v>0</v>
      </c>
      <c r="CQ24" s="9"/>
      <c r="CR24" s="64">
        <v>20057</v>
      </c>
      <c r="CS24" s="65">
        <v>7.3032E-2</v>
      </c>
      <c r="CU24" s="7" t="str">
        <f>' B_Populations'!$A$12</f>
        <v>10-14</v>
      </c>
      <c r="CV24" s="72">
        <f t="shared" si="34"/>
        <v>0</v>
      </c>
      <c r="CW24" s="73">
        <f t="shared" si="35"/>
        <v>0</v>
      </c>
      <c r="CX24" s="73">
        <f t="shared" si="36"/>
        <v>0</v>
      </c>
      <c r="CY24" s="40">
        <f t="shared" si="37"/>
        <v>0</v>
      </c>
      <c r="CZ24" s="40">
        <f t="shared" si="38"/>
        <v>0</v>
      </c>
      <c r="DA24" s="40">
        <f t="shared" si="39"/>
        <v>0</v>
      </c>
      <c r="DB24" s="40">
        <f t="shared" si="40"/>
        <v>0</v>
      </c>
      <c r="DC24" s="40">
        <f t="shared" si="41"/>
        <v>0</v>
      </c>
      <c r="DD24" s="40">
        <f t="shared" si="42"/>
        <v>0</v>
      </c>
      <c r="DE24" s="40">
        <f t="shared" si="43"/>
        <v>0</v>
      </c>
      <c r="DF24" s="40">
        <f t="shared" si="44"/>
        <v>0</v>
      </c>
      <c r="DG24" s="40">
        <f t="shared" si="45"/>
        <v>0</v>
      </c>
      <c r="DH24" s="40">
        <f t="shared" si="46"/>
        <v>0</v>
      </c>
      <c r="DI24" s="40">
        <f t="shared" si="47"/>
        <v>0</v>
      </c>
      <c r="DJ24" s="40">
        <f t="shared" si="48"/>
        <v>0</v>
      </c>
      <c r="DK24" s="40">
        <f t="shared" si="49"/>
        <v>0</v>
      </c>
      <c r="DL24" s="40">
        <f t="shared" si="50"/>
        <v>0</v>
      </c>
      <c r="DM24" s="40">
        <f t="shared" si="51"/>
        <v>0</v>
      </c>
      <c r="DN24" s="40">
        <f t="shared" si="52"/>
        <v>0</v>
      </c>
      <c r="DO24" s="40">
        <f t="shared" si="53"/>
        <v>0</v>
      </c>
      <c r="DP24" s="40">
        <f t="shared" si="54"/>
        <v>0</v>
      </c>
      <c r="DQ24" s="40">
        <f t="shared" si="55"/>
        <v>0</v>
      </c>
      <c r="DR24" s="40">
        <f t="shared" si="56"/>
        <v>0</v>
      </c>
      <c r="DS24" s="40">
        <f t="shared" si="57"/>
        <v>0</v>
      </c>
      <c r="DT24" s="40">
        <f t="shared" si="58"/>
        <v>0</v>
      </c>
      <c r="DU24" s="40">
        <f t="shared" si="59"/>
        <v>0</v>
      </c>
      <c r="DV24" s="40">
        <f t="shared" si="60"/>
        <v>0</v>
      </c>
      <c r="DW24" s="40">
        <f t="shared" si="61"/>
        <v>0</v>
      </c>
      <c r="DX24" s="40">
        <f t="shared" si="62"/>
        <v>0</v>
      </c>
      <c r="DY24" s="40">
        <f t="shared" si="63"/>
        <v>0</v>
      </c>
    </row>
    <row r="25" spans="2:129">
      <c r="B25" s="7" t="str">
        <f>' B_Populations'!$A$13</f>
        <v>15-19</v>
      </c>
      <c r="C25" s="169"/>
      <c r="D25" s="170"/>
      <c r="E25" s="39"/>
      <c r="F25" s="30"/>
      <c r="G25" s="30"/>
      <c r="H25" s="30"/>
      <c r="I25" s="30"/>
      <c r="J25" s="48"/>
      <c r="K25" s="48"/>
      <c r="L25" s="33"/>
      <c r="M25" s="56"/>
      <c r="N25" s="56"/>
      <c r="O25" s="56"/>
      <c r="P25" s="56"/>
      <c r="Q25" s="56"/>
      <c r="R25" s="56"/>
      <c r="S25" s="56"/>
      <c r="T25" s="56"/>
      <c r="U25" s="56"/>
      <c r="V25" s="56"/>
      <c r="W25" s="56"/>
      <c r="X25" s="56"/>
      <c r="Y25" s="56"/>
      <c r="Z25" s="60"/>
      <c r="AA25" s="57"/>
      <c r="AB25" s="57"/>
      <c r="AC25" s="57"/>
      <c r="AD25" s="57"/>
      <c r="AE25" s="57"/>
      <c r="AF25" s="57"/>
      <c r="AG25" s="9"/>
      <c r="AH25" s="66">
        <f>' B_Populations'!B13</f>
        <v>0</v>
      </c>
      <c r="AI25" s="66">
        <f>IF(AH25=0,0,($C$25/$AH$25)*100000)</f>
        <v>0</v>
      </c>
      <c r="AJ25" s="66">
        <f>' B_Populations'!D13</f>
        <v>0</v>
      </c>
      <c r="AK25" s="66">
        <f>IF(AJ25=0,0,($D$25/$AJ$25)*100000)</f>
        <v>0</v>
      </c>
      <c r="AL25" s="66">
        <f>' B_Populations'!F13</f>
        <v>0</v>
      </c>
      <c r="AM25" s="66">
        <f>IF(AL25=0,0,($E$25/$AL$25)*100000)</f>
        <v>0</v>
      </c>
      <c r="AN25" s="66">
        <f>' B_Populations'!H13</f>
        <v>0</v>
      </c>
      <c r="AO25" s="66">
        <f>IF(AN25=0,0,($F$25/$AN$25)*100000)</f>
        <v>0</v>
      </c>
      <c r="AP25" s="66">
        <f>' B_Populations'!J13</f>
        <v>0</v>
      </c>
      <c r="AQ25" s="66">
        <f>IF(AP25=0,0,($G$25/$AP$25)*100000)</f>
        <v>0</v>
      </c>
      <c r="AR25" s="66">
        <f>' B_Populations'!L13</f>
        <v>0</v>
      </c>
      <c r="AS25" s="66">
        <f>IF(AR25=0,0,($H$25/$AR$25)*100000)</f>
        <v>0</v>
      </c>
      <c r="AT25" s="66">
        <f>' B_Populations'!N13</f>
        <v>0</v>
      </c>
      <c r="AU25" s="66">
        <f>IF(AT25=0,0,($I$25/$AT$25)*100000)</f>
        <v>0</v>
      </c>
      <c r="AV25" s="66">
        <f>' B_Populations'!P13</f>
        <v>0</v>
      </c>
      <c r="AW25" s="66">
        <f>IF(AV25=0,0,($J$25/$AV$25)*100000)</f>
        <v>0</v>
      </c>
      <c r="AX25" s="66">
        <f>' B_Populations'!R13</f>
        <v>0</v>
      </c>
      <c r="AY25" s="66">
        <f>IF(AX25=0,0,($K$25/$AX$25)*100000)</f>
        <v>0</v>
      </c>
      <c r="AZ25" s="66">
        <f>' B_Populations'!T13</f>
        <v>0</v>
      </c>
      <c r="BA25" s="66">
        <f>IF(AZ25=0,0,($L$25/$AZ$25)*100000)</f>
        <v>0</v>
      </c>
      <c r="BB25" s="4"/>
      <c r="BC25" s="66">
        <f>'C_Health Regions'!B9</f>
        <v>0</v>
      </c>
      <c r="BD25" s="66">
        <f>IF(BC25=0,0,($M$25/$BC$25)*100000)</f>
        <v>0</v>
      </c>
      <c r="BE25" s="66">
        <f>'C_Health Regions'!D9</f>
        <v>0</v>
      </c>
      <c r="BF25" s="66">
        <f>IF(BE25=0,0,($N$25/$BE$25)*100000)</f>
        <v>0</v>
      </c>
      <c r="BG25" s="66">
        <f>'C_Health Regions'!F9</f>
        <v>0</v>
      </c>
      <c r="BH25" s="66">
        <f>IF(BG25=0,0,($O$25/$BG$25)*100000)</f>
        <v>0</v>
      </c>
      <c r="BI25" s="66">
        <f>'C_Health Regions'!H9</f>
        <v>0</v>
      </c>
      <c r="BJ25" s="66">
        <f>IF(BI25=0,0,($P$25/$BI$25)*100000)</f>
        <v>0</v>
      </c>
      <c r="BK25" s="66">
        <f>'C_Health Regions'!J9</f>
        <v>0</v>
      </c>
      <c r="BL25" s="66">
        <f>IF(BK25=0,0,($Q$25/$BK$25)*100000)</f>
        <v>0</v>
      </c>
      <c r="BM25" s="66">
        <f>'C_Health Regions'!L9</f>
        <v>0</v>
      </c>
      <c r="BN25" s="66">
        <f>IF(BM25=0,0,($R$25/$BM$25)*100000)</f>
        <v>0</v>
      </c>
      <c r="BO25" s="66">
        <f>'C_Health Regions'!N9</f>
        <v>0</v>
      </c>
      <c r="BP25" s="66">
        <f>IF(BO25=0,0,($S$25/$BO$25)*100000)</f>
        <v>0</v>
      </c>
      <c r="BQ25" s="66">
        <f>'C_Health Regions'!P9</f>
        <v>0</v>
      </c>
      <c r="BR25" s="66">
        <f>IF(BQ25=0,0,($T$25/$BQ$25)*100000)</f>
        <v>0</v>
      </c>
      <c r="BS25" s="66">
        <f>'C_Health Regions'!R9</f>
        <v>0</v>
      </c>
      <c r="BT25" s="66">
        <f>IF(BS25=0,0,($U$25/$BS$25)*100000)</f>
        <v>0</v>
      </c>
      <c r="BU25" s="66">
        <f>'C_Health Regions'!T9</f>
        <v>0</v>
      </c>
      <c r="BV25" s="66">
        <f>IF(BU25=0,0,($V$25/$BU$25)*100000)</f>
        <v>0</v>
      </c>
      <c r="BW25" s="66">
        <f>'C_Health Regions'!V9</f>
        <v>0</v>
      </c>
      <c r="BX25" s="66">
        <f>IF(BW25=0,0,($W$25/$BW$25)*100000)</f>
        <v>0</v>
      </c>
      <c r="BY25" s="66">
        <f>'C_Health Regions'!X9</f>
        <v>0</v>
      </c>
      <c r="BZ25" s="66">
        <f>IF(BY25=0,0,($X$25/$BY$25)*100000)</f>
        <v>0</v>
      </c>
      <c r="CA25" s="66">
        <f>'C_Health Regions'!Z9</f>
        <v>0</v>
      </c>
      <c r="CB25" s="66">
        <f>IF(CA25=0,0,($Y$25/$CA$25)*100000)</f>
        <v>0</v>
      </c>
      <c r="CC25" s="66">
        <f>'C_Health Regions'!AB9</f>
        <v>0</v>
      </c>
      <c r="CD25" s="66">
        <f>IF(CC25=0,0,($Z$25/$CC$25)*100000)</f>
        <v>0</v>
      </c>
      <c r="CE25" s="66">
        <f>'C_Health Regions'!AD26</f>
        <v>0</v>
      </c>
      <c r="CF25" s="66">
        <f>IF(CE25=0,0,($AA$25/$CE$25)*100000)</f>
        <v>0</v>
      </c>
      <c r="CG25" s="66">
        <f>'C_Health Regions'!AF26</f>
        <v>0</v>
      </c>
      <c r="CH25" s="66">
        <f>IF(CG25=0,0,($AB$25/$CG$25)*100000)</f>
        <v>0</v>
      </c>
      <c r="CI25" s="66">
        <f>'C_Health Regions'!AH26</f>
        <v>0</v>
      </c>
      <c r="CJ25" s="66">
        <f>IF(CI25=0,0,($AC$25/$CI$25)*100000)</f>
        <v>0</v>
      </c>
      <c r="CK25" s="66">
        <f>'C_Health Regions'!AJ75</f>
        <v>0</v>
      </c>
      <c r="CL25" s="66">
        <f>IF(CK25=0,0,($AD$25/$CK$25)*100000)</f>
        <v>0</v>
      </c>
      <c r="CM25" s="66">
        <f>'C_Health Regions'!AL75</f>
        <v>0</v>
      </c>
      <c r="CN25" s="66">
        <f>IF(CM25=0,0,($AE$25/$CM$25)*100000)</f>
        <v>0</v>
      </c>
      <c r="CO25" s="66">
        <f>'C_Health Regions'!AN26</f>
        <v>0</v>
      </c>
      <c r="CP25" s="66">
        <f>IF(CO25=0,0,($AF$25/$CO$25)*100000)</f>
        <v>0</v>
      </c>
      <c r="CQ25" s="9"/>
      <c r="CR25" s="64">
        <v>19820</v>
      </c>
      <c r="CS25" s="65">
        <v>7.2168999999999997E-2</v>
      </c>
      <c r="CU25" s="7" t="str">
        <f>' B_Populations'!$A$13</f>
        <v>15-19</v>
      </c>
      <c r="CV25" s="72">
        <f t="shared" si="34"/>
        <v>0</v>
      </c>
      <c r="CW25" s="73">
        <f t="shared" si="35"/>
        <v>0</v>
      </c>
      <c r="CX25" s="73">
        <f t="shared" si="36"/>
        <v>0</v>
      </c>
      <c r="CY25" s="40">
        <f t="shared" si="37"/>
        <v>0</v>
      </c>
      <c r="CZ25" s="40">
        <f t="shared" si="38"/>
        <v>0</v>
      </c>
      <c r="DA25" s="40">
        <f t="shared" si="39"/>
        <v>0</v>
      </c>
      <c r="DB25" s="40">
        <f t="shared" si="40"/>
        <v>0</v>
      </c>
      <c r="DC25" s="40">
        <f t="shared" si="41"/>
        <v>0</v>
      </c>
      <c r="DD25" s="40">
        <f t="shared" si="42"/>
        <v>0</v>
      </c>
      <c r="DE25" s="40">
        <f t="shared" si="43"/>
        <v>0</v>
      </c>
      <c r="DF25" s="40">
        <f t="shared" si="44"/>
        <v>0</v>
      </c>
      <c r="DG25" s="40">
        <f t="shared" si="45"/>
        <v>0</v>
      </c>
      <c r="DH25" s="40">
        <f t="shared" si="46"/>
        <v>0</v>
      </c>
      <c r="DI25" s="40">
        <f t="shared" si="47"/>
        <v>0</v>
      </c>
      <c r="DJ25" s="40">
        <f t="shared" si="48"/>
        <v>0</v>
      </c>
      <c r="DK25" s="40">
        <f t="shared" si="49"/>
        <v>0</v>
      </c>
      <c r="DL25" s="40">
        <f t="shared" si="50"/>
        <v>0</v>
      </c>
      <c r="DM25" s="40">
        <f t="shared" si="51"/>
        <v>0</v>
      </c>
      <c r="DN25" s="40">
        <f t="shared" si="52"/>
        <v>0</v>
      </c>
      <c r="DO25" s="40">
        <f t="shared" si="53"/>
        <v>0</v>
      </c>
      <c r="DP25" s="40">
        <f t="shared" si="54"/>
        <v>0</v>
      </c>
      <c r="DQ25" s="40">
        <f t="shared" si="55"/>
        <v>0</v>
      </c>
      <c r="DR25" s="40">
        <f t="shared" si="56"/>
        <v>0</v>
      </c>
      <c r="DS25" s="40">
        <f t="shared" si="57"/>
        <v>0</v>
      </c>
      <c r="DT25" s="40">
        <f t="shared" si="58"/>
        <v>0</v>
      </c>
      <c r="DU25" s="40">
        <f t="shared" si="59"/>
        <v>0</v>
      </c>
      <c r="DV25" s="40">
        <f t="shared" si="60"/>
        <v>0</v>
      </c>
      <c r="DW25" s="40">
        <f t="shared" si="61"/>
        <v>0</v>
      </c>
      <c r="DX25" s="40">
        <f t="shared" si="62"/>
        <v>0</v>
      </c>
      <c r="DY25" s="40">
        <f t="shared" si="63"/>
        <v>0</v>
      </c>
    </row>
    <row r="26" spans="2:129">
      <c r="B26" s="7" t="str">
        <f>' B_Populations'!$A$14</f>
        <v>20-24</v>
      </c>
      <c r="C26" s="169"/>
      <c r="D26" s="170"/>
      <c r="E26" s="39"/>
      <c r="F26" s="30"/>
      <c r="G26" s="30"/>
      <c r="H26" s="30"/>
      <c r="I26" s="30"/>
      <c r="J26" s="48"/>
      <c r="K26" s="48"/>
      <c r="L26" s="33"/>
      <c r="M26" s="56"/>
      <c r="N26" s="56"/>
      <c r="O26" s="56"/>
      <c r="P26" s="56"/>
      <c r="Q26" s="56"/>
      <c r="R26" s="56"/>
      <c r="S26" s="56"/>
      <c r="T26" s="56"/>
      <c r="U26" s="56"/>
      <c r="V26" s="56"/>
      <c r="W26" s="56"/>
      <c r="X26" s="56"/>
      <c r="Y26" s="56"/>
      <c r="Z26" s="60"/>
      <c r="AA26" s="57"/>
      <c r="AB26" s="57"/>
      <c r="AC26" s="57"/>
      <c r="AD26" s="57"/>
      <c r="AE26" s="57"/>
      <c r="AF26" s="57"/>
      <c r="AG26" s="9"/>
      <c r="AH26" s="66">
        <f>' B_Populations'!B14</f>
        <v>0</v>
      </c>
      <c r="AI26" s="66">
        <f>IF(AH26=0,0,($C$26/$AH$26)*100000)</f>
        <v>0</v>
      </c>
      <c r="AJ26" s="66">
        <f>' B_Populations'!D14</f>
        <v>0</v>
      </c>
      <c r="AK26" s="66">
        <f>IF(AJ26=0,0,($D$26/$AJ$26)*100000)</f>
        <v>0</v>
      </c>
      <c r="AL26" s="66">
        <f>' B_Populations'!F14</f>
        <v>0</v>
      </c>
      <c r="AM26" s="66">
        <f>IF(AL26=0,0,($E$26/$AL$26)*100000)</f>
        <v>0</v>
      </c>
      <c r="AN26" s="66">
        <f>' B_Populations'!H14</f>
        <v>0</v>
      </c>
      <c r="AO26" s="66">
        <f>IF(AN26=0,0,($F$26/$AN$26)*100000)</f>
        <v>0</v>
      </c>
      <c r="AP26" s="66">
        <f>' B_Populations'!J14</f>
        <v>0</v>
      </c>
      <c r="AQ26" s="66">
        <f>IF(AP26=0,0,($G$26/$AP$26)*100000)</f>
        <v>0</v>
      </c>
      <c r="AR26" s="66">
        <f>' B_Populations'!L14</f>
        <v>0</v>
      </c>
      <c r="AS26" s="66">
        <f>IF(AR26=0,0,($H$26/$AR$26)*100000)</f>
        <v>0</v>
      </c>
      <c r="AT26" s="66">
        <f>' B_Populations'!N14</f>
        <v>0</v>
      </c>
      <c r="AU26" s="66">
        <f>IF(AT26=0,0,($I$26/$AT$26)*100000)</f>
        <v>0</v>
      </c>
      <c r="AV26" s="66">
        <f>' B_Populations'!P14</f>
        <v>0</v>
      </c>
      <c r="AW26" s="66">
        <f>IF(AV26=0,0,($J$26/$AV$26)*100000)</f>
        <v>0</v>
      </c>
      <c r="AX26" s="66">
        <f>' B_Populations'!R14</f>
        <v>0</v>
      </c>
      <c r="AY26" s="66">
        <f>IF(AX26=0,0,($K$26/$AX$26)*100000)</f>
        <v>0</v>
      </c>
      <c r="AZ26" s="66">
        <f>' B_Populations'!T14</f>
        <v>0</v>
      </c>
      <c r="BA26" s="66">
        <f>IF(AZ26=0,0,($L$26/$AZ$26)*100000)</f>
        <v>0</v>
      </c>
      <c r="BB26" s="4"/>
      <c r="BC26" s="66">
        <f>'C_Health Regions'!B10</f>
        <v>0</v>
      </c>
      <c r="BD26" s="66">
        <f>IF(BC26=0,0,($M$26/$BC$26)*100000)</f>
        <v>0</v>
      </c>
      <c r="BE26" s="66">
        <f>'C_Health Regions'!D10</f>
        <v>0</v>
      </c>
      <c r="BF26" s="66">
        <f>IF(BE26=0,0,($N$26/$BE$26)*100000)</f>
        <v>0</v>
      </c>
      <c r="BG26" s="66">
        <f>'C_Health Regions'!F10</f>
        <v>0</v>
      </c>
      <c r="BH26" s="66">
        <f>IF(BG26=0,0,($O$26/$BG$26)*100000)</f>
        <v>0</v>
      </c>
      <c r="BI26" s="66">
        <f>'C_Health Regions'!H10</f>
        <v>0</v>
      </c>
      <c r="BJ26" s="66">
        <f>IF(BI26=0,0,($P$26/$BI$26)*100000)</f>
        <v>0</v>
      </c>
      <c r="BK26" s="66">
        <f>'C_Health Regions'!J10</f>
        <v>0</v>
      </c>
      <c r="BL26" s="66">
        <f>IF(BK26=0,0,($Q$26/$BK$26)*100000)</f>
        <v>0</v>
      </c>
      <c r="BM26" s="66">
        <f>'C_Health Regions'!L10</f>
        <v>0</v>
      </c>
      <c r="BN26" s="66">
        <f>IF(BM26=0,0,($R$26/$BM$26)*100000)</f>
        <v>0</v>
      </c>
      <c r="BO26" s="66">
        <f>'C_Health Regions'!N10</f>
        <v>0</v>
      </c>
      <c r="BP26" s="66">
        <f>IF(BO26=0,0,($S$26/$BO$26)*100000)</f>
        <v>0</v>
      </c>
      <c r="BQ26" s="66">
        <f>'C_Health Regions'!P10</f>
        <v>0</v>
      </c>
      <c r="BR26" s="66">
        <f>IF(BQ26=0,0,($T$26/$BQ$26)*100000)</f>
        <v>0</v>
      </c>
      <c r="BS26" s="66">
        <f>'C_Health Regions'!R10</f>
        <v>0</v>
      </c>
      <c r="BT26" s="66">
        <f>IF(BS26=0,0,($QM26/$BS$26)*100000)</f>
        <v>0</v>
      </c>
      <c r="BU26" s="66">
        <f>'C_Health Regions'!T10</f>
        <v>0</v>
      </c>
      <c r="BV26" s="66">
        <f>IF(BU26=0,0,($V$26/$BU$26)*100000)</f>
        <v>0</v>
      </c>
      <c r="BW26" s="66">
        <f>'C_Health Regions'!V10</f>
        <v>0</v>
      </c>
      <c r="BX26" s="66">
        <f>IF(BW26=0,0,($W$26/$BW$26)*100000)</f>
        <v>0</v>
      </c>
      <c r="BY26" s="66">
        <f>'C_Health Regions'!X10</f>
        <v>0</v>
      </c>
      <c r="BZ26" s="66">
        <f>IF(BY26=0,0,($X$26/$BY$26)*100000)</f>
        <v>0</v>
      </c>
      <c r="CA26" s="66">
        <f>'C_Health Regions'!Z10</f>
        <v>0</v>
      </c>
      <c r="CB26" s="66">
        <f>IF(CA26=0,0,($Y$26/$CA$26)*100000)</f>
        <v>0</v>
      </c>
      <c r="CC26" s="66">
        <f>'C_Health Regions'!AB10</f>
        <v>0</v>
      </c>
      <c r="CD26" s="66">
        <f>IF(CC26=0,0,($Z$26/$CC$26)*100000)</f>
        <v>0</v>
      </c>
      <c r="CE26" s="66">
        <f>'C_Health Regions'!AD27</f>
        <v>0</v>
      </c>
      <c r="CF26" s="66">
        <f>IF(CE26=0,0,($AA$26/$CE$26)*100000)</f>
        <v>0</v>
      </c>
      <c r="CG26" s="66">
        <f>'C_Health Regions'!AF27</f>
        <v>0</v>
      </c>
      <c r="CH26" s="66">
        <f>IF(CG26=0,0,($AB$26/$CG$26)*100000)</f>
        <v>0</v>
      </c>
      <c r="CI26" s="66">
        <f>'C_Health Regions'!AH27</f>
        <v>0</v>
      </c>
      <c r="CJ26" s="66">
        <f>IF(CI26=0,0,($AC$26/$CI$26)*100000)</f>
        <v>0</v>
      </c>
      <c r="CK26" s="66">
        <f>'C_Health Regions'!AJ76</f>
        <v>0</v>
      </c>
      <c r="CL26" s="66">
        <f>IF(CK26=0,0,($AD$26/$CK$26)*100000)</f>
        <v>0</v>
      </c>
      <c r="CM26" s="66">
        <f>'C_Health Regions'!AL76</f>
        <v>0</v>
      </c>
      <c r="CN26" s="66">
        <f>IF(CM26=0,0,($AE$26/$CM$26)*100000)</f>
        <v>0</v>
      </c>
      <c r="CO26" s="66">
        <f>'C_Health Regions'!AN27</f>
        <v>0</v>
      </c>
      <c r="CP26" s="66">
        <f>IF(CO26=0,0,($AF$26/$CO$26)*100000)</f>
        <v>0</v>
      </c>
      <c r="CQ26" s="9"/>
      <c r="CR26" s="64">
        <v>18257</v>
      </c>
      <c r="CS26" s="65">
        <v>6.6477999999999995E-2</v>
      </c>
      <c r="CU26" s="7" t="str">
        <f>' B_Populations'!$A$14</f>
        <v>20-24</v>
      </c>
      <c r="CV26" s="72">
        <f t="shared" si="34"/>
        <v>0</v>
      </c>
      <c r="CW26" s="73">
        <f t="shared" si="35"/>
        <v>0</v>
      </c>
      <c r="CX26" s="73">
        <f t="shared" si="36"/>
        <v>0</v>
      </c>
      <c r="CY26" s="40">
        <f t="shared" si="37"/>
        <v>0</v>
      </c>
      <c r="CZ26" s="40">
        <f t="shared" si="38"/>
        <v>0</v>
      </c>
      <c r="DA26" s="40">
        <f t="shared" si="39"/>
        <v>0</v>
      </c>
      <c r="DB26" s="40">
        <f t="shared" si="40"/>
        <v>0</v>
      </c>
      <c r="DC26" s="40">
        <f t="shared" si="41"/>
        <v>0</v>
      </c>
      <c r="DD26" s="40">
        <f t="shared" si="42"/>
        <v>0</v>
      </c>
      <c r="DE26" s="40">
        <f t="shared" si="43"/>
        <v>0</v>
      </c>
      <c r="DF26" s="40">
        <f t="shared" si="44"/>
        <v>0</v>
      </c>
      <c r="DG26" s="40">
        <f t="shared" si="45"/>
        <v>0</v>
      </c>
      <c r="DH26" s="40">
        <f t="shared" si="46"/>
        <v>0</v>
      </c>
      <c r="DI26" s="40">
        <f t="shared" si="47"/>
        <v>0</v>
      </c>
      <c r="DJ26" s="40">
        <f t="shared" si="48"/>
        <v>0</v>
      </c>
      <c r="DK26" s="40">
        <f t="shared" si="49"/>
        <v>0</v>
      </c>
      <c r="DL26" s="40">
        <f t="shared" si="50"/>
        <v>0</v>
      </c>
      <c r="DM26" s="40">
        <f t="shared" si="51"/>
        <v>0</v>
      </c>
      <c r="DN26" s="40">
        <f t="shared" si="52"/>
        <v>0</v>
      </c>
      <c r="DO26" s="40">
        <f t="shared" si="53"/>
        <v>0</v>
      </c>
      <c r="DP26" s="40">
        <f t="shared" si="54"/>
        <v>0</v>
      </c>
      <c r="DQ26" s="40">
        <f t="shared" si="55"/>
        <v>0</v>
      </c>
      <c r="DR26" s="40">
        <f t="shared" si="56"/>
        <v>0</v>
      </c>
      <c r="DS26" s="40">
        <f t="shared" si="57"/>
        <v>0</v>
      </c>
      <c r="DT26" s="40">
        <f t="shared" si="58"/>
        <v>0</v>
      </c>
      <c r="DU26" s="40">
        <f t="shared" si="59"/>
        <v>0</v>
      </c>
      <c r="DV26" s="40">
        <f t="shared" si="60"/>
        <v>0</v>
      </c>
      <c r="DW26" s="40">
        <f t="shared" si="61"/>
        <v>0</v>
      </c>
      <c r="DX26" s="40">
        <f t="shared" si="62"/>
        <v>0</v>
      </c>
      <c r="DY26" s="40">
        <f t="shared" si="63"/>
        <v>0</v>
      </c>
    </row>
    <row r="27" spans="2:129">
      <c r="B27" s="7" t="str">
        <f>' B_Populations'!$A$15</f>
        <v>25-34</v>
      </c>
      <c r="C27" s="169"/>
      <c r="D27" s="170"/>
      <c r="E27" s="39"/>
      <c r="F27" s="30"/>
      <c r="G27" s="30"/>
      <c r="H27" s="30"/>
      <c r="I27" s="30"/>
      <c r="J27" s="48"/>
      <c r="K27" s="48"/>
      <c r="L27" s="33"/>
      <c r="M27" s="56"/>
      <c r="N27" s="56"/>
      <c r="O27" s="56"/>
      <c r="P27" s="56"/>
      <c r="Q27" s="56"/>
      <c r="R27" s="56"/>
      <c r="S27" s="56"/>
      <c r="T27" s="56"/>
      <c r="U27" s="56"/>
      <c r="V27" s="56"/>
      <c r="W27" s="56"/>
      <c r="X27" s="56"/>
      <c r="Y27" s="56"/>
      <c r="Z27" s="60"/>
      <c r="AA27" s="57"/>
      <c r="AB27" s="57"/>
      <c r="AC27" s="57"/>
      <c r="AD27" s="57"/>
      <c r="AE27" s="57"/>
      <c r="AF27" s="57"/>
      <c r="AG27" s="9"/>
      <c r="AH27" s="66">
        <f>' B_Populations'!B15</f>
        <v>0</v>
      </c>
      <c r="AI27" s="66">
        <f>IF(AH27=0,0,($C$27/$AH$27)*100000)</f>
        <v>0</v>
      </c>
      <c r="AJ27" s="66">
        <f>' B_Populations'!D15</f>
        <v>0</v>
      </c>
      <c r="AK27" s="66">
        <f>IF(AJ27=0,0,($D$27/$AJ$27)*100000)</f>
        <v>0</v>
      </c>
      <c r="AL27" s="66">
        <f>' B_Populations'!F15</f>
        <v>0</v>
      </c>
      <c r="AM27" s="66">
        <f>IF(AL27=0,0,($E$27/$AL$27)*100000)</f>
        <v>0</v>
      </c>
      <c r="AN27" s="66">
        <f>' B_Populations'!H15</f>
        <v>0</v>
      </c>
      <c r="AO27" s="66">
        <f>IF(AN27=0,0,($F$27/$AN$27)*100000)</f>
        <v>0</v>
      </c>
      <c r="AP27" s="66">
        <f>' B_Populations'!J15</f>
        <v>0</v>
      </c>
      <c r="AQ27" s="66">
        <f>IF(AP27=0,0,($G$27/$AP$27)*100000)</f>
        <v>0</v>
      </c>
      <c r="AR27" s="66">
        <f>' B_Populations'!L15</f>
        <v>0</v>
      </c>
      <c r="AS27" s="66">
        <f>IF(AR27=0,0,($H$27/$AR$27)*100000)</f>
        <v>0</v>
      </c>
      <c r="AT27" s="66">
        <f>' B_Populations'!N15</f>
        <v>0</v>
      </c>
      <c r="AU27" s="66">
        <f>IF(AT27=0,0,($I$27/$AT$27)*100000)</f>
        <v>0</v>
      </c>
      <c r="AV27" s="66">
        <f>' B_Populations'!P15</f>
        <v>0</v>
      </c>
      <c r="AW27" s="66">
        <f>IF(AV27=0,0,($J$27/$AV$27)*100000)</f>
        <v>0</v>
      </c>
      <c r="AX27" s="66">
        <f>' B_Populations'!R15</f>
        <v>0</v>
      </c>
      <c r="AY27" s="66">
        <f>IF(AX27=0,0,($K$27/$AX$27)*100000)</f>
        <v>0</v>
      </c>
      <c r="AZ27" s="66">
        <f>' B_Populations'!T15</f>
        <v>0</v>
      </c>
      <c r="BA27" s="66">
        <f>IF(AZ27=0,0,($L$272/$AZ$27)*100000)</f>
        <v>0</v>
      </c>
      <c r="BB27" s="4"/>
      <c r="BC27" s="66">
        <f>'C_Health Regions'!B11</f>
        <v>0</v>
      </c>
      <c r="BD27" s="66">
        <f>IF(BC27=0,0,($M$27/$BC$27)*100000)</f>
        <v>0</v>
      </c>
      <c r="BE27" s="66">
        <f>'C_Health Regions'!D11</f>
        <v>0</v>
      </c>
      <c r="BF27" s="66">
        <f>IF(BE27=0,0,($N$27/$BE$27)*100000)</f>
        <v>0</v>
      </c>
      <c r="BG27" s="66">
        <f>'C_Health Regions'!F11</f>
        <v>0</v>
      </c>
      <c r="BH27" s="66">
        <f>IF(BG27=0,0,($O$27/$BG$27)*100000)</f>
        <v>0</v>
      </c>
      <c r="BI27" s="66">
        <f>'C_Health Regions'!H11</f>
        <v>0</v>
      </c>
      <c r="BJ27" s="66">
        <f>IF(BI27=0,0,($P$27/$BI$27)*100000)</f>
        <v>0</v>
      </c>
      <c r="BK27" s="66">
        <f>'C_Health Regions'!J11</f>
        <v>0</v>
      </c>
      <c r="BL27" s="66">
        <f>IF(BK27=0,0,($Q$27/$BK$27)*100000)</f>
        <v>0</v>
      </c>
      <c r="BM27" s="66">
        <f>'C_Health Regions'!L11</f>
        <v>0</v>
      </c>
      <c r="BN27" s="66">
        <f>IF(BM27=0,0,($R$27/$BM$27)*100000)</f>
        <v>0</v>
      </c>
      <c r="BO27" s="66">
        <f>'C_Health Regions'!N11</f>
        <v>0</v>
      </c>
      <c r="BP27" s="66">
        <f>IF(BO27=0,0,($S$27/$BO$27)*100000)</f>
        <v>0</v>
      </c>
      <c r="BQ27" s="66">
        <f>'C_Health Regions'!P11</f>
        <v>0</v>
      </c>
      <c r="BR27" s="66">
        <f>IF(BQ27=0,0,($T$27/$BQ$27)*100000)</f>
        <v>0</v>
      </c>
      <c r="BS27" s="66">
        <f>'C_Health Regions'!R11</f>
        <v>0</v>
      </c>
      <c r="BT27" s="66">
        <f>IF(BS27=0,0,($U$27/$BS$27)*100000)</f>
        <v>0</v>
      </c>
      <c r="BU27" s="66">
        <f>'C_Health Regions'!T11</f>
        <v>0</v>
      </c>
      <c r="BV27" s="66">
        <f>IF(BU27=0,0,($V$27/$BU$27)*100000)</f>
        <v>0</v>
      </c>
      <c r="BW27" s="66">
        <f>'C_Health Regions'!V11</f>
        <v>0</v>
      </c>
      <c r="BX27" s="66">
        <f>IF(BW27=0,0,($W$27/$BW$27)*100000)</f>
        <v>0</v>
      </c>
      <c r="BY27" s="66">
        <f>'C_Health Regions'!X11</f>
        <v>0</v>
      </c>
      <c r="BZ27" s="66">
        <f>IF(BY27=0,0,($X$27/$BY$27)*100000)</f>
        <v>0</v>
      </c>
      <c r="CA27" s="66">
        <f>'C_Health Regions'!Z11</f>
        <v>0</v>
      </c>
      <c r="CB27" s="66">
        <f>IF(CA27=0,0,($Y$27/$CA$27)*100000)</f>
        <v>0</v>
      </c>
      <c r="CC27" s="66">
        <f>'C_Health Regions'!AB11</f>
        <v>0</v>
      </c>
      <c r="CD27" s="66">
        <f>IF(CC27=0,0,($Z$27/$CC$27)*100000)</f>
        <v>0</v>
      </c>
      <c r="CE27" s="66">
        <f>'C_Health Regions'!AD28</f>
        <v>0</v>
      </c>
      <c r="CF27" s="66">
        <f>IF(CE27=0,0,($AA$27/$CE$27)*100000)</f>
        <v>0</v>
      </c>
      <c r="CG27" s="66">
        <f>'C_Health Regions'!AF28</f>
        <v>0</v>
      </c>
      <c r="CH27" s="66">
        <f>IF(CG27=0,0,($AB$27/$CG$27)*100000)</f>
        <v>0</v>
      </c>
      <c r="CI27" s="66">
        <f>'C_Health Regions'!AH28</f>
        <v>0</v>
      </c>
      <c r="CJ27" s="66">
        <f>IF(CI27=0,0,($AC$27/$CI$27)*100000)</f>
        <v>0</v>
      </c>
      <c r="CK27" s="66">
        <f>'C_Health Regions'!AJ77</f>
        <v>0</v>
      </c>
      <c r="CL27" s="66">
        <f>IF(CK27=0,0,($AD$27/$CK$27)*100000)</f>
        <v>0</v>
      </c>
      <c r="CM27" s="66">
        <f>'C_Health Regions'!AL77</f>
        <v>0</v>
      </c>
      <c r="CN27" s="66">
        <f>IF(CM27=0,0,($AE$27/$CM$27)*100000)</f>
        <v>0</v>
      </c>
      <c r="CO27" s="66">
        <f>'C_Health Regions'!AN28</f>
        <v>0</v>
      </c>
      <c r="CP27" s="66">
        <f>IF(CO27=0,0,($AF$27/$CO$27)*100000)</f>
        <v>0</v>
      </c>
      <c r="CQ27" s="9"/>
      <c r="CR27" s="64">
        <v>37233</v>
      </c>
      <c r="CS27" s="65">
        <v>0.135573</v>
      </c>
      <c r="CU27" s="7" t="str">
        <f>' B_Populations'!$A$15</f>
        <v>25-34</v>
      </c>
      <c r="CV27" s="72">
        <f t="shared" si="34"/>
        <v>0</v>
      </c>
      <c r="CW27" s="73">
        <f t="shared" si="35"/>
        <v>0</v>
      </c>
      <c r="CX27" s="73">
        <f t="shared" si="36"/>
        <v>0</v>
      </c>
      <c r="CY27" s="40">
        <f t="shared" si="37"/>
        <v>0</v>
      </c>
      <c r="CZ27" s="40">
        <f t="shared" si="38"/>
        <v>0</v>
      </c>
      <c r="DA27" s="40">
        <f t="shared" si="39"/>
        <v>0</v>
      </c>
      <c r="DB27" s="40">
        <f t="shared" si="40"/>
        <v>0</v>
      </c>
      <c r="DC27" s="40">
        <f t="shared" si="41"/>
        <v>0</v>
      </c>
      <c r="DD27" s="40">
        <f t="shared" si="42"/>
        <v>0</v>
      </c>
      <c r="DE27" s="40">
        <f t="shared" si="43"/>
        <v>0</v>
      </c>
      <c r="DF27" s="40">
        <f t="shared" si="44"/>
        <v>0</v>
      </c>
      <c r="DG27" s="40">
        <f t="shared" si="45"/>
        <v>0</v>
      </c>
      <c r="DH27" s="40">
        <f t="shared" si="46"/>
        <v>0</v>
      </c>
      <c r="DI27" s="40">
        <f t="shared" si="47"/>
        <v>0</v>
      </c>
      <c r="DJ27" s="40">
        <f t="shared" si="48"/>
        <v>0</v>
      </c>
      <c r="DK27" s="40">
        <f t="shared" si="49"/>
        <v>0</v>
      </c>
      <c r="DL27" s="40">
        <f t="shared" si="50"/>
        <v>0</v>
      </c>
      <c r="DM27" s="40">
        <f t="shared" si="51"/>
        <v>0</v>
      </c>
      <c r="DN27" s="40">
        <f t="shared" si="52"/>
        <v>0</v>
      </c>
      <c r="DO27" s="40">
        <f t="shared" si="53"/>
        <v>0</v>
      </c>
      <c r="DP27" s="40">
        <f t="shared" si="54"/>
        <v>0</v>
      </c>
      <c r="DQ27" s="40">
        <f t="shared" si="55"/>
        <v>0</v>
      </c>
      <c r="DR27" s="40">
        <f t="shared" si="56"/>
        <v>0</v>
      </c>
      <c r="DS27" s="40">
        <f t="shared" si="57"/>
        <v>0</v>
      </c>
      <c r="DT27" s="40">
        <f t="shared" si="58"/>
        <v>0</v>
      </c>
      <c r="DU27" s="40">
        <f t="shared" si="59"/>
        <v>0</v>
      </c>
      <c r="DV27" s="40">
        <f t="shared" si="60"/>
        <v>0</v>
      </c>
      <c r="DW27" s="40">
        <f t="shared" si="61"/>
        <v>0</v>
      </c>
      <c r="DX27" s="40">
        <f t="shared" si="62"/>
        <v>0</v>
      </c>
      <c r="DY27" s="40">
        <f t="shared" si="63"/>
        <v>0</v>
      </c>
    </row>
    <row r="28" spans="2:129">
      <c r="B28" s="7" t="str">
        <f>' B_Populations'!$A$16</f>
        <v>35-44</v>
      </c>
      <c r="C28" s="169"/>
      <c r="D28" s="170"/>
      <c r="E28" s="39"/>
      <c r="F28" s="30"/>
      <c r="G28" s="30"/>
      <c r="H28" s="30"/>
      <c r="I28" s="30"/>
      <c r="J28" s="48"/>
      <c r="K28" s="48"/>
      <c r="L28" s="33"/>
      <c r="M28" s="56"/>
      <c r="N28" s="56"/>
      <c r="O28" s="56"/>
      <c r="P28" s="56"/>
      <c r="Q28" s="56"/>
      <c r="R28" s="56"/>
      <c r="S28" s="56"/>
      <c r="T28" s="56"/>
      <c r="U28" s="56"/>
      <c r="V28" s="56"/>
      <c r="W28" s="56"/>
      <c r="X28" s="56"/>
      <c r="Y28" s="56"/>
      <c r="Z28" s="60"/>
      <c r="AA28" s="57"/>
      <c r="AB28" s="57"/>
      <c r="AC28" s="57"/>
      <c r="AD28" s="57"/>
      <c r="AE28" s="57"/>
      <c r="AF28" s="57"/>
      <c r="AG28" s="9"/>
      <c r="AH28" s="66">
        <f>' B_Populations'!B16</f>
        <v>0</v>
      </c>
      <c r="AI28" s="66">
        <f>IF(AH28=0,0,($C$28/$AH$28)*100000)</f>
        <v>0</v>
      </c>
      <c r="AJ28" s="66">
        <f>' B_Populations'!D16</f>
        <v>0</v>
      </c>
      <c r="AK28" s="66">
        <f>IF(AJ28=0,0,($D$28/$AJ$28)*100000)</f>
        <v>0</v>
      </c>
      <c r="AL28" s="66">
        <f>' B_Populations'!F16</f>
        <v>0</v>
      </c>
      <c r="AM28" s="66">
        <f>IF(AL28=0,0,($E$28/$AL$28)*100000)</f>
        <v>0</v>
      </c>
      <c r="AN28" s="66">
        <f>' B_Populations'!H16</f>
        <v>0</v>
      </c>
      <c r="AO28" s="66">
        <f>IF(AN28=0,0,($F$28/$AN$28)*100000)</f>
        <v>0</v>
      </c>
      <c r="AP28" s="66">
        <f>' B_Populations'!J16</f>
        <v>0</v>
      </c>
      <c r="AQ28" s="66">
        <f>IF(AP28=0,0,($G$28/$AP$28)*100000)</f>
        <v>0</v>
      </c>
      <c r="AR28" s="66">
        <f>' B_Populations'!L16</f>
        <v>0</v>
      </c>
      <c r="AS28" s="66">
        <f>IF(AR28=0,0,($H$28/$AR$28)*100000)</f>
        <v>0</v>
      </c>
      <c r="AT28" s="66">
        <f>' B_Populations'!N16</f>
        <v>0</v>
      </c>
      <c r="AU28" s="66">
        <f>IF(AT28=0,0,($I$28/$AT$28)*100000)</f>
        <v>0</v>
      </c>
      <c r="AV28" s="66">
        <f>' B_Populations'!P16</f>
        <v>0</v>
      </c>
      <c r="AW28" s="66">
        <f>IF(AV28=0,0,($J$28/$AV$28)*100000)</f>
        <v>0</v>
      </c>
      <c r="AX28" s="66">
        <f>' B_Populations'!R16</f>
        <v>0</v>
      </c>
      <c r="AY28" s="66">
        <f>IF(AX28=0,0,($K$28/$AX$28)*100000)</f>
        <v>0</v>
      </c>
      <c r="AZ28" s="66">
        <f>' B_Populations'!T16</f>
        <v>0</v>
      </c>
      <c r="BA28" s="66">
        <f>IF(AZ28=0,0,($L$28/$AZ$28)*100000)</f>
        <v>0</v>
      </c>
      <c r="BB28" s="4"/>
      <c r="BC28" s="66">
        <f>'C_Health Regions'!B12</f>
        <v>0</v>
      </c>
      <c r="BD28" s="66">
        <f>IF(BC28=0,0,($M$28/$BC$28)*100000)</f>
        <v>0</v>
      </c>
      <c r="BE28" s="66">
        <f>'C_Health Regions'!D12</f>
        <v>0</v>
      </c>
      <c r="BF28" s="66">
        <f>IF(BE28=0,0,($N$28/$BC$28)*100000)</f>
        <v>0</v>
      </c>
      <c r="BG28" s="66">
        <f>'C_Health Regions'!F12</f>
        <v>0</v>
      </c>
      <c r="BH28" s="66">
        <f>IF(BG28=0,0,($O$28/$BG$28)*100000)</f>
        <v>0</v>
      </c>
      <c r="BI28" s="66">
        <f>'C_Health Regions'!H12</f>
        <v>0</v>
      </c>
      <c r="BJ28" s="66">
        <f>IF(BI28=0,0,($P$28/$BI$28)*100000)</f>
        <v>0</v>
      </c>
      <c r="BK28" s="66">
        <f>'C_Health Regions'!J12</f>
        <v>0</v>
      </c>
      <c r="BL28" s="66">
        <f>IF(BK28=0,0,($Q$28/$BK$28)*100000)</f>
        <v>0</v>
      </c>
      <c r="BM28" s="66">
        <f>'C_Health Regions'!L12</f>
        <v>0</v>
      </c>
      <c r="BN28" s="66">
        <f>IF(BM28=0,0,($R$28/$BM$28)*100000)</f>
        <v>0</v>
      </c>
      <c r="BO28" s="66">
        <f>'C_Health Regions'!N12</f>
        <v>0</v>
      </c>
      <c r="BP28" s="66">
        <f>IF(BO28=0,0,($S$28/$BO$28)*100000)</f>
        <v>0</v>
      </c>
      <c r="BQ28" s="66">
        <f>'C_Health Regions'!P12</f>
        <v>0</v>
      </c>
      <c r="BR28" s="66">
        <f>IF(BQ28=0,0,($T$28/$BQ$28)*100000)</f>
        <v>0</v>
      </c>
      <c r="BS28" s="66">
        <f>'C_Health Regions'!R12</f>
        <v>0</v>
      </c>
      <c r="BT28" s="66">
        <f>IF(BS28=0,0,($U$28/$BS$28)*100000)</f>
        <v>0</v>
      </c>
      <c r="BU28" s="66">
        <f>'C_Health Regions'!T12</f>
        <v>0</v>
      </c>
      <c r="BV28" s="66">
        <f>IF(BU28=0,0,($V$28/$BU$28)*100000)</f>
        <v>0</v>
      </c>
      <c r="BW28" s="66">
        <f>'C_Health Regions'!V12</f>
        <v>0</v>
      </c>
      <c r="BX28" s="66">
        <f>IF(BW28=0,0,($W$28/$BW$28)*100000)</f>
        <v>0</v>
      </c>
      <c r="BY28" s="66">
        <f>'C_Health Regions'!X12</f>
        <v>0</v>
      </c>
      <c r="BZ28" s="66">
        <f>IF(BY28=0,0,($X$28/$BY$28)*100000)</f>
        <v>0</v>
      </c>
      <c r="CA28" s="66">
        <f>'C_Health Regions'!Z12</f>
        <v>0</v>
      </c>
      <c r="CB28" s="66">
        <f>IF(CA28=0,0,($Y$28/$CA$28)*100000)</f>
        <v>0</v>
      </c>
      <c r="CC28" s="66">
        <f>'C_Health Regions'!AB12</f>
        <v>0</v>
      </c>
      <c r="CD28" s="66">
        <f>IF(CC28=0,0,($Z$28/$CC$28)*100000)</f>
        <v>0</v>
      </c>
      <c r="CE28" s="66">
        <f>'C_Health Regions'!AD29</f>
        <v>0</v>
      </c>
      <c r="CF28" s="66">
        <f>IF(CE28=0,0,($AA$28/$CE$28)*100000)</f>
        <v>0</v>
      </c>
      <c r="CG28" s="66">
        <f>'C_Health Regions'!AF29</f>
        <v>0</v>
      </c>
      <c r="CH28" s="66">
        <f>IF(CG28=0,0,($AB$28/$CG$28)*100000)</f>
        <v>0</v>
      </c>
      <c r="CI28" s="66">
        <f>'C_Health Regions'!AH29</f>
        <v>0</v>
      </c>
      <c r="CJ28" s="66">
        <f>IF(CI28=0,0,($AC$28/$CI$28)*100000)</f>
        <v>0</v>
      </c>
      <c r="CK28" s="66">
        <f>'C_Health Regions'!AJ78</f>
        <v>0</v>
      </c>
      <c r="CL28" s="66">
        <f>IF(CK28=0,0,($AD$28/$CK$28)*100000)</f>
        <v>0</v>
      </c>
      <c r="CM28" s="66">
        <f>'C_Health Regions'!AL78</f>
        <v>0</v>
      </c>
      <c r="CN28" s="66">
        <f>IF(CM28=0,0,($AE$28/$CM$28)*100000)</f>
        <v>0</v>
      </c>
      <c r="CO28" s="66">
        <f>'C_Health Regions'!AN29</f>
        <v>0</v>
      </c>
      <c r="CP28" s="66">
        <f>IF(CO28=0,0,($AF$28/$CO$28)*100000)</f>
        <v>0</v>
      </c>
      <c r="CQ28" s="9"/>
      <c r="CR28" s="64">
        <v>44659</v>
      </c>
      <c r="CS28" s="65">
        <v>0.16261300000000001</v>
      </c>
      <c r="CU28" s="7" t="str">
        <f>' B_Populations'!$A$16</f>
        <v>35-44</v>
      </c>
      <c r="CV28" s="72">
        <f t="shared" si="34"/>
        <v>0</v>
      </c>
      <c r="CW28" s="73">
        <f t="shared" si="35"/>
        <v>0</v>
      </c>
      <c r="CX28" s="73">
        <f t="shared" si="36"/>
        <v>0</v>
      </c>
      <c r="CY28" s="40">
        <f t="shared" si="37"/>
        <v>0</v>
      </c>
      <c r="CZ28" s="40">
        <f t="shared" si="38"/>
        <v>0</v>
      </c>
      <c r="DA28" s="40">
        <f t="shared" si="39"/>
        <v>0</v>
      </c>
      <c r="DB28" s="40">
        <f t="shared" si="40"/>
        <v>0</v>
      </c>
      <c r="DC28" s="40">
        <f t="shared" si="41"/>
        <v>0</v>
      </c>
      <c r="DD28" s="40">
        <f t="shared" si="42"/>
        <v>0</v>
      </c>
      <c r="DE28" s="40">
        <f t="shared" si="43"/>
        <v>0</v>
      </c>
      <c r="DF28" s="40">
        <f t="shared" si="44"/>
        <v>0</v>
      </c>
      <c r="DG28" s="40">
        <f t="shared" si="45"/>
        <v>0</v>
      </c>
      <c r="DH28" s="40">
        <f t="shared" si="46"/>
        <v>0</v>
      </c>
      <c r="DI28" s="40">
        <f t="shared" si="47"/>
        <v>0</v>
      </c>
      <c r="DJ28" s="40">
        <f t="shared" si="48"/>
        <v>0</v>
      </c>
      <c r="DK28" s="40">
        <f t="shared" si="49"/>
        <v>0</v>
      </c>
      <c r="DL28" s="40">
        <f t="shared" si="50"/>
        <v>0</v>
      </c>
      <c r="DM28" s="40">
        <f t="shared" si="51"/>
        <v>0</v>
      </c>
      <c r="DN28" s="40">
        <f t="shared" si="52"/>
        <v>0</v>
      </c>
      <c r="DO28" s="40">
        <f t="shared" si="53"/>
        <v>0</v>
      </c>
      <c r="DP28" s="40">
        <f t="shared" si="54"/>
        <v>0</v>
      </c>
      <c r="DQ28" s="40">
        <f t="shared" si="55"/>
        <v>0</v>
      </c>
      <c r="DR28" s="40">
        <f t="shared" si="56"/>
        <v>0</v>
      </c>
      <c r="DS28" s="40">
        <f t="shared" si="57"/>
        <v>0</v>
      </c>
      <c r="DT28" s="40">
        <f t="shared" si="58"/>
        <v>0</v>
      </c>
      <c r="DU28" s="40">
        <f t="shared" si="59"/>
        <v>0</v>
      </c>
      <c r="DV28" s="40">
        <f t="shared" si="60"/>
        <v>0</v>
      </c>
      <c r="DW28" s="40">
        <f t="shared" si="61"/>
        <v>0</v>
      </c>
      <c r="DX28" s="40">
        <f t="shared" si="62"/>
        <v>0</v>
      </c>
      <c r="DY28" s="40">
        <f t="shared" si="63"/>
        <v>0</v>
      </c>
    </row>
    <row r="29" spans="2:129">
      <c r="B29" s="7" t="str">
        <f>' B_Populations'!$A$17</f>
        <v>45-54</v>
      </c>
      <c r="C29" s="169"/>
      <c r="D29" s="170"/>
      <c r="E29" s="39"/>
      <c r="F29" s="30"/>
      <c r="G29" s="30"/>
      <c r="H29" s="30"/>
      <c r="I29" s="30"/>
      <c r="J29" s="48"/>
      <c r="K29" s="48"/>
      <c r="L29" s="33"/>
      <c r="M29" s="56"/>
      <c r="N29" s="56"/>
      <c r="O29" s="56"/>
      <c r="P29" s="56"/>
      <c r="Q29" s="56"/>
      <c r="R29" s="56"/>
      <c r="S29" s="56"/>
      <c r="T29" s="56"/>
      <c r="U29" s="56"/>
      <c r="V29" s="56"/>
      <c r="W29" s="56"/>
      <c r="X29" s="56"/>
      <c r="Y29" s="56"/>
      <c r="Z29" s="60"/>
      <c r="AA29" s="57"/>
      <c r="AB29" s="57"/>
      <c r="AC29" s="57"/>
      <c r="AD29" s="57"/>
      <c r="AE29" s="57"/>
      <c r="AF29" s="57"/>
      <c r="AG29" s="9"/>
      <c r="AH29" s="66">
        <f>' B_Populations'!B17</f>
        <v>0</v>
      </c>
      <c r="AI29" s="66">
        <f>IF(AH29=0,0,($C$29/$AH$29)*100000)</f>
        <v>0</v>
      </c>
      <c r="AJ29" s="66">
        <f>' B_Populations'!D17</f>
        <v>0</v>
      </c>
      <c r="AK29" s="66">
        <f>IF(AJ29=0,0,($D$29/$AJ$29)*100000)</f>
        <v>0</v>
      </c>
      <c r="AL29" s="66">
        <f>' B_Populations'!F17</f>
        <v>0</v>
      </c>
      <c r="AM29" s="66">
        <f>IF(AL29=0,0,($E$29/$AL$29)*100000)</f>
        <v>0</v>
      </c>
      <c r="AN29" s="66">
        <f>' B_Populations'!H17</f>
        <v>0</v>
      </c>
      <c r="AO29" s="66">
        <f>IF(AN29=0,0,($F$29/$AN$29)*100000)</f>
        <v>0</v>
      </c>
      <c r="AP29" s="66">
        <f>' B_Populations'!J17</f>
        <v>0</v>
      </c>
      <c r="AQ29" s="66">
        <f>IF(AP29=0,0,($G$29/$AP$29)*100000)</f>
        <v>0</v>
      </c>
      <c r="AR29" s="66">
        <f>' B_Populations'!L17</f>
        <v>0</v>
      </c>
      <c r="AS29" s="66">
        <f>IF(AR29=0,0,($H$29/$AR$29)*100000)</f>
        <v>0</v>
      </c>
      <c r="AT29" s="66">
        <f>' B_Populations'!N17</f>
        <v>0</v>
      </c>
      <c r="AU29" s="66">
        <f>IF(AT29=0,0,($I$29/$AT$29)*100000)</f>
        <v>0</v>
      </c>
      <c r="AV29" s="66">
        <f>' B_Populations'!P17</f>
        <v>0</v>
      </c>
      <c r="AW29" s="66">
        <f>IF(AV29=0,0,($J$29/$AV$29)*100000)</f>
        <v>0</v>
      </c>
      <c r="AX29" s="66">
        <f>' B_Populations'!R17</f>
        <v>0</v>
      </c>
      <c r="AY29" s="66">
        <f>IF(AX29=0,0,($K$29/$AX$29)*100000)</f>
        <v>0</v>
      </c>
      <c r="AZ29" s="66">
        <f>' B_Populations'!T17</f>
        <v>0</v>
      </c>
      <c r="BA29" s="66">
        <f>IF(AZ29=0,0,($L$29/$AZ$29)*100000)</f>
        <v>0</v>
      </c>
      <c r="BB29" s="4"/>
      <c r="BC29" s="66">
        <f>'C_Health Regions'!B13</f>
        <v>0</v>
      </c>
      <c r="BD29" s="66">
        <f>IF(BC29=0,0,($M$29/$BC$29)*100000)</f>
        <v>0</v>
      </c>
      <c r="BE29" s="66">
        <f>'C_Health Regions'!D13</f>
        <v>0</v>
      </c>
      <c r="BF29" s="66">
        <f>IF(BE29=0,0,($N$29/$BE$29)*100000)</f>
        <v>0</v>
      </c>
      <c r="BG29" s="66">
        <f>'C_Health Regions'!F13</f>
        <v>0</v>
      </c>
      <c r="BH29" s="66">
        <f>IF(BG29=0,0,($O$29/$BG$29)*100000)</f>
        <v>0</v>
      </c>
      <c r="BI29" s="66">
        <f>'C_Health Regions'!H13</f>
        <v>0</v>
      </c>
      <c r="BJ29" s="66">
        <f>IF(BI29=0,0,($P$29/$BI$29)*100000)</f>
        <v>0</v>
      </c>
      <c r="BK29" s="66">
        <f>'C_Health Regions'!J13</f>
        <v>0</v>
      </c>
      <c r="BL29" s="66">
        <f>IF(BK29=0,0,($Q$29/$BK$29)*100000)</f>
        <v>0</v>
      </c>
      <c r="BM29" s="66">
        <f>'C_Health Regions'!L13</f>
        <v>0</v>
      </c>
      <c r="BN29" s="66">
        <f>IF(BM29=0,0,($R$29/$BM$29)*100000)</f>
        <v>0</v>
      </c>
      <c r="BO29" s="66">
        <f>'C_Health Regions'!N13</f>
        <v>0</v>
      </c>
      <c r="BP29" s="66">
        <f>IF(BO29=0,0,($S$29/$BO$29)*100000)</f>
        <v>0</v>
      </c>
      <c r="BQ29" s="66">
        <f>'C_Health Regions'!P13</f>
        <v>0</v>
      </c>
      <c r="BR29" s="66">
        <f>IF(BQ29=0,0,($T$29/$BQ$29)*100000)</f>
        <v>0</v>
      </c>
      <c r="BS29" s="66">
        <f>'C_Health Regions'!R13</f>
        <v>0</v>
      </c>
      <c r="BT29" s="66">
        <f>IF(BS29=0,0,($U$29/$BS$29)*100000)</f>
        <v>0</v>
      </c>
      <c r="BU29" s="66">
        <f>'C_Health Regions'!T13</f>
        <v>0</v>
      </c>
      <c r="BV29" s="66">
        <f>IF(BU29=0,0,($V$29/$BU$29)*100000)</f>
        <v>0</v>
      </c>
      <c r="BW29" s="66">
        <f>'C_Health Regions'!V13</f>
        <v>0</v>
      </c>
      <c r="BX29" s="66">
        <f>IF(BW29=0,0,($W$29/$BW$29)*100000)</f>
        <v>0</v>
      </c>
      <c r="BY29" s="66">
        <f>'C_Health Regions'!X13</f>
        <v>0</v>
      </c>
      <c r="BZ29" s="66">
        <f>IF(BY29=0,0,($X$29/$BY$29)*100000)</f>
        <v>0</v>
      </c>
      <c r="CA29" s="66">
        <f>'C_Health Regions'!Z13</f>
        <v>0</v>
      </c>
      <c r="CB29" s="66">
        <f>IF(CA29=0,0,($Y$29/$CA$29)*100000)</f>
        <v>0</v>
      </c>
      <c r="CC29" s="66">
        <f>'C_Health Regions'!AB13</f>
        <v>0</v>
      </c>
      <c r="CD29" s="66">
        <f>IF(CC29=0,0,($Z$29/$CC$29)*100000)</f>
        <v>0</v>
      </c>
      <c r="CE29" s="66">
        <f>'C_Health Regions'!AD30</f>
        <v>0</v>
      </c>
      <c r="CF29" s="66">
        <f>IF(CE29=0,0,($AA$29/$CE$29)*100000)</f>
        <v>0</v>
      </c>
      <c r="CG29" s="66">
        <f>'C_Health Regions'!AF30</f>
        <v>0</v>
      </c>
      <c r="CH29" s="66">
        <f>IF(CG29=0,0,($AB$29/$CG$29)*100000)</f>
        <v>0</v>
      </c>
      <c r="CI29" s="66">
        <f>'C_Health Regions'!AH30</f>
        <v>0</v>
      </c>
      <c r="CJ29" s="66">
        <f>IF(CI29=0,0,($AC$29/$CI$29)*100000)</f>
        <v>0</v>
      </c>
      <c r="CK29" s="66">
        <f>'C_Health Regions'!AJ79</f>
        <v>0</v>
      </c>
      <c r="CL29" s="66">
        <f>IF(CK29=0,0,($AD$29/$CK$29)*100000)</f>
        <v>0</v>
      </c>
      <c r="CM29" s="66">
        <f>'C_Health Regions'!AL79</f>
        <v>0</v>
      </c>
      <c r="CN29" s="66">
        <f>IF(CM29=0,0,($AE$29/$CM$29)*100000)</f>
        <v>0</v>
      </c>
      <c r="CO29" s="66">
        <f>'C_Health Regions'!AN30</f>
        <v>0</v>
      </c>
      <c r="CP29" s="66">
        <f>IF(CO29=0,0,($AF$29/$CO$29)*100000)</f>
        <v>0</v>
      </c>
      <c r="CQ29" s="9"/>
      <c r="CR29" s="64">
        <v>37030</v>
      </c>
      <c r="CS29" s="65">
        <v>0.13483400000000001</v>
      </c>
      <c r="CU29" s="7" t="str">
        <f>' B_Populations'!$A$17</f>
        <v>45-54</v>
      </c>
      <c r="CV29" s="72">
        <f t="shared" si="34"/>
        <v>0</v>
      </c>
      <c r="CW29" s="73">
        <f t="shared" si="35"/>
        <v>0</v>
      </c>
      <c r="CX29" s="73">
        <f t="shared" si="36"/>
        <v>0</v>
      </c>
      <c r="CY29" s="40">
        <f t="shared" si="37"/>
        <v>0</v>
      </c>
      <c r="CZ29" s="40">
        <f t="shared" si="38"/>
        <v>0</v>
      </c>
      <c r="DA29" s="40">
        <f t="shared" si="39"/>
        <v>0</v>
      </c>
      <c r="DB29" s="40">
        <f t="shared" si="40"/>
        <v>0</v>
      </c>
      <c r="DC29" s="40">
        <f t="shared" si="41"/>
        <v>0</v>
      </c>
      <c r="DD29" s="40">
        <f t="shared" si="42"/>
        <v>0</v>
      </c>
      <c r="DE29" s="40">
        <f t="shared" si="43"/>
        <v>0</v>
      </c>
      <c r="DF29" s="40">
        <f t="shared" si="44"/>
        <v>0</v>
      </c>
      <c r="DG29" s="40">
        <f t="shared" si="45"/>
        <v>0</v>
      </c>
      <c r="DH29" s="40">
        <f t="shared" si="46"/>
        <v>0</v>
      </c>
      <c r="DI29" s="40">
        <f t="shared" si="47"/>
        <v>0</v>
      </c>
      <c r="DJ29" s="40">
        <f t="shared" si="48"/>
        <v>0</v>
      </c>
      <c r="DK29" s="40">
        <f t="shared" si="49"/>
        <v>0</v>
      </c>
      <c r="DL29" s="40">
        <f t="shared" si="50"/>
        <v>0</v>
      </c>
      <c r="DM29" s="40">
        <f t="shared" si="51"/>
        <v>0</v>
      </c>
      <c r="DN29" s="40">
        <f t="shared" si="52"/>
        <v>0</v>
      </c>
      <c r="DO29" s="40">
        <f t="shared" si="53"/>
        <v>0</v>
      </c>
      <c r="DP29" s="40">
        <f t="shared" si="54"/>
        <v>0</v>
      </c>
      <c r="DQ29" s="40">
        <f t="shared" si="55"/>
        <v>0</v>
      </c>
      <c r="DR29" s="40">
        <f t="shared" si="56"/>
        <v>0</v>
      </c>
      <c r="DS29" s="40">
        <f t="shared" si="57"/>
        <v>0</v>
      </c>
      <c r="DT29" s="40">
        <f t="shared" si="58"/>
        <v>0</v>
      </c>
      <c r="DU29" s="40">
        <f t="shared" si="59"/>
        <v>0</v>
      </c>
      <c r="DV29" s="40">
        <f t="shared" si="60"/>
        <v>0</v>
      </c>
      <c r="DW29" s="40">
        <f t="shared" si="61"/>
        <v>0</v>
      </c>
      <c r="DX29" s="40">
        <f t="shared" si="62"/>
        <v>0</v>
      </c>
      <c r="DY29" s="40">
        <f t="shared" si="63"/>
        <v>0</v>
      </c>
    </row>
    <row r="30" spans="2:129">
      <c r="B30" s="7" t="str">
        <f>' B_Populations'!$A$18</f>
        <v>55-64</v>
      </c>
      <c r="C30" s="169"/>
      <c r="D30" s="170"/>
      <c r="E30" s="39"/>
      <c r="F30" s="30"/>
      <c r="G30" s="30"/>
      <c r="H30" s="30"/>
      <c r="I30" s="30"/>
      <c r="J30" s="48"/>
      <c r="K30" s="48"/>
      <c r="L30" s="33"/>
      <c r="M30" s="56"/>
      <c r="N30" s="56"/>
      <c r="O30" s="56"/>
      <c r="P30" s="56"/>
      <c r="Q30" s="56"/>
      <c r="R30" s="56"/>
      <c r="S30" s="56"/>
      <c r="T30" s="56"/>
      <c r="U30" s="56"/>
      <c r="V30" s="56"/>
      <c r="W30" s="56"/>
      <c r="X30" s="56"/>
      <c r="Y30" s="56"/>
      <c r="Z30" s="60"/>
      <c r="AA30" s="57"/>
      <c r="AB30" s="57"/>
      <c r="AC30" s="57"/>
      <c r="AD30" s="57"/>
      <c r="AE30" s="57"/>
      <c r="AF30" s="57"/>
      <c r="AG30" s="9"/>
      <c r="AH30" s="66">
        <f>' B_Populations'!B18</f>
        <v>0</v>
      </c>
      <c r="AI30" s="66">
        <f>IF(AH30=0,0,($C$30/$AH$30)*100000)</f>
        <v>0</v>
      </c>
      <c r="AJ30" s="66">
        <f>' B_Populations'!D18</f>
        <v>0</v>
      </c>
      <c r="AK30" s="66">
        <f>IF(AJ30=0,0,($D$30/$AJ$30)*100000)</f>
        <v>0</v>
      </c>
      <c r="AL30" s="66">
        <f>' B_Populations'!F18</f>
        <v>0</v>
      </c>
      <c r="AM30" s="66">
        <f>IF(AL30=0,0,($E$30/$AL$30)*100000)</f>
        <v>0</v>
      </c>
      <c r="AN30" s="66">
        <f>' B_Populations'!H18</f>
        <v>0</v>
      </c>
      <c r="AO30" s="66">
        <f>IF(AN30=0,0,($F$30/$AN$30)*100000)</f>
        <v>0</v>
      </c>
      <c r="AP30" s="66">
        <f>' B_Populations'!J18</f>
        <v>0</v>
      </c>
      <c r="AQ30" s="66">
        <f>IF(AP30=0,0,($G$30/$AP$30)*100000)</f>
        <v>0</v>
      </c>
      <c r="AR30" s="66">
        <f>' B_Populations'!L18</f>
        <v>0</v>
      </c>
      <c r="AS30" s="66">
        <f>IF(AR30=0,0,($H$30/$AR$30)*100000)</f>
        <v>0</v>
      </c>
      <c r="AT30" s="66">
        <f>' B_Populations'!N18</f>
        <v>0</v>
      </c>
      <c r="AU30" s="66">
        <f>IF(AT30=0,0,($I$30/$AT$30)*100000)</f>
        <v>0</v>
      </c>
      <c r="AV30" s="66">
        <f>' B_Populations'!P18</f>
        <v>0</v>
      </c>
      <c r="AW30" s="66">
        <f>IF(AV30=0,0,($J$30/$AV$30)*100000)</f>
        <v>0</v>
      </c>
      <c r="AX30" s="66">
        <f>' B_Populations'!R18</f>
        <v>0</v>
      </c>
      <c r="AY30" s="66">
        <f>IF(AX30=0,0,($K$30/$AX$30)*100000)</f>
        <v>0</v>
      </c>
      <c r="AZ30" s="66">
        <f>' B_Populations'!T18</f>
        <v>0</v>
      </c>
      <c r="BA30" s="66">
        <f>IF(AZ30=0,0,($L$30/$AZ$30)*100000)</f>
        <v>0</v>
      </c>
      <c r="BB30" s="4"/>
      <c r="BC30" s="66">
        <f>'C_Health Regions'!B14</f>
        <v>0</v>
      </c>
      <c r="BD30" s="66">
        <f>IF(BC30=0,0,($M$30/$BC$30)*100000)</f>
        <v>0</v>
      </c>
      <c r="BE30" s="66">
        <f>'C_Health Regions'!D14</f>
        <v>0</v>
      </c>
      <c r="BF30" s="66">
        <f>IF(BE30=0,0,($N$30/$BE$30)*100000)</f>
        <v>0</v>
      </c>
      <c r="BG30" s="66">
        <f>'C_Health Regions'!F14</f>
        <v>0</v>
      </c>
      <c r="BH30" s="66">
        <f>IF(BG30=0,0,($O$30/$BG$30)*100000)</f>
        <v>0</v>
      </c>
      <c r="BI30" s="66">
        <f>'C_Health Regions'!H14</f>
        <v>0</v>
      </c>
      <c r="BJ30" s="66">
        <f>IF(BI30=0,0,($P$30/$BI$30)*100000)</f>
        <v>0</v>
      </c>
      <c r="BK30" s="66">
        <f>'C_Health Regions'!J14</f>
        <v>0</v>
      </c>
      <c r="BL30" s="66">
        <f>IF(BK30=0,0,($Q$30/$BK$30)*100000)</f>
        <v>0</v>
      </c>
      <c r="BM30" s="66">
        <f>'C_Health Regions'!L14</f>
        <v>0</v>
      </c>
      <c r="BN30" s="66">
        <f>IF(BM30=0,0,($R$30/$BM$30)*100000)</f>
        <v>0</v>
      </c>
      <c r="BO30" s="66">
        <f>'C_Health Regions'!N14</f>
        <v>0</v>
      </c>
      <c r="BP30" s="66">
        <f>IF(BO30=0,0,($S$30/$BO$30)*100000)</f>
        <v>0</v>
      </c>
      <c r="BQ30" s="66">
        <f>'C_Health Regions'!P14</f>
        <v>0</v>
      </c>
      <c r="BR30" s="66">
        <f>IF(BQ30=0,0,($T$30/$BQ$30)*100000)</f>
        <v>0</v>
      </c>
      <c r="BS30" s="66">
        <f>'C_Health Regions'!R14</f>
        <v>0</v>
      </c>
      <c r="BT30" s="66">
        <f>IF(BS30=0,0,($U$30/$BS$30)*100000)</f>
        <v>0</v>
      </c>
      <c r="BU30" s="66">
        <f>'C_Health Regions'!T14</f>
        <v>0</v>
      </c>
      <c r="BV30" s="66">
        <f>IF(BU30=0,0,($V$30/$BU$30)*100000)</f>
        <v>0</v>
      </c>
      <c r="BW30" s="66">
        <f>'C_Health Regions'!V14</f>
        <v>0</v>
      </c>
      <c r="BX30" s="66">
        <f>IF(BW30=0,0,($W$30/$BW$30)*100000)</f>
        <v>0</v>
      </c>
      <c r="BY30" s="66">
        <f>'C_Health Regions'!X14</f>
        <v>0</v>
      </c>
      <c r="BZ30" s="66">
        <f>IF(BY30=0,0,($X$30/$BY$30)*100000)</f>
        <v>0</v>
      </c>
      <c r="CA30" s="66">
        <f>'C_Health Regions'!Z14</f>
        <v>0</v>
      </c>
      <c r="CB30" s="66">
        <f>IF(CA30=0,0,($Y$30/$CA$30)*100000)</f>
        <v>0</v>
      </c>
      <c r="CC30" s="66">
        <f>'C_Health Regions'!AB14</f>
        <v>0</v>
      </c>
      <c r="CD30" s="66">
        <f>IF(CC30=0,0,($Z$30/$CC$30)*100000)</f>
        <v>0</v>
      </c>
      <c r="CE30" s="66">
        <f>'C_Health Regions'!AD31</f>
        <v>0</v>
      </c>
      <c r="CF30" s="66">
        <f>IF(CE30=0,0,($AA$30/$CE$30)*100000)</f>
        <v>0</v>
      </c>
      <c r="CG30" s="66">
        <f>'C_Health Regions'!AF31</f>
        <v>0</v>
      </c>
      <c r="CH30" s="66">
        <f>IF(CG30=0,0,($AB$30/$CG$30)*100000)</f>
        <v>0</v>
      </c>
      <c r="CI30" s="66">
        <f>'C_Health Regions'!AH31</f>
        <v>0</v>
      </c>
      <c r="CJ30" s="66">
        <f>IF(CI30=0,0,($AC$30/$CI$30)*100000)</f>
        <v>0</v>
      </c>
      <c r="CK30" s="66">
        <f>'C_Health Regions'!AJ80</f>
        <v>0</v>
      </c>
      <c r="CL30" s="66">
        <f>IF(CK30=0,0,($AD$30/$CK$30)*100000)</f>
        <v>0</v>
      </c>
      <c r="CM30" s="66">
        <f>'C_Health Regions'!AL80</f>
        <v>0</v>
      </c>
      <c r="CN30" s="66">
        <f>IF(CM30=0,0,($AE$30/$CM$30)*100000)</f>
        <v>0</v>
      </c>
      <c r="CO30" s="66">
        <f>'C_Health Regions'!AN31</f>
        <v>0</v>
      </c>
      <c r="CP30" s="66">
        <f>IF(CO30=0,0,($AF$30/$CO$30)*100000)</f>
        <v>0</v>
      </c>
      <c r="CQ30" s="9"/>
      <c r="CR30" s="64">
        <v>23961</v>
      </c>
      <c r="CS30" s="65">
        <v>8.7247000000000005E-2</v>
      </c>
      <c r="CU30" s="7" t="str">
        <f>' B_Populations'!$A$18</f>
        <v>55-64</v>
      </c>
      <c r="CV30" s="72">
        <f t="shared" si="34"/>
        <v>0</v>
      </c>
      <c r="CW30" s="73">
        <f t="shared" si="35"/>
        <v>0</v>
      </c>
      <c r="CX30" s="73">
        <f t="shared" si="36"/>
        <v>0</v>
      </c>
      <c r="CY30" s="40">
        <f t="shared" si="37"/>
        <v>0</v>
      </c>
      <c r="CZ30" s="40">
        <f t="shared" si="38"/>
        <v>0</v>
      </c>
      <c r="DA30" s="40">
        <f t="shared" si="39"/>
        <v>0</v>
      </c>
      <c r="DB30" s="40">
        <f t="shared" si="40"/>
        <v>0</v>
      </c>
      <c r="DC30" s="40">
        <f t="shared" si="41"/>
        <v>0</v>
      </c>
      <c r="DD30" s="40">
        <f t="shared" si="42"/>
        <v>0</v>
      </c>
      <c r="DE30" s="40">
        <f t="shared" si="43"/>
        <v>0</v>
      </c>
      <c r="DF30" s="40">
        <f t="shared" si="44"/>
        <v>0</v>
      </c>
      <c r="DG30" s="40">
        <f t="shared" si="45"/>
        <v>0</v>
      </c>
      <c r="DH30" s="40">
        <f t="shared" si="46"/>
        <v>0</v>
      </c>
      <c r="DI30" s="40">
        <f t="shared" si="47"/>
        <v>0</v>
      </c>
      <c r="DJ30" s="40">
        <f t="shared" si="48"/>
        <v>0</v>
      </c>
      <c r="DK30" s="40">
        <f t="shared" si="49"/>
        <v>0</v>
      </c>
      <c r="DL30" s="40">
        <f t="shared" si="50"/>
        <v>0</v>
      </c>
      <c r="DM30" s="40">
        <f t="shared" si="51"/>
        <v>0</v>
      </c>
      <c r="DN30" s="40">
        <f t="shared" si="52"/>
        <v>0</v>
      </c>
      <c r="DO30" s="40">
        <f t="shared" si="53"/>
        <v>0</v>
      </c>
      <c r="DP30" s="40">
        <f t="shared" si="54"/>
        <v>0</v>
      </c>
      <c r="DQ30" s="40">
        <f t="shared" si="55"/>
        <v>0</v>
      </c>
      <c r="DR30" s="40">
        <f t="shared" si="56"/>
        <v>0</v>
      </c>
      <c r="DS30" s="40">
        <f t="shared" si="57"/>
        <v>0</v>
      </c>
      <c r="DT30" s="40">
        <f t="shared" si="58"/>
        <v>0</v>
      </c>
      <c r="DU30" s="40">
        <f t="shared" si="59"/>
        <v>0</v>
      </c>
      <c r="DV30" s="40">
        <f t="shared" si="60"/>
        <v>0</v>
      </c>
      <c r="DW30" s="40">
        <f t="shared" si="61"/>
        <v>0</v>
      </c>
      <c r="DX30" s="40">
        <f t="shared" si="62"/>
        <v>0</v>
      </c>
      <c r="DY30" s="40">
        <f t="shared" si="63"/>
        <v>0</v>
      </c>
    </row>
    <row r="31" spans="2:129">
      <c r="B31" s="7" t="str">
        <f>' B_Populations'!$A$19</f>
        <v>65-74</v>
      </c>
      <c r="C31" s="169"/>
      <c r="D31" s="170"/>
      <c r="E31" s="39"/>
      <c r="F31" s="30"/>
      <c r="G31" s="30"/>
      <c r="H31" s="30"/>
      <c r="I31" s="30"/>
      <c r="J31" s="48"/>
      <c r="K31" s="48"/>
      <c r="L31" s="33"/>
      <c r="M31" s="56"/>
      <c r="N31" s="56"/>
      <c r="O31" s="56"/>
      <c r="P31" s="56"/>
      <c r="Q31" s="56"/>
      <c r="R31" s="56"/>
      <c r="S31" s="56"/>
      <c r="T31" s="56"/>
      <c r="U31" s="56"/>
      <c r="V31" s="56"/>
      <c r="W31" s="56"/>
      <c r="X31" s="56"/>
      <c r="Y31" s="56"/>
      <c r="Z31" s="60"/>
      <c r="AA31" s="57"/>
      <c r="AB31" s="57"/>
      <c r="AC31" s="57"/>
      <c r="AD31" s="57"/>
      <c r="AE31" s="57"/>
      <c r="AF31" s="57"/>
      <c r="AG31" s="9"/>
      <c r="AH31" s="66">
        <f>' B_Populations'!B19</f>
        <v>0</v>
      </c>
      <c r="AI31" s="66">
        <f>IF(AH31=0,0,($C$31/$AH$31)*100000)</f>
        <v>0</v>
      </c>
      <c r="AJ31" s="66">
        <f>' B_Populations'!D19</f>
        <v>0</v>
      </c>
      <c r="AK31" s="66">
        <f>IF(AJ31=0,0,($D$31/$AJ$31)*100000)</f>
        <v>0</v>
      </c>
      <c r="AL31" s="66">
        <f>' B_Populations'!F19</f>
        <v>0</v>
      </c>
      <c r="AM31" s="66">
        <f>IF(AL31=0,0,($E$31/$AL$31)*100000)</f>
        <v>0</v>
      </c>
      <c r="AN31" s="66">
        <f>' B_Populations'!H19</f>
        <v>0</v>
      </c>
      <c r="AO31" s="66">
        <f>IF(AN31=0,0,($F$31/$AN$31)*100000)</f>
        <v>0</v>
      </c>
      <c r="AP31" s="66">
        <f>' B_Populations'!J19</f>
        <v>0</v>
      </c>
      <c r="AQ31" s="66">
        <f>IF(AP31=0,0,($G$31/$AP$31)*100000)</f>
        <v>0</v>
      </c>
      <c r="AR31" s="66">
        <f>' B_Populations'!L19</f>
        <v>0</v>
      </c>
      <c r="AS31" s="66">
        <f>IF(AR31=0,0,($H$31/$AR$31)*100000)</f>
        <v>0</v>
      </c>
      <c r="AT31" s="66">
        <f>' B_Populations'!N19</f>
        <v>0</v>
      </c>
      <c r="AU31" s="66">
        <f>IF(AT31=0,0,($I$31/$AT$31)*100000)</f>
        <v>0</v>
      </c>
      <c r="AV31" s="66">
        <f>' B_Populations'!P19</f>
        <v>0</v>
      </c>
      <c r="AW31" s="66">
        <f>IF(AV31=0,0,($J$31/$AV$31)*100000)</f>
        <v>0</v>
      </c>
      <c r="AX31" s="66">
        <f>' B_Populations'!R19</f>
        <v>0</v>
      </c>
      <c r="AY31" s="66">
        <f>IF(AX31=0,0,($K$31/$AX$31)*100000)</f>
        <v>0</v>
      </c>
      <c r="AZ31" s="66">
        <f>' B_Populations'!T19</f>
        <v>0</v>
      </c>
      <c r="BA31" s="66">
        <f>IF(AZ31=0,0,($L$31/$AZ$31)*100000)</f>
        <v>0</v>
      </c>
      <c r="BB31" s="4"/>
      <c r="BC31" s="66">
        <f>'C_Health Regions'!B15</f>
        <v>0</v>
      </c>
      <c r="BD31" s="66">
        <f>IF(BC31=0,0,($M$31/$BC$31)*100000)</f>
        <v>0</v>
      </c>
      <c r="BE31" s="66">
        <f>'C_Health Regions'!D15</f>
        <v>0</v>
      </c>
      <c r="BF31" s="66">
        <f>IF(BE31=0,0,($N$31/$BE$31)*100000)</f>
        <v>0</v>
      </c>
      <c r="BG31" s="66">
        <f>'C_Health Regions'!F15</f>
        <v>0</v>
      </c>
      <c r="BH31" s="66">
        <f>IF(BG31=0,0,($O$31/$BG$31)*100000)</f>
        <v>0</v>
      </c>
      <c r="BI31" s="66">
        <f>'C_Health Regions'!H15</f>
        <v>0</v>
      </c>
      <c r="BJ31" s="66">
        <f>IF(BI31=0,0,($P$31/$BI$31)*100000)</f>
        <v>0</v>
      </c>
      <c r="BK31" s="66">
        <f>'C_Health Regions'!J15</f>
        <v>0</v>
      </c>
      <c r="BL31" s="66">
        <f>IF(BK31=0,0,($Q$31/$BK$31)*100000)</f>
        <v>0</v>
      </c>
      <c r="BM31" s="66">
        <f>'C_Health Regions'!L15</f>
        <v>0</v>
      </c>
      <c r="BN31" s="66">
        <f>IF(BM31=0,0,($R$31/$BM$31)*100000)</f>
        <v>0</v>
      </c>
      <c r="BO31" s="66">
        <f>'C_Health Regions'!N15</f>
        <v>0</v>
      </c>
      <c r="BP31" s="66">
        <f>IF(BO31=0,0,($S$31/$BO$31)*100000)</f>
        <v>0</v>
      </c>
      <c r="BQ31" s="66">
        <f>'C_Health Regions'!P15</f>
        <v>0</v>
      </c>
      <c r="BR31" s="66">
        <f>IF(BQ31=0,0,($T$31/$BQ$31)*100000)</f>
        <v>0</v>
      </c>
      <c r="BS31" s="66">
        <f>'C_Health Regions'!R15</f>
        <v>0</v>
      </c>
      <c r="BT31" s="66">
        <f>IF(BS31=0,0,($U$31/$BS$31)*100000)</f>
        <v>0</v>
      </c>
      <c r="BU31" s="66">
        <f>'C_Health Regions'!T15</f>
        <v>0</v>
      </c>
      <c r="BV31" s="66">
        <f>IF(BU31=0,0,($V$31/$BU$31)*100000)</f>
        <v>0</v>
      </c>
      <c r="BW31" s="66">
        <f>'C_Health Regions'!V15</f>
        <v>0</v>
      </c>
      <c r="BX31" s="66">
        <f>IF(BW31=0,0,($W$31/$BW$31)*100000)</f>
        <v>0</v>
      </c>
      <c r="BY31" s="66">
        <f>'C_Health Regions'!X15</f>
        <v>0</v>
      </c>
      <c r="BZ31" s="66">
        <f>IF(BY31=0,0,($X$31/$BY$31)*100000)</f>
        <v>0</v>
      </c>
      <c r="CA31" s="66">
        <f>'C_Health Regions'!Z15</f>
        <v>0</v>
      </c>
      <c r="CB31" s="66">
        <f>IF(CA31=0,0,($Y$31/$CA$31)*100000)</f>
        <v>0</v>
      </c>
      <c r="CC31" s="66">
        <f>'C_Health Regions'!AB15</f>
        <v>0</v>
      </c>
      <c r="CD31" s="66">
        <f>IF(CC31=0,0,($Z$31/$CC$31)*100000)</f>
        <v>0</v>
      </c>
      <c r="CE31" s="66">
        <f>'C_Health Regions'!AD32</f>
        <v>0</v>
      </c>
      <c r="CF31" s="66">
        <f>IF(CE31=0,0,($AA$31/$CE$31)*100000)</f>
        <v>0</v>
      </c>
      <c r="CG31" s="66">
        <f>'C_Health Regions'!AF32</f>
        <v>0</v>
      </c>
      <c r="CH31" s="66">
        <f>IF(CG31=0,0,($AB$31/$CG$31)*100000)</f>
        <v>0</v>
      </c>
      <c r="CI31" s="66">
        <f>'C_Health Regions'!AH32</f>
        <v>0</v>
      </c>
      <c r="CJ31" s="66">
        <f>IF(CI31=0,0,($AC$31/$CI$31)*100000)</f>
        <v>0</v>
      </c>
      <c r="CK31" s="66">
        <f>'C_Health Regions'!AJ81</f>
        <v>0</v>
      </c>
      <c r="CL31" s="66">
        <f>IF(CK31=0,0,($AD$31/$CK$31)*100000)</f>
        <v>0</v>
      </c>
      <c r="CM31" s="66">
        <f>'C_Health Regions'!AL81</f>
        <v>0</v>
      </c>
      <c r="CN31" s="66">
        <f>IF(CM31=0,0,($AE$31/$CM$31)*100000)</f>
        <v>0</v>
      </c>
      <c r="CO31" s="66">
        <f>'C_Health Regions'!AN32</f>
        <v>0</v>
      </c>
      <c r="CP31" s="66">
        <f>IF(CO31=0,0,($AF$31/$CO$31)*100000)</f>
        <v>0</v>
      </c>
      <c r="CQ31" s="9"/>
      <c r="CR31" s="64">
        <v>18136</v>
      </c>
      <c r="CS31" s="65">
        <v>6.6036999999999998E-2</v>
      </c>
      <c r="CU31" s="7" t="str">
        <f>' B_Populations'!$A$19</f>
        <v>65-74</v>
      </c>
      <c r="CV31" s="72">
        <f t="shared" si="34"/>
        <v>0</v>
      </c>
      <c r="CW31" s="73">
        <f t="shared" si="35"/>
        <v>0</v>
      </c>
      <c r="CX31" s="73">
        <f t="shared" si="36"/>
        <v>0</v>
      </c>
      <c r="CY31" s="40">
        <f t="shared" si="37"/>
        <v>0</v>
      </c>
      <c r="CZ31" s="40">
        <f t="shared" si="38"/>
        <v>0</v>
      </c>
      <c r="DA31" s="40">
        <f t="shared" si="39"/>
        <v>0</v>
      </c>
      <c r="DB31" s="40">
        <f t="shared" si="40"/>
        <v>0</v>
      </c>
      <c r="DC31" s="40">
        <f t="shared" si="41"/>
        <v>0</v>
      </c>
      <c r="DD31" s="40">
        <f t="shared" si="42"/>
        <v>0</v>
      </c>
      <c r="DE31" s="40">
        <f t="shared" si="43"/>
        <v>0</v>
      </c>
      <c r="DF31" s="40">
        <f t="shared" si="44"/>
        <v>0</v>
      </c>
      <c r="DG31" s="40">
        <f t="shared" si="45"/>
        <v>0</v>
      </c>
      <c r="DH31" s="40">
        <f t="shared" si="46"/>
        <v>0</v>
      </c>
      <c r="DI31" s="40">
        <f t="shared" si="47"/>
        <v>0</v>
      </c>
      <c r="DJ31" s="40">
        <f t="shared" si="48"/>
        <v>0</v>
      </c>
      <c r="DK31" s="40">
        <f t="shared" si="49"/>
        <v>0</v>
      </c>
      <c r="DL31" s="40">
        <f t="shared" si="50"/>
        <v>0</v>
      </c>
      <c r="DM31" s="40">
        <f t="shared" si="51"/>
        <v>0</v>
      </c>
      <c r="DN31" s="40">
        <f t="shared" si="52"/>
        <v>0</v>
      </c>
      <c r="DO31" s="40">
        <f t="shared" si="53"/>
        <v>0</v>
      </c>
      <c r="DP31" s="40">
        <f t="shared" si="54"/>
        <v>0</v>
      </c>
      <c r="DQ31" s="40">
        <f t="shared" si="55"/>
        <v>0</v>
      </c>
      <c r="DR31" s="40">
        <f t="shared" si="56"/>
        <v>0</v>
      </c>
      <c r="DS31" s="40">
        <f t="shared" si="57"/>
        <v>0</v>
      </c>
      <c r="DT31" s="40">
        <f t="shared" si="58"/>
        <v>0</v>
      </c>
      <c r="DU31" s="40">
        <f t="shared" si="59"/>
        <v>0</v>
      </c>
      <c r="DV31" s="40">
        <f t="shared" si="60"/>
        <v>0</v>
      </c>
      <c r="DW31" s="40">
        <f t="shared" si="61"/>
        <v>0</v>
      </c>
      <c r="DX31" s="40">
        <f t="shared" si="62"/>
        <v>0</v>
      </c>
      <c r="DY31" s="40">
        <f t="shared" si="63"/>
        <v>0</v>
      </c>
    </row>
    <row r="32" spans="2:129">
      <c r="B32" s="7" t="str">
        <f>' B_Populations'!$A$20</f>
        <v>75-84</v>
      </c>
      <c r="C32" s="169"/>
      <c r="D32" s="170"/>
      <c r="E32" s="39"/>
      <c r="F32" s="30"/>
      <c r="G32" s="30"/>
      <c r="H32" s="30"/>
      <c r="I32" s="30"/>
      <c r="J32" s="48"/>
      <c r="K32" s="48"/>
      <c r="L32" s="33"/>
      <c r="M32" s="56"/>
      <c r="N32" s="56"/>
      <c r="O32" s="56"/>
      <c r="P32" s="56"/>
      <c r="Q32" s="56"/>
      <c r="R32" s="56"/>
      <c r="S32" s="56"/>
      <c r="T32" s="56"/>
      <c r="U32" s="56"/>
      <c r="V32" s="56"/>
      <c r="W32" s="56"/>
      <c r="X32" s="56"/>
      <c r="Y32" s="56"/>
      <c r="Z32" s="60"/>
      <c r="AA32" s="57"/>
      <c r="AB32" s="57"/>
      <c r="AC32" s="57"/>
      <c r="AD32" s="57"/>
      <c r="AE32" s="57"/>
      <c r="AF32" s="57"/>
      <c r="AG32" s="9"/>
      <c r="AH32" s="66">
        <f>' B_Populations'!B20</f>
        <v>0</v>
      </c>
      <c r="AI32" s="66">
        <f>IF(AH32=0,0,($C$32/$AH$32)*100000)</f>
        <v>0</v>
      </c>
      <c r="AJ32" s="66">
        <f>' B_Populations'!D20</f>
        <v>0</v>
      </c>
      <c r="AK32" s="66">
        <f>IF(AJ32=0,0,($D$32/$AJ$32)*100000)</f>
        <v>0</v>
      </c>
      <c r="AL32" s="66">
        <f>' B_Populations'!F20</f>
        <v>0</v>
      </c>
      <c r="AM32" s="66">
        <f>IF(AL32=0,0,($E$32/$AL$32)*100000)</f>
        <v>0</v>
      </c>
      <c r="AN32" s="66">
        <f>' B_Populations'!H20</f>
        <v>0</v>
      </c>
      <c r="AO32" s="66">
        <f>IF(AN32=0,0,($F$32/$AN$32)*100000)</f>
        <v>0</v>
      </c>
      <c r="AP32" s="66">
        <f>' B_Populations'!J20</f>
        <v>0</v>
      </c>
      <c r="AQ32" s="66">
        <f>IF(AP32=0,0,($G$32/$AP$32)*100000)</f>
        <v>0</v>
      </c>
      <c r="AR32" s="66">
        <f>' B_Populations'!L20</f>
        <v>0</v>
      </c>
      <c r="AS32" s="66">
        <f>IF(AR32=0,0,($H$32/$AR$32)*100000)</f>
        <v>0</v>
      </c>
      <c r="AT32" s="66">
        <f>' B_Populations'!N20</f>
        <v>0</v>
      </c>
      <c r="AU32" s="66">
        <f>IF(AT32=0,0,($I$32/$AT$32)*100000)</f>
        <v>0</v>
      </c>
      <c r="AV32" s="66">
        <f>' B_Populations'!P20</f>
        <v>0</v>
      </c>
      <c r="AW32" s="66">
        <f>IF(AV32=0,0,($J$32/$AV$32)*100000)</f>
        <v>0</v>
      </c>
      <c r="AX32" s="66">
        <f>' B_Populations'!R20</f>
        <v>0</v>
      </c>
      <c r="AY32" s="66">
        <f>IF(AX32=0,0,($K$32/$AX$32)*100000)</f>
        <v>0</v>
      </c>
      <c r="AZ32" s="66">
        <f>' B_Populations'!T20</f>
        <v>0</v>
      </c>
      <c r="BA32" s="66">
        <f>IF(AZ32=0,0,($L$32/$AZ$32)*100000)</f>
        <v>0</v>
      </c>
      <c r="BB32" s="4"/>
      <c r="BC32" s="66">
        <f>'C_Health Regions'!B16</f>
        <v>0</v>
      </c>
      <c r="BD32" s="66">
        <f>IF(BC32=0,0,($M$32/$BC$32)*100000)</f>
        <v>0</v>
      </c>
      <c r="BE32" s="66">
        <f>'C_Health Regions'!D16</f>
        <v>0</v>
      </c>
      <c r="BF32" s="66">
        <f>IF(BE32=0,0,($N$32/$BE$32)*100000)</f>
        <v>0</v>
      </c>
      <c r="BG32" s="66">
        <f>'C_Health Regions'!F16</f>
        <v>0</v>
      </c>
      <c r="BH32" s="66">
        <f>IF(BG32=0,0,($O$32/$BG$32)*100000)</f>
        <v>0</v>
      </c>
      <c r="BI32" s="66">
        <f>'C_Health Regions'!H16</f>
        <v>0</v>
      </c>
      <c r="BJ32" s="66">
        <f>IF(BI32=0,0,($P$32/$BI$32)*100000)</f>
        <v>0</v>
      </c>
      <c r="BK32" s="66">
        <f>'C_Health Regions'!J16</f>
        <v>0</v>
      </c>
      <c r="BL32" s="66">
        <f>IF(BK32=0,0,($Q$32/$BK$32)*100000)</f>
        <v>0</v>
      </c>
      <c r="BM32" s="66">
        <f>'C_Health Regions'!L16</f>
        <v>0</v>
      </c>
      <c r="BN32" s="66">
        <f>IF(BM32=0,0,($R$32/$BM$32)*100000)</f>
        <v>0</v>
      </c>
      <c r="BO32" s="66">
        <f>'C_Health Regions'!N16</f>
        <v>0</v>
      </c>
      <c r="BP32" s="66">
        <f>IF(BO32=0,0,($S$32/$BO$32)*100000)</f>
        <v>0</v>
      </c>
      <c r="BQ32" s="66">
        <f>'C_Health Regions'!P16</f>
        <v>0</v>
      </c>
      <c r="BR32" s="66">
        <f>IF(BQ32=0,0,($T$32/$BQ$32)*100000)</f>
        <v>0</v>
      </c>
      <c r="BS32" s="66">
        <f>'C_Health Regions'!R16</f>
        <v>0</v>
      </c>
      <c r="BT32" s="66">
        <f>IF(BS32=0,0,($U$32/$BS$32)*100000)</f>
        <v>0</v>
      </c>
      <c r="BU32" s="66">
        <f>'C_Health Regions'!T16</f>
        <v>0</v>
      </c>
      <c r="BV32" s="66">
        <f>IF(BU32=0,0,($V$32/$BU$32)*100000)</f>
        <v>0</v>
      </c>
      <c r="BW32" s="66">
        <f>'C_Health Regions'!V16</f>
        <v>0</v>
      </c>
      <c r="BX32" s="66">
        <f>IF(BW32=0,0,($W$32/$BW$32)*100000)</f>
        <v>0</v>
      </c>
      <c r="BY32" s="66">
        <f>'C_Health Regions'!X16</f>
        <v>0</v>
      </c>
      <c r="BZ32" s="66">
        <f>IF(BY32=0,0,($X$32/$BY$32)*100000)</f>
        <v>0</v>
      </c>
      <c r="CA32" s="66">
        <f>'C_Health Regions'!Z16</f>
        <v>0</v>
      </c>
      <c r="CB32" s="66">
        <f>IF(CA32=0,0,($Y$32/$CA$32)*100000)</f>
        <v>0</v>
      </c>
      <c r="CC32" s="66">
        <f>'C_Health Regions'!AB16</f>
        <v>0</v>
      </c>
      <c r="CD32" s="66">
        <f>IF(CC32=0,0,($Z$32/$CC$32)*100000)</f>
        <v>0</v>
      </c>
      <c r="CE32" s="66">
        <f>'C_Health Regions'!AD33</f>
        <v>0</v>
      </c>
      <c r="CF32" s="66">
        <f>IF(CE32=0,0,($AA$32/$CE$32)*100000)</f>
        <v>0</v>
      </c>
      <c r="CG32" s="66">
        <f>'C_Health Regions'!AF33</f>
        <v>0</v>
      </c>
      <c r="CH32" s="66">
        <f>IF(CG32=0,0,($AB$32/$CG$32)*100000)</f>
        <v>0</v>
      </c>
      <c r="CI32" s="66">
        <f>'C_Health Regions'!AH33</f>
        <v>0</v>
      </c>
      <c r="CJ32" s="66">
        <f>IF(CI32=0,0,($AC$32/$CI$32)*100000)</f>
        <v>0</v>
      </c>
      <c r="CK32" s="66">
        <f>'C_Health Regions'!AJ82</f>
        <v>0</v>
      </c>
      <c r="CL32" s="66">
        <f>IF(CK32=0,0,($AD$32/$CK$32)*100000)</f>
        <v>0</v>
      </c>
      <c r="CM32" s="66">
        <f>'C_Health Regions'!AL82</f>
        <v>0</v>
      </c>
      <c r="CN32" s="66">
        <f>IF(CM32=0,0,($AE$32/$CM$32)*100000)</f>
        <v>0</v>
      </c>
      <c r="CO32" s="66">
        <f>'C_Health Regions'!AN33</f>
        <v>0</v>
      </c>
      <c r="CP32" s="66">
        <f>IF(CO32=0,0,($AF$32/$CO$32)*100000)</f>
        <v>0</v>
      </c>
      <c r="CQ32" s="9"/>
      <c r="CR32" s="64">
        <v>12315</v>
      </c>
      <c r="CS32" s="65">
        <v>4.4840999999999999E-2</v>
      </c>
      <c r="CU32" s="7" t="str">
        <f>' B_Populations'!$A$20</f>
        <v>75-84</v>
      </c>
      <c r="CV32" s="72">
        <f t="shared" si="34"/>
        <v>0</v>
      </c>
      <c r="CW32" s="73">
        <f t="shared" si="35"/>
        <v>0</v>
      </c>
      <c r="CX32" s="73">
        <f t="shared" si="36"/>
        <v>0</v>
      </c>
      <c r="CY32" s="40">
        <f t="shared" si="37"/>
        <v>0</v>
      </c>
      <c r="CZ32" s="40">
        <f t="shared" si="38"/>
        <v>0</v>
      </c>
      <c r="DA32" s="40">
        <f t="shared" si="39"/>
        <v>0</v>
      </c>
      <c r="DB32" s="40">
        <f t="shared" si="40"/>
        <v>0</v>
      </c>
      <c r="DC32" s="40">
        <f t="shared" si="41"/>
        <v>0</v>
      </c>
      <c r="DD32" s="40">
        <f t="shared" si="42"/>
        <v>0</v>
      </c>
      <c r="DE32" s="40">
        <f t="shared" si="43"/>
        <v>0</v>
      </c>
      <c r="DF32" s="40">
        <f t="shared" si="44"/>
        <v>0</v>
      </c>
      <c r="DG32" s="40">
        <f t="shared" si="45"/>
        <v>0</v>
      </c>
      <c r="DH32" s="40">
        <f t="shared" si="46"/>
        <v>0</v>
      </c>
      <c r="DI32" s="40">
        <f t="shared" si="47"/>
        <v>0</v>
      </c>
      <c r="DJ32" s="40">
        <f t="shared" si="48"/>
        <v>0</v>
      </c>
      <c r="DK32" s="40">
        <f t="shared" si="49"/>
        <v>0</v>
      </c>
      <c r="DL32" s="40">
        <f t="shared" si="50"/>
        <v>0</v>
      </c>
      <c r="DM32" s="40">
        <f t="shared" si="51"/>
        <v>0</v>
      </c>
      <c r="DN32" s="40">
        <f t="shared" si="52"/>
        <v>0</v>
      </c>
      <c r="DO32" s="40">
        <f t="shared" si="53"/>
        <v>0</v>
      </c>
      <c r="DP32" s="40">
        <f t="shared" si="54"/>
        <v>0</v>
      </c>
      <c r="DQ32" s="40">
        <f t="shared" si="55"/>
        <v>0</v>
      </c>
      <c r="DR32" s="40">
        <f t="shared" si="56"/>
        <v>0</v>
      </c>
      <c r="DS32" s="40">
        <f t="shared" si="57"/>
        <v>0</v>
      </c>
      <c r="DT32" s="40">
        <f t="shared" si="58"/>
        <v>0</v>
      </c>
      <c r="DU32" s="40">
        <f t="shared" si="59"/>
        <v>0</v>
      </c>
      <c r="DV32" s="40">
        <f t="shared" si="60"/>
        <v>0</v>
      </c>
      <c r="DW32" s="40">
        <f t="shared" si="61"/>
        <v>0</v>
      </c>
      <c r="DX32" s="40">
        <f t="shared" si="62"/>
        <v>0</v>
      </c>
      <c r="DY32" s="40">
        <f t="shared" si="63"/>
        <v>0</v>
      </c>
    </row>
    <row r="33" spans="2:129">
      <c r="B33" s="7" t="str">
        <f>' B_Populations'!$A$21</f>
        <v>85+</v>
      </c>
      <c r="C33" s="169"/>
      <c r="D33" s="170"/>
      <c r="E33" s="38"/>
      <c r="F33" s="28"/>
      <c r="G33" s="28"/>
      <c r="H33" s="28"/>
      <c r="I33" s="28"/>
      <c r="J33" s="47"/>
      <c r="K33" s="47"/>
      <c r="L33" s="33"/>
      <c r="M33" s="54"/>
      <c r="N33" s="54"/>
      <c r="O33" s="54"/>
      <c r="P33" s="54"/>
      <c r="Q33" s="54"/>
      <c r="R33" s="54"/>
      <c r="S33" s="54"/>
      <c r="T33" s="54"/>
      <c r="U33" s="54"/>
      <c r="V33" s="54"/>
      <c r="W33" s="54"/>
      <c r="X33" s="54"/>
      <c r="Y33" s="54"/>
      <c r="Z33" s="61"/>
      <c r="AA33" s="58"/>
      <c r="AB33" s="58"/>
      <c r="AC33" s="58"/>
      <c r="AD33" s="58"/>
      <c r="AE33" s="58"/>
      <c r="AF33" s="58"/>
      <c r="AG33" s="9"/>
      <c r="AH33" s="66">
        <f>' B_Populations'!B21</f>
        <v>0</v>
      </c>
      <c r="AI33" s="66">
        <f>IF(AH33=0,0,($C$33/$AH$33)*100000)</f>
        <v>0</v>
      </c>
      <c r="AJ33" s="66">
        <f>' B_Populations'!D21</f>
        <v>0</v>
      </c>
      <c r="AK33" s="66">
        <f>IF(AJ33=0,0,($D$33/$AJ$33)*100000)</f>
        <v>0</v>
      </c>
      <c r="AL33" s="66">
        <f>' B_Populations'!F21</f>
        <v>0</v>
      </c>
      <c r="AM33" s="66">
        <f>IF(AL33=0,0,($E$33/$AL$33)*100000)</f>
        <v>0</v>
      </c>
      <c r="AN33" s="66">
        <f>' B_Populations'!H21</f>
        <v>0</v>
      </c>
      <c r="AO33" s="66">
        <f>IF(AN33=0,0,($F$33/$AN$33)*100000)</f>
        <v>0</v>
      </c>
      <c r="AP33" s="66">
        <f>' B_Populations'!J21</f>
        <v>0</v>
      </c>
      <c r="AQ33" s="66">
        <f>IF(AP33=0,0,($G$33/$AP$33)*100000)</f>
        <v>0</v>
      </c>
      <c r="AR33" s="66">
        <f>' B_Populations'!L21</f>
        <v>0</v>
      </c>
      <c r="AS33" s="66">
        <f>IF(AR33=0,0,($H$33/$AR$33)*100000)</f>
        <v>0</v>
      </c>
      <c r="AT33" s="66">
        <f>' B_Populations'!N21</f>
        <v>0</v>
      </c>
      <c r="AU33" s="66">
        <f>IF(AT33=0,0,($I$33/$AT$33)*100000)</f>
        <v>0</v>
      </c>
      <c r="AV33" s="66">
        <f>' B_Populations'!P21</f>
        <v>0</v>
      </c>
      <c r="AW33" s="66">
        <f>IF(AV33=0,0,($J$33/$AV$33)*100000)</f>
        <v>0</v>
      </c>
      <c r="AX33" s="66">
        <f>' B_Populations'!R21</f>
        <v>0</v>
      </c>
      <c r="AY33" s="66">
        <f>IF(AX33=0,0,($K$33/$AX$33)*100000)</f>
        <v>0</v>
      </c>
      <c r="AZ33" s="66">
        <f>' B_Populations'!T21</f>
        <v>0</v>
      </c>
      <c r="BA33" s="66">
        <f>IF(AZ33=0,0,($L$33/$AZ$33)*100000)</f>
        <v>0</v>
      </c>
      <c r="BB33" s="4"/>
      <c r="BC33" s="66">
        <f>'C_Health Regions'!B17</f>
        <v>0</v>
      </c>
      <c r="BD33" s="66">
        <f>IF(BC33=0,0,($M$33/$BC$33)*100000)</f>
        <v>0</v>
      </c>
      <c r="BE33" s="66">
        <f>'C_Health Regions'!D17</f>
        <v>0</v>
      </c>
      <c r="BF33" s="66">
        <f>IF(BE33=0,0,($N$33/$BE$33)*100000)</f>
        <v>0</v>
      </c>
      <c r="BG33" s="66">
        <f>'C_Health Regions'!F34</f>
        <v>0</v>
      </c>
      <c r="BH33" s="66">
        <f>IF(BG33=0,0,($O$33/$BG$33)*100000)</f>
        <v>0</v>
      </c>
      <c r="BI33" s="66">
        <f>'C_Health Regions'!H17</f>
        <v>0</v>
      </c>
      <c r="BJ33" s="66">
        <f>IF(BI33=0,0,($P$33/$BI$33)*100000)</f>
        <v>0</v>
      </c>
      <c r="BK33" s="66">
        <f>'C_Health Regions'!J17</f>
        <v>0</v>
      </c>
      <c r="BL33" s="66">
        <f>IF(BK33=0,0,($Q$33/$BK$33)*100000)</f>
        <v>0</v>
      </c>
      <c r="BM33" s="66">
        <f>'C_Health Regions'!L17</f>
        <v>0</v>
      </c>
      <c r="BN33" s="66">
        <f>IF(BM33=0,0,($R$33/$BM$33)*100000)</f>
        <v>0</v>
      </c>
      <c r="BO33" s="66">
        <f>'C_Health Regions'!N17</f>
        <v>0</v>
      </c>
      <c r="BP33" s="66">
        <f>IF(BO33=0,0,($S$33/$BO$33)*100000)</f>
        <v>0</v>
      </c>
      <c r="BQ33" s="66">
        <f>'C_Health Regions'!P17</f>
        <v>0</v>
      </c>
      <c r="BR33" s="66">
        <f>IF(BQ33=0,0,($T$33/$BQ$33)*100000)</f>
        <v>0</v>
      </c>
      <c r="BS33" s="66">
        <f>'C_Health Regions'!R17</f>
        <v>0</v>
      </c>
      <c r="BT33" s="66">
        <f>IF(BS33=0,0,($U$33/$BS$33)*100000)</f>
        <v>0</v>
      </c>
      <c r="BU33" s="66">
        <f>'C_Health Regions'!T17</f>
        <v>0</v>
      </c>
      <c r="BV33" s="66">
        <f>IF(BU33=0,0,($V$33/$BU$33)*100000)</f>
        <v>0</v>
      </c>
      <c r="BW33" s="66">
        <f>'C_Health Regions'!V17</f>
        <v>0</v>
      </c>
      <c r="BX33" s="66">
        <f>IF(BW33=0,0,($W$33/$BW$33)*100000)</f>
        <v>0</v>
      </c>
      <c r="BY33" s="66">
        <f>'C_Health Regions'!X17</f>
        <v>0</v>
      </c>
      <c r="BZ33" s="66">
        <f>IF(BY33=0,0,($X$33/$BY$33)*100000)</f>
        <v>0</v>
      </c>
      <c r="CA33" s="66">
        <f>'C_Health Regions'!Z17</f>
        <v>0</v>
      </c>
      <c r="CB33" s="66">
        <f>IF(CA33=0,0,($Y$33/$CA$33)*100000)</f>
        <v>0</v>
      </c>
      <c r="CC33" s="66">
        <f>'C_Health Regions'!AB17</f>
        <v>0</v>
      </c>
      <c r="CD33" s="66">
        <f>IF(CC33=0,0,($Z$33/$CC$33)*100000)</f>
        <v>0</v>
      </c>
      <c r="CE33" s="66">
        <f>'C_Health Regions'!AD34</f>
        <v>0</v>
      </c>
      <c r="CF33" s="66">
        <f>IF(CE33=0,0,($AA$33/$CE$33)*100000)</f>
        <v>0</v>
      </c>
      <c r="CG33" s="66">
        <f>'C_Health Regions'!AF34</f>
        <v>0</v>
      </c>
      <c r="CH33" s="66">
        <f>IF(CG33=0,0,($AB$33/$CG$33)*100000)</f>
        <v>0</v>
      </c>
      <c r="CI33" s="66">
        <f>'C_Health Regions'!AH34</f>
        <v>0</v>
      </c>
      <c r="CJ33" s="66">
        <f>IF(CI33=0,0,($AC$33/$CI$33)*100000)</f>
        <v>0</v>
      </c>
      <c r="CK33" s="66">
        <f>'C_Health Regions'!AJ83</f>
        <v>0</v>
      </c>
      <c r="CL33" s="66">
        <f>IF(CK33=0,0,($AD$33/$CK$33)*100000)</f>
        <v>0</v>
      </c>
      <c r="CM33" s="66">
        <f>'C_Health Regions'!AL83</f>
        <v>0</v>
      </c>
      <c r="CN33" s="66">
        <f>IF(CM33=0,0,($AE$33/$CM$33)*100000)</f>
        <v>0</v>
      </c>
      <c r="CO33" s="66">
        <f>'C_Health Regions'!AN34</f>
        <v>0</v>
      </c>
      <c r="CP33" s="66">
        <f>IF(CO33=0,0,($AF$33/$CO$33)*100000)</f>
        <v>0</v>
      </c>
      <c r="CQ33" s="9"/>
      <c r="CR33" s="64">
        <v>4259</v>
      </c>
      <c r="CS33" s="65">
        <v>1.5507999999999999E-2</v>
      </c>
      <c r="CU33" s="7" t="str">
        <f>' B_Populations'!$A$21</f>
        <v>85+</v>
      </c>
      <c r="CV33" s="72">
        <f t="shared" si="34"/>
        <v>0</v>
      </c>
      <c r="CW33" s="73">
        <f t="shared" si="35"/>
        <v>0</v>
      </c>
      <c r="CX33" s="73">
        <f t="shared" si="36"/>
        <v>0</v>
      </c>
      <c r="CY33" s="40">
        <f t="shared" si="37"/>
        <v>0</v>
      </c>
      <c r="CZ33" s="40">
        <f t="shared" si="38"/>
        <v>0</v>
      </c>
      <c r="DA33" s="40">
        <f t="shared" si="39"/>
        <v>0</v>
      </c>
      <c r="DB33" s="40">
        <f t="shared" si="40"/>
        <v>0</v>
      </c>
      <c r="DC33" s="40">
        <f t="shared" si="41"/>
        <v>0</v>
      </c>
      <c r="DD33" s="40">
        <f t="shared" si="42"/>
        <v>0</v>
      </c>
      <c r="DE33" s="40">
        <f t="shared" si="43"/>
        <v>0</v>
      </c>
      <c r="DF33" s="40">
        <f>BD33*CS33</f>
        <v>0</v>
      </c>
      <c r="DG33" s="40">
        <f t="shared" si="45"/>
        <v>0</v>
      </c>
      <c r="DH33" s="40">
        <f t="shared" si="46"/>
        <v>0</v>
      </c>
      <c r="DI33" s="40">
        <f t="shared" si="47"/>
        <v>0</v>
      </c>
      <c r="DJ33" s="40">
        <f t="shared" si="48"/>
        <v>0</v>
      </c>
      <c r="DK33" s="40">
        <f t="shared" si="49"/>
        <v>0</v>
      </c>
      <c r="DL33" s="40">
        <f t="shared" si="50"/>
        <v>0</v>
      </c>
      <c r="DM33" s="40">
        <f t="shared" si="51"/>
        <v>0</v>
      </c>
      <c r="DN33" s="40">
        <f t="shared" si="52"/>
        <v>0</v>
      </c>
      <c r="DO33" s="40">
        <f t="shared" si="53"/>
        <v>0</v>
      </c>
      <c r="DP33" s="40">
        <f t="shared" si="54"/>
        <v>0</v>
      </c>
      <c r="DQ33" s="40">
        <f t="shared" si="55"/>
        <v>0</v>
      </c>
      <c r="DR33" s="40">
        <f t="shared" si="56"/>
        <v>0</v>
      </c>
      <c r="DS33" s="40">
        <f t="shared" si="57"/>
        <v>0</v>
      </c>
      <c r="DT33" s="40">
        <f t="shared" si="58"/>
        <v>0</v>
      </c>
      <c r="DU33" s="40">
        <f t="shared" si="59"/>
        <v>0</v>
      </c>
      <c r="DV33" s="40">
        <f t="shared" si="60"/>
        <v>0</v>
      </c>
      <c r="DW33" s="40">
        <f t="shared" si="61"/>
        <v>0</v>
      </c>
      <c r="DX33" s="40">
        <f t="shared" si="62"/>
        <v>0</v>
      </c>
      <c r="DY33" s="40">
        <f t="shared" si="63"/>
        <v>0</v>
      </c>
    </row>
    <row r="34" spans="2:129">
      <c r="B34" s="21" t="s">
        <v>229</v>
      </c>
      <c r="C34" s="107">
        <f>SUM(C21:C33)</f>
        <v>0</v>
      </c>
      <c r="D34" s="107">
        <f t="shared" ref="D34:L34" si="64">SUM(D21:D33)</f>
        <v>0</v>
      </c>
      <c r="E34" s="107">
        <f t="shared" si="64"/>
        <v>0</v>
      </c>
      <c r="F34" s="107">
        <f t="shared" si="64"/>
        <v>0</v>
      </c>
      <c r="G34" s="107">
        <f t="shared" si="64"/>
        <v>0</v>
      </c>
      <c r="H34" s="107">
        <f t="shared" si="64"/>
        <v>0</v>
      </c>
      <c r="I34" s="107">
        <f t="shared" si="64"/>
        <v>0</v>
      </c>
      <c r="J34" s="107">
        <f t="shared" si="64"/>
        <v>0</v>
      </c>
      <c r="K34" s="107">
        <f t="shared" si="64"/>
        <v>0</v>
      </c>
      <c r="L34" s="107">
        <f t="shared" si="64"/>
        <v>0</v>
      </c>
      <c r="M34" s="68">
        <f>SUM(M21:M33)</f>
        <v>0</v>
      </c>
      <c r="N34" s="68">
        <f t="shared" ref="N34:AF34" si="65">SUM(N21:N33)</f>
        <v>0</v>
      </c>
      <c r="O34" s="68">
        <f t="shared" si="65"/>
        <v>0</v>
      </c>
      <c r="P34" s="68">
        <f t="shared" si="65"/>
        <v>0</v>
      </c>
      <c r="Q34" s="68">
        <f t="shared" si="65"/>
        <v>0</v>
      </c>
      <c r="R34" s="68">
        <f t="shared" si="65"/>
        <v>0</v>
      </c>
      <c r="S34" s="68">
        <f t="shared" si="65"/>
        <v>0</v>
      </c>
      <c r="T34" s="68">
        <f t="shared" si="65"/>
        <v>0</v>
      </c>
      <c r="U34" s="68">
        <f t="shared" si="65"/>
        <v>0</v>
      </c>
      <c r="V34" s="68">
        <f t="shared" si="65"/>
        <v>0</v>
      </c>
      <c r="W34" s="68">
        <f t="shared" si="65"/>
        <v>0</v>
      </c>
      <c r="X34" s="68">
        <f t="shared" si="65"/>
        <v>0</v>
      </c>
      <c r="Y34" s="68">
        <f t="shared" si="65"/>
        <v>0</v>
      </c>
      <c r="Z34" s="68">
        <f t="shared" si="65"/>
        <v>0</v>
      </c>
      <c r="AA34" s="67">
        <f t="shared" si="65"/>
        <v>0</v>
      </c>
      <c r="AB34" s="67">
        <f t="shared" si="65"/>
        <v>0</v>
      </c>
      <c r="AC34" s="67">
        <f t="shared" si="65"/>
        <v>0</v>
      </c>
      <c r="AD34" s="67">
        <f t="shared" si="65"/>
        <v>0</v>
      </c>
      <c r="AE34" s="67">
        <f t="shared" si="65"/>
        <v>0</v>
      </c>
      <c r="AF34" s="67">
        <f t="shared" si="65"/>
        <v>0</v>
      </c>
      <c r="AH34" s="75">
        <f>SUM(AH21:AH33)</f>
        <v>0</v>
      </c>
      <c r="AI34" s="66">
        <f>IF(AH34=0,0,($C$34/$AH$34)*100000)</f>
        <v>0</v>
      </c>
      <c r="AJ34" s="75">
        <f t="shared" ref="AJ34:AZ34" si="66">SUM(AJ21:AJ33)</f>
        <v>0</v>
      </c>
      <c r="AK34" s="66">
        <f>IF(AJ34=0,0,($D$34/$AJ$34)*100000)</f>
        <v>0</v>
      </c>
      <c r="AL34" s="75">
        <f t="shared" si="66"/>
        <v>0</v>
      </c>
      <c r="AM34" s="66">
        <f>IF(AL34=0,0,($E$34/$AL$34)*100000)</f>
        <v>0</v>
      </c>
      <c r="AN34" s="75">
        <f t="shared" si="66"/>
        <v>0</v>
      </c>
      <c r="AO34" s="66">
        <f>IF(AN34=0,0,($F$34/$AN$34)*100000)</f>
        <v>0</v>
      </c>
      <c r="AP34" s="75">
        <f t="shared" si="66"/>
        <v>0</v>
      </c>
      <c r="AQ34" s="66">
        <f>IF(AP34=0,0,($G$34/$AP$34)*100000)</f>
        <v>0</v>
      </c>
      <c r="AR34" s="75">
        <f t="shared" si="66"/>
        <v>0</v>
      </c>
      <c r="AS34" s="66">
        <f>IF(AR34=0,0,($H$34/$AR$34)*100000)</f>
        <v>0</v>
      </c>
      <c r="AT34" s="75">
        <f t="shared" si="66"/>
        <v>0</v>
      </c>
      <c r="AU34" s="66">
        <f>IF(AT34=0,0,($I$34/$AT$34)*100000)</f>
        <v>0</v>
      </c>
      <c r="AV34" s="75">
        <f t="shared" si="66"/>
        <v>0</v>
      </c>
      <c r="AW34" s="66">
        <f>IF(AV34=0,0,($J$34/$AV$34)*100000)</f>
        <v>0</v>
      </c>
      <c r="AX34" s="75">
        <f t="shared" si="66"/>
        <v>0</v>
      </c>
      <c r="AY34" s="66">
        <f>IF(AX34=0,0,($K$34/$AX$34)*100000)</f>
        <v>0</v>
      </c>
      <c r="AZ34" s="75">
        <f t="shared" si="66"/>
        <v>0</v>
      </c>
      <c r="BA34" s="66">
        <f>IF(AZ34=0,0,($L$34/$AZ$34)*100000)</f>
        <v>0</v>
      </c>
      <c r="BB34" s="77"/>
      <c r="BC34" s="76">
        <f>SUM(BC21:BC33)</f>
        <v>0</v>
      </c>
      <c r="BD34" s="66">
        <f>IF(BC34=0,0,($M$34/$BC$34)*100000)</f>
        <v>0</v>
      </c>
      <c r="BE34" s="76">
        <f t="shared" ref="BE34:CC34" si="67">SUM(BE21:BE33)</f>
        <v>0</v>
      </c>
      <c r="BF34" s="66">
        <f>IF(BE34=0,0,($N$34/$BE$34)*100000)</f>
        <v>0</v>
      </c>
      <c r="BG34" s="76">
        <f t="shared" si="67"/>
        <v>0</v>
      </c>
      <c r="BH34" s="66">
        <f>IF(BG34=0,0,($O$34/$BG$34)*100000)</f>
        <v>0</v>
      </c>
      <c r="BI34" s="76">
        <f t="shared" si="67"/>
        <v>0</v>
      </c>
      <c r="BJ34" s="66">
        <f>IF(BI34=0,0,($P$34/$BI$34)*100000)</f>
        <v>0</v>
      </c>
      <c r="BK34" s="76">
        <f t="shared" si="67"/>
        <v>0</v>
      </c>
      <c r="BL34" s="66">
        <f>IF(BK34=0,0,($Q$34/$BK$34)*100000)</f>
        <v>0</v>
      </c>
      <c r="BM34" s="76">
        <f t="shared" si="67"/>
        <v>0</v>
      </c>
      <c r="BN34" s="66">
        <f>IF(BM34=0,0,($R$34/$BM$34)*100000)</f>
        <v>0</v>
      </c>
      <c r="BO34" s="76">
        <f t="shared" si="67"/>
        <v>0</v>
      </c>
      <c r="BP34" s="66">
        <f>IF(BO34=0,0,($S$34/$BO$34)*100000)</f>
        <v>0</v>
      </c>
      <c r="BQ34" s="76">
        <f t="shared" si="67"/>
        <v>0</v>
      </c>
      <c r="BR34" s="66">
        <f>IF(BQ34=0,0,($T$34/$BQ$34)*100000)</f>
        <v>0</v>
      </c>
      <c r="BS34" s="76">
        <f t="shared" si="67"/>
        <v>0</v>
      </c>
      <c r="BT34" s="66">
        <f>IF(BS34=0,0,($U$34/$BS$34)*100000)</f>
        <v>0</v>
      </c>
      <c r="BU34" s="76">
        <f t="shared" si="67"/>
        <v>0</v>
      </c>
      <c r="BV34" s="66">
        <f>IF(BU34=0,0,($V$34/$BU$34)*100000)</f>
        <v>0</v>
      </c>
      <c r="BW34" s="76">
        <f t="shared" si="67"/>
        <v>0</v>
      </c>
      <c r="BX34" s="66">
        <f>IF(BW34=0,0,($W$34/$BW$34)*100000)</f>
        <v>0</v>
      </c>
      <c r="BY34" s="76">
        <f t="shared" si="67"/>
        <v>0</v>
      </c>
      <c r="BZ34" s="66">
        <f>IF(BY34=0,0,($X$34/$BY$34)*100000)</f>
        <v>0</v>
      </c>
      <c r="CA34" s="76">
        <f t="shared" si="67"/>
        <v>0</v>
      </c>
      <c r="CB34" s="66">
        <f>IF(CA34=0,0,($Y$34/$CA$34)*100000)</f>
        <v>0</v>
      </c>
      <c r="CC34" s="76">
        <f t="shared" si="67"/>
        <v>0</v>
      </c>
      <c r="CD34" s="66">
        <f>IF(CC34=0,0,($Z$34/$CC$34)*100000)</f>
        <v>0</v>
      </c>
      <c r="CE34" s="66">
        <f>'C_Health Regions'!AD35</f>
        <v>0</v>
      </c>
      <c r="CF34" s="66">
        <f>IF(CE34=0,0,($AA$34/$CE$34)*100000)</f>
        <v>0</v>
      </c>
      <c r="CG34" s="66">
        <f>'C_Health Regions'!AF35</f>
        <v>0</v>
      </c>
      <c r="CH34" s="66">
        <f>IF(CG34=0,0,($AB$34/$CG$34)*100000)</f>
        <v>0</v>
      </c>
      <c r="CI34" s="66">
        <f>'C_Health Regions'!AH35</f>
        <v>0</v>
      </c>
      <c r="CJ34" s="66">
        <f>IF(CI34=0,0,($AC$34/$CI$34)*100000)</f>
        <v>0</v>
      </c>
      <c r="CK34" s="66">
        <f>'C_Health Regions'!AJ84</f>
        <v>0</v>
      </c>
      <c r="CL34" s="66">
        <f>IF(CK34=0,0,($AD$34/$CK$34)*100000)</f>
        <v>0</v>
      </c>
      <c r="CM34" s="66">
        <f>'C_Health Regions'!AL84</f>
        <v>0</v>
      </c>
      <c r="CN34" s="66">
        <f>IF(CM34=0,0,($AE$34/$CM$34)*100000)</f>
        <v>0</v>
      </c>
      <c r="CO34" s="66">
        <f>'C_Health Regions'!AN35</f>
        <v>0</v>
      </c>
      <c r="CP34" s="66">
        <f>IF(CO34=0,0,($AF$34/$CO$34)*100000)</f>
        <v>0</v>
      </c>
      <c r="CR34" s="66">
        <f>SUM(CR21:CR33)</f>
        <v>274634</v>
      </c>
      <c r="CS34" s="45"/>
      <c r="CU34" s="45" t="s">
        <v>229</v>
      </c>
      <c r="CV34" s="72">
        <f>SUM(CV21:CV33)</f>
        <v>0</v>
      </c>
      <c r="CW34" s="72">
        <f t="shared" ref="CW34:DY34" si="68">SUM(CW21:CW33)</f>
        <v>0</v>
      </c>
      <c r="CX34" s="72">
        <f t="shared" si="68"/>
        <v>0</v>
      </c>
      <c r="CY34" s="72">
        <f t="shared" si="68"/>
        <v>0</v>
      </c>
      <c r="CZ34" s="72">
        <f>SUM(CZ21:CZ33)</f>
        <v>0</v>
      </c>
      <c r="DA34" s="72">
        <f t="shared" si="68"/>
        <v>0</v>
      </c>
      <c r="DB34" s="72">
        <f>SUM(DB21:DB33)</f>
        <v>0</v>
      </c>
      <c r="DC34" s="72">
        <f t="shared" si="68"/>
        <v>0</v>
      </c>
      <c r="DD34" s="72">
        <f>SUM(DD21:DD33)</f>
        <v>0</v>
      </c>
      <c r="DE34" s="72">
        <f t="shared" si="68"/>
        <v>0</v>
      </c>
      <c r="DF34" s="72">
        <f t="shared" si="68"/>
        <v>0</v>
      </c>
      <c r="DG34" s="72">
        <f t="shared" si="68"/>
        <v>0</v>
      </c>
      <c r="DH34" s="72">
        <f t="shared" si="68"/>
        <v>0</v>
      </c>
      <c r="DI34" s="72">
        <f t="shared" si="68"/>
        <v>0</v>
      </c>
      <c r="DJ34" s="72">
        <f t="shared" si="68"/>
        <v>0</v>
      </c>
      <c r="DK34" s="72">
        <f t="shared" si="68"/>
        <v>0</v>
      </c>
      <c r="DL34" s="72">
        <f t="shared" si="68"/>
        <v>0</v>
      </c>
      <c r="DM34" s="72">
        <f t="shared" si="68"/>
        <v>0</v>
      </c>
      <c r="DN34" s="72">
        <f t="shared" si="68"/>
        <v>0</v>
      </c>
      <c r="DO34" s="72">
        <f t="shared" si="68"/>
        <v>0</v>
      </c>
      <c r="DP34" s="72">
        <f t="shared" si="68"/>
        <v>0</v>
      </c>
      <c r="DQ34" s="72">
        <f t="shared" si="68"/>
        <v>0</v>
      </c>
      <c r="DR34" s="72">
        <f t="shared" si="68"/>
        <v>0</v>
      </c>
      <c r="DS34" s="72">
        <f t="shared" si="68"/>
        <v>0</v>
      </c>
      <c r="DT34" s="72">
        <f t="shared" si="68"/>
        <v>0</v>
      </c>
      <c r="DU34" s="72">
        <f t="shared" si="68"/>
        <v>0</v>
      </c>
      <c r="DV34" s="72">
        <f t="shared" si="68"/>
        <v>0</v>
      </c>
      <c r="DW34" s="72">
        <f t="shared" si="68"/>
        <v>0</v>
      </c>
      <c r="DX34" s="72">
        <f t="shared" si="68"/>
        <v>0</v>
      </c>
      <c r="DY34" s="72">
        <f t="shared" si="68"/>
        <v>0</v>
      </c>
    </row>
    <row r="36" spans="2:129">
      <c r="B36" s="22"/>
      <c r="C36" s="22"/>
      <c r="D36" s="23" t="s">
        <v>216</v>
      </c>
      <c r="E36" s="23"/>
      <c r="F36" s="24" t="s">
        <v>217</v>
      </c>
      <c r="G36" s="25"/>
      <c r="H36" s="25"/>
      <c r="I36" s="25"/>
      <c r="J36" s="25"/>
      <c r="K36" s="25"/>
      <c r="L36" s="25"/>
      <c r="M36" s="51" t="s">
        <v>218</v>
      </c>
      <c r="N36" s="52"/>
      <c r="O36" s="52"/>
      <c r="P36" s="52"/>
      <c r="Q36" s="52"/>
      <c r="R36" s="52"/>
      <c r="S36" s="52"/>
      <c r="T36" s="52"/>
      <c r="U36" s="52"/>
      <c r="V36" s="52"/>
      <c r="W36" s="52"/>
      <c r="X36" s="52"/>
      <c r="Y36" s="52"/>
      <c r="Z36" s="52"/>
      <c r="AA36" s="52"/>
      <c r="AB36" s="52"/>
      <c r="AC36" s="52"/>
      <c r="AD36" s="52"/>
      <c r="AE36" s="52"/>
      <c r="AF36" s="52"/>
      <c r="CV36" s="6" t="s">
        <v>219</v>
      </c>
    </row>
    <row r="37" spans="2:129" ht="39">
      <c r="B37" s="13" t="s">
        <v>164</v>
      </c>
      <c r="C37" s="10" t="s">
        <v>233</v>
      </c>
      <c r="D37" s="36" t="s">
        <v>234</v>
      </c>
      <c r="E37" s="36" t="s">
        <v>235</v>
      </c>
      <c r="F37" s="27" t="str">
        <f>' B_Populations'!$H$8</f>
        <v>White-Not Hispanic</v>
      </c>
      <c r="G37" s="27" t="str">
        <f>' B_Populations'!$J$8</f>
        <v>Hispanic</v>
      </c>
      <c r="H37" s="27" t="str">
        <f>' B_Populations'!$L$8</f>
        <v>Black-Not Hispanic</v>
      </c>
      <c r="I37" s="27" t="str">
        <f>' B_Populations'!$N$8</f>
        <v>Asian</v>
      </c>
      <c r="J37" s="27" t="str">
        <f>' B_Populations'!$P$8</f>
        <v>American Indian/Alaska Native</v>
      </c>
      <c r="K37" s="27" t="str">
        <f>' B_Populations'!$R$8</f>
        <v>Other</v>
      </c>
      <c r="L37" s="27" t="str">
        <f>' B_Populations'!$T$8</f>
        <v>Other</v>
      </c>
      <c r="M37" s="53" t="str">
        <f>'C_Health Regions'!$B$4</f>
        <v>Region 1</v>
      </c>
      <c r="N37" s="53" t="str">
        <f>'C_Health Regions'!$D$4</f>
        <v>Region 2</v>
      </c>
      <c r="O37" s="53" t="str">
        <f>'C_Health Regions'!$F$4</f>
        <v>Region 3</v>
      </c>
      <c r="P37" s="53" t="str">
        <f>'C_Health Regions'!$H$4</f>
        <v>Region 4</v>
      </c>
      <c r="Q37" s="53" t="str">
        <f>'C_Health Regions'!$J$4</f>
        <v>Region 5</v>
      </c>
      <c r="R37" s="53" t="str">
        <f>'C_Health Regions'!$L$4</f>
        <v>Region 6</v>
      </c>
      <c r="S37" s="53" t="str">
        <f>'C_Health Regions'!$N$4</f>
        <v>Region 7</v>
      </c>
      <c r="T37" s="53" t="str">
        <f>'C_Health Regions'!$P$4</f>
        <v>Region 8</v>
      </c>
      <c r="U37" s="53" t="str">
        <f>'C_Health Regions'!$R$4</f>
        <v>Region 9</v>
      </c>
      <c r="V37" s="53" t="str">
        <f>'C_Health Regions'!$T$4</f>
        <v>Region 10</v>
      </c>
      <c r="W37" s="53" t="str">
        <f>'C_Health Regions'!$V$4</f>
        <v>Region 11</v>
      </c>
      <c r="X37" s="53" t="str">
        <f>'C_Health Regions'!$X$4</f>
        <v>Region 12</v>
      </c>
      <c r="Y37" s="53" t="str">
        <f>'C_Health Regions'!$Z$4</f>
        <v>Region 13</v>
      </c>
      <c r="Z37" s="53" t="str">
        <f>'C_Health Regions'!$AB$4</f>
        <v>Region 14</v>
      </c>
      <c r="AA37" s="53" t="str">
        <f>'C_Health Regions'!$AD$4</f>
        <v>Region 15</v>
      </c>
      <c r="AB37" s="53" t="str">
        <f>'C_Health Regions'!$AF$4</f>
        <v>Region 16</v>
      </c>
      <c r="AC37" s="53" t="str">
        <f>'C_Health Regions'!$AH$4</f>
        <v>Region 17</v>
      </c>
      <c r="AD37" s="53" t="str">
        <f>'C_Health Regions'!$AJ$4</f>
        <v>Region 18</v>
      </c>
      <c r="AE37" s="53" t="str">
        <f>'C_Health Regions'!$AL$4</f>
        <v>Region 19</v>
      </c>
      <c r="AF37" s="53" t="str">
        <f>'C_Health Regions'!$AN$4</f>
        <v>Region 20</v>
      </c>
      <c r="AG37" s="2"/>
      <c r="AH37" s="41" t="s">
        <v>223</v>
      </c>
      <c r="AI37" s="41" t="s">
        <v>224</v>
      </c>
      <c r="AJ37" s="41" t="s">
        <v>225</v>
      </c>
      <c r="AK37" s="41" t="s">
        <v>224</v>
      </c>
      <c r="AL37" s="41" t="s">
        <v>226</v>
      </c>
      <c r="AM37" s="41" t="s">
        <v>224</v>
      </c>
      <c r="AN37" s="41" t="str">
        <f>' B_Populations'!$H$8</f>
        <v>White-Not Hispanic</v>
      </c>
      <c r="AO37" s="41" t="s">
        <v>224</v>
      </c>
      <c r="AP37" s="41" t="str">
        <f>' B_Populations'!$J$8</f>
        <v>Hispanic</v>
      </c>
      <c r="AQ37" s="41" t="s">
        <v>224</v>
      </c>
      <c r="AR37" s="41" t="str">
        <f>' B_Populations'!$L$8</f>
        <v>Black-Not Hispanic</v>
      </c>
      <c r="AS37" s="41" t="s">
        <v>224</v>
      </c>
      <c r="AT37" s="41" t="str">
        <f>' B_Populations'!$N$8</f>
        <v>Asian</v>
      </c>
      <c r="AU37" s="41" t="s">
        <v>224</v>
      </c>
      <c r="AV37" s="41" t="str">
        <f>' B_Populations'!$P$8</f>
        <v>American Indian/Alaska Native</v>
      </c>
      <c r="AW37" s="41" t="s">
        <v>224</v>
      </c>
      <c r="AX37" s="41" t="str">
        <f>' B_Populations'!$R$8</f>
        <v>Other</v>
      </c>
      <c r="AY37" s="41" t="s">
        <v>224</v>
      </c>
      <c r="AZ37" s="41" t="str">
        <f>' B_Populations'!$T$8</f>
        <v>Other</v>
      </c>
      <c r="BA37" s="41" t="s">
        <v>224</v>
      </c>
      <c r="BB37" s="2"/>
      <c r="BC37" s="41" t="str">
        <f>'C_Health Regions'!$B$4</f>
        <v>Region 1</v>
      </c>
      <c r="BD37" s="41" t="s">
        <v>224</v>
      </c>
      <c r="BE37" s="41" t="str">
        <f>'C_Health Regions'!$D$4</f>
        <v>Region 2</v>
      </c>
      <c r="BF37" s="41" t="s">
        <v>224</v>
      </c>
      <c r="BG37" s="41" t="str">
        <f>'C_Health Regions'!$F$4</f>
        <v>Region 3</v>
      </c>
      <c r="BH37" s="41" t="s">
        <v>224</v>
      </c>
      <c r="BI37" s="41" t="str">
        <f>'C_Health Regions'!$H$4</f>
        <v>Region 4</v>
      </c>
      <c r="BJ37" s="41" t="s">
        <v>224</v>
      </c>
      <c r="BK37" s="41" t="str">
        <f>'C_Health Regions'!$J$4</f>
        <v>Region 5</v>
      </c>
      <c r="BL37" s="41" t="s">
        <v>224</v>
      </c>
      <c r="BM37" s="41" t="str">
        <f>'C_Health Regions'!$L$4</f>
        <v>Region 6</v>
      </c>
      <c r="BN37" s="41" t="s">
        <v>224</v>
      </c>
      <c r="BO37" s="41" t="str">
        <f>'C_Health Regions'!$N$4</f>
        <v>Region 7</v>
      </c>
      <c r="BP37" s="41" t="s">
        <v>224</v>
      </c>
      <c r="BQ37" s="41" t="str">
        <f>'C_Health Regions'!$P$4</f>
        <v>Region 8</v>
      </c>
      <c r="BR37" s="41" t="s">
        <v>224</v>
      </c>
      <c r="BS37" s="41" t="str">
        <f>'C_Health Regions'!$R$4</f>
        <v>Region 9</v>
      </c>
      <c r="BT37" s="41" t="s">
        <v>224</v>
      </c>
      <c r="BU37" s="41" t="str">
        <f>'C_Health Regions'!$T$4</f>
        <v>Region 10</v>
      </c>
      <c r="BV37" s="41" t="s">
        <v>224</v>
      </c>
      <c r="BW37" s="41" t="str">
        <f>'C_Health Regions'!$V$4</f>
        <v>Region 11</v>
      </c>
      <c r="BX37" s="41" t="s">
        <v>224</v>
      </c>
      <c r="BY37" s="41" t="str">
        <f>'C_Health Regions'!$X$4</f>
        <v>Region 12</v>
      </c>
      <c r="BZ37" s="41" t="s">
        <v>224</v>
      </c>
      <c r="CA37" s="41" t="str">
        <f>'C_Health Regions'!$Z$4</f>
        <v>Region 13</v>
      </c>
      <c r="CB37" s="41" t="s">
        <v>224</v>
      </c>
      <c r="CC37" s="41" t="str">
        <f>'C_Health Regions'!$AB$4</f>
        <v>Region 14</v>
      </c>
      <c r="CD37" s="41" t="s">
        <v>224</v>
      </c>
      <c r="CE37" s="41" t="str">
        <f>'C_Health Regions'!$AD$4</f>
        <v>Region 15</v>
      </c>
      <c r="CF37" s="41" t="s">
        <v>224</v>
      </c>
      <c r="CG37" s="41" t="str">
        <f>'C_Health Regions'!$AF$4</f>
        <v>Region 16</v>
      </c>
      <c r="CH37" s="41" t="s">
        <v>224</v>
      </c>
      <c r="CI37" s="41" t="str">
        <f>'C_Health Regions'!$AH$4</f>
        <v>Region 17</v>
      </c>
      <c r="CJ37" s="41" t="s">
        <v>224</v>
      </c>
      <c r="CK37" s="41" t="str">
        <f>'C_Health Regions'!$AJ$4</f>
        <v>Region 18</v>
      </c>
      <c r="CL37" s="41" t="s">
        <v>224</v>
      </c>
      <c r="CM37" s="41" t="str">
        <f>'C_Health Regions'!$AL$4</f>
        <v>Region 19</v>
      </c>
      <c r="CN37" s="41" t="s">
        <v>224</v>
      </c>
      <c r="CO37" s="41" t="str">
        <f>'C_Health Regions'!$AN$4</f>
        <v>Region 20</v>
      </c>
      <c r="CP37" s="41" t="s">
        <v>224</v>
      </c>
      <c r="CQ37" s="2"/>
      <c r="CR37" s="41" t="s">
        <v>227</v>
      </c>
      <c r="CS37" s="41" t="s">
        <v>228</v>
      </c>
      <c r="CU37" s="41" t="s">
        <v>164</v>
      </c>
      <c r="CV37" s="42" t="s">
        <v>165</v>
      </c>
      <c r="CW37" s="43" t="s">
        <v>166</v>
      </c>
      <c r="CX37" s="43" t="s">
        <v>167</v>
      </c>
      <c r="CY37" s="27" t="str">
        <f>' B_Populations'!$H$8</f>
        <v>White-Not Hispanic</v>
      </c>
      <c r="CZ37" s="27" t="str">
        <f>' B_Populations'!$J$8</f>
        <v>Hispanic</v>
      </c>
      <c r="DA37" s="27" t="str">
        <f>' B_Populations'!$L$8</f>
        <v>Black-Not Hispanic</v>
      </c>
      <c r="DB37" s="27" t="str">
        <f>' B_Populations'!$N$8</f>
        <v>Asian</v>
      </c>
      <c r="DC37" s="27" t="str">
        <f>' B_Populations'!$P$8</f>
        <v>American Indian/Alaska Native</v>
      </c>
      <c r="DD37" s="27" t="str">
        <f>' B_Populations'!$R$8</f>
        <v>Other</v>
      </c>
      <c r="DE37" s="27" t="str">
        <f>' B_Populations'!$T$8</f>
        <v>Other</v>
      </c>
      <c r="DF37" s="44" t="str">
        <f>'C_Health Regions'!$B$4</f>
        <v>Region 1</v>
      </c>
      <c r="DG37" s="44" t="str">
        <f>'C_Health Regions'!$D$4</f>
        <v>Region 2</v>
      </c>
      <c r="DH37" s="44" t="str">
        <f>'C_Health Regions'!$F$4</f>
        <v>Region 3</v>
      </c>
      <c r="DI37" s="44" t="str">
        <f>'C_Health Regions'!$H$4</f>
        <v>Region 4</v>
      </c>
      <c r="DJ37" s="44" t="str">
        <f>'C_Health Regions'!$J$4</f>
        <v>Region 5</v>
      </c>
      <c r="DK37" s="44" t="str">
        <f>'C_Health Regions'!$L$4</f>
        <v>Region 6</v>
      </c>
      <c r="DL37" s="44" t="str">
        <f>'C_Health Regions'!$N$4</f>
        <v>Region 7</v>
      </c>
      <c r="DM37" s="44" t="str">
        <f>'C_Health Regions'!$P$4</f>
        <v>Region 8</v>
      </c>
      <c r="DN37" s="44" t="str">
        <f>'C_Health Regions'!$R$4</f>
        <v>Region 9</v>
      </c>
      <c r="DO37" s="44" t="str">
        <f>'C_Health Regions'!$T$4</f>
        <v>Region 10</v>
      </c>
      <c r="DP37" s="44" t="str">
        <f>'C_Health Regions'!$V$4</f>
        <v>Region 11</v>
      </c>
      <c r="DQ37" s="44" t="str">
        <f>'C_Health Regions'!$X$4</f>
        <v>Region 12</v>
      </c>
      <c r="DR37" s="44" t="str">
        <f>'C_Health Regions'!$Z$4</f>
        <v>Region 13</v>
      </c>
      <c r="DS37" s="44" t="str">
        <f>'C_Health Regions'!$AB$4</f>
        <v>Region 14</v>
      </c>
      <c r="DT37" s="44" t="str">
        <f>'C_Health Regions'!$AD$4</f>
        <v>Region 15</v>
      </c>
      <c r="DU37" s="44" t="str">
        <f>'C_Health Regions'!$AF$4</f>
        <v>Region 16</v>
      </c>
      <c r="DV37" s="44" t="str">
        <f>'C_Health Regions'!$AH$4</f>
        <v>Region 17</v>
      </c>
      <c r="DW37" s="44" t="str">
        <f>'C_Health Regions'!$AJ$4</f>
        <v>Region 18</v>
      </c>
      <c r="DX37" s="44" t="str">
        <f>'C_Health Regions'!$AL$4</f>
        <v>Region 19</v>
      </c>
      <c r="DY37" s="44" t="str">
        <f>'C_Health Regions'!$AN$4</f>
        <v>Region 20</v>
      </c>
    </row>
    <row r="38" spans="2:129">
      <c r="B38" s="7" t="str">
        <f>' B_Populations'!$A$9</f>
        <v>&lt;1</v>
      </c>
      <c r="C38" s="46"/>
      <c r="D38" s="37"/>
      <c r="E38" s="38"/>
      <c r="F38" s="28"/>
      <c r="G38" s="28"/>
      <c r="H38" s="28"/>
      <c r="I38" s="28"/>
      <c r="J38" s="47"/>
      <c r="K38" s="47"/>
      <c r="L38" s="34"/>
      <c r="M38" s="54"/>
      <c r="N38" s="54"/>
      <c r="O38" s="54"/>
      <c r="P38" s="54"/>
      <c r="Q38" s="54"/>
      <c r="R38" s="54"/>
      <c r="S38" s="54"/>
      <c r="T38" s="54"/>
      <c r="U38" s="54"/>
      <c r="V38" s="54"/>
      <c r="W38" s="54"/>
      <c r="X38" s="54"/>
      <c r="Y38" s="54"/>
      <c r="Z38" s="59"/>
      <c r="AA38" s="55"/>
      <c r="AB38" s="55"/>
      <c r="AC38" s="55"/>
      <c r="AD38" s="55"/>
      <c r="AE38" s="55"/>
      <c r="AF38" s="55"/>
      <c r="AG38" s="9"/>
      <c r="AH38" s="66">
        <f>' B_Populations'!B9</f>
        <v>0</v>
      </c>
      <c r="AI38" s="66">
        <f>IF(AH38=0,0,($C$38/$AH$38)*100000)</f>
        <v>0</v>
      </c>
      <c r="AJ38" s="66">
        <f>' B_Populations'!D9</f>
        <v>0</v>
      </c>
      <c r="AK38" s="66">
        <f>IF(AJ38=0,0,($D$38/$AJ$38)*100000)</f>
        <v>0</v>
      </c>
      <c r="AL38" s="66">
        <f>' B_Populations'!F9</f>
        <v>0</v>
      </c>
      <c r="AM38" s="66">
        <f>IF(AL38=0,0,($E$38/$AL$38)*100000)</f>
        <v>0</v>
      </c>
      <c r="AN38" s="66">
        <f>' B_Populations'!H9</f>
        <v>0</v>
      </c>
      <c r="AO38" s="66">
        <f>IF(AN38=0,0,($F$38/$AN$38)*100000)</f>
        <v>0</v>
      </c>
      <c r="AP38" s="66">
        <f>' B_Populations'!J9</f>
        <v>0</v>
      </c>
      <c r="AQ38" s="66">
        <f>IF(AP38=0,0,($G$38/$AP$38)*100000)</f>
        <v>0</v>
      </c>
      <c r="AR38" s="66">
        <f>' B_Populations'!L9</f>
        <v>0</v>
      </c>
      <c r="AS38" s="66">
        <f>IF(AR38=0,0,($H$38/$AR$38)*100000)</f>
        <v>0</v>
      </c>
      <c r="AT38" s="66">
        <f>' B_Populations'!N9</f>
        <v>0</v>
      </c>
      <c r="AU38" s="66">
        <f>IF(AT38=0,0,($I$38/$AT$38)*100000)</f>
        <v>0</v>
      </c>
      <c r="AV38" s="66">
        <f>' B_Populations'!P9</f>
        <v>0</v>
      </c>
      <c r="AW38" s="66">
        <f>IF(AV38=0,0,($J$38/$AV$38)*100000)</f>
        <v>0</v>
      </c>
      <c r="AX38" s="66">
        <f>' B_Populations'!R9</f>
        <v>0</v>
      </c>
      <c r="AY38" s="66">
        <f>IF(AX38=0,0,($K$38/$AX$38)*100000)</f>
        <v>0</v>
      </c>
      <c r="AZ38" s="66">
        <f>' B_Populations'!T9</f>
        <v>0</v>
      </c>
      <c r="BA38" s="66">
        <f>IF(AZ38=0,0,($L$38/$AZ$38)*100000)</f>
        <v>0</v>
      </c>
      <c r="BB38" s="4"/>
      <c r="BC38" s="66">
        <f>'C_Health Regions'!B5</f>
        <v>0</v>
      </c>
      <c r="BD38" s="66">
        <f>IF(BC38=0,0,($M$38/$BC$38)*100000)</f>
        <v>0</v>
      </c>
      <c r="BE38" s="66">
        <f>'C_Health Regions'!D5</f>
        <v>0</v>
      </c>
      <c r="BF38" s="66">
        <f>IF(BE38=0,0,($N$38/$BE$38)*100000)</f>
        <v>0</v>
      </c>
      <c r="BG38" s="66">
        <f>'C_Health Regions'!F5</f>
        <v>0</v>
      </c>
      <c r="BH38" s="66">
        <f>IF(BG38=0,0,($O$38/$BG$38)*100000)</f>
        <v>0</v>
      </c>
      <c r="BI38" s="66">
        <f>'C_Health Regions'!H5</f>
        <v>0</v>
      </c>
      <c r="BJ38" s="66">
        <f>IF(BI38=0,0,($P$38/$BI$38)*100000)</f>
        <v>0</v>
      </c>
      <c r="BK38" s="66">
        <f>'C_Health Regions'!J5</f>
        <v>0</v>
      </c>
      <c r="BL38" s="66">
        <f>IF(BK38=0,0,($Q$38/$BK$38)*100000)</f>
        <v>0</v>
      </c>
      <c r="BM38" s="66">
        <f>'C_Health Regions'!L5</f>
        <v>0</v>
      </c>
      <c r="BN38" s="66">
        <f>IF(BM38=0,0,($R$38/$BM$38)*100000)</f>
        <v>0</v>
      </c>
      <c r="BO38" s="66">
        <f>'C_Health Regions'!N5</f>
        <v>0</v>
      </c>
      <c r="BP38" s="66">
        <f>IF(BO38=0,0,($S$38/$BO$38)*100000)</f>
        <v>0</v>
      </c>
      <c r="BQ38" s="66">
        <f>'C_Health Regions'!P5</f>
        <v>0</v>
      </c>
      <c r="BR38" s="66">
        <f>IF(BQ38=0,0,($T$38/$BQ$38)*100000)</f>
        <v>0</v>
      </c>
      <c r="BS38" s="66">
        <f>'C_Health Regions'!R5</f>
        <v>0</v>
      </c>
      <c r="BT38" s="66">
        <f>IF(BS38=0,0,($U$38/$BQ$38)*100000)</f>
        <v>0</v>
      </c>
      <c r="BU38" s="66">
        <f>'C_Health Regions'!T5</f>
        <v>0</v>
      </c>
      <c r="BV38" s="66">
        <f>IF(BU38=0,0,($V$38/$BU$38)*100000)</f>
        <v>0</v>
      </c>
      <c r="BW38" s="66">
        <f>'C_Health Regions'!V5</f>
        <v>0</v>
      </c>
      <c r="BX38" s="66">
        <f>IF(BW38=0,0,($W$38/$BW$38)*100000)</f>
        <v>0</v>
      </c>
      <c r="BY38" s="66">
        <f>'C_Health Regions'!X5</f>
        <v>0</v>
      </c>
      <c r="BZ38" s="66">
        <f>IF(BY38=0,0,($X$38/$BY$38)*100000)</f>
        <v>0</v>
      </c>
      <c r="CA38" s="66">
        <f>'C_Health Regions'!Z5</f>
        <v>0</v>
      </c>
      <c r="CB38" s="66">
        <f>IF(CA38=0,0,($Y$38/$CA$38)*100000)</f>
        <v>0</v>
      </c>
      <c r="CC38" s="66">
        <f>'C_Health Regions'!AB5</f>
        <v>0</v>
      </c>
      <c r="CD38" s="66">
        <f>IF(CC38=0,0,($Z$38/$CC$38)*100000)</f>
        <v>0</v>
      </c>
      <c r="CE38" s="66">
        <f>'C_Health Regions'!AD39</f>
        <v>0</v>
      </c>
      <c r="CF38" s="66">
        <f>IF(CE38=0,0,($AA$38/$CE$38)*100000)</f>
        <v>0</v>
      </c>
      <c r="CG38" s="66">
        <f>'C_Health Regions'!AF39</f>
        <v>0</v>
      </c>
      <c r="CH38" s="66">
        <f>IF(CG38=0,0,($AB$38/$CG$38)*100000)</f>
        <v>0</v>
      </c>
      <c r="CI38" s="66">
        <f>'C_Health Regions'!AH39</f>
        <v>0</v>
      </c>
      <c r="CJ38" s="66">
        <f>IF(CI38=0,0,($AC$38/$CI$38)*100000)</f>
        <v>0</v>
      </c>
      <c r="CK38" s="66">
        <f>'C_Health Regions'!AJ88</f>
        <v>0</v>
      </c>
      <c r="CL38" s="66">
        <f>IF(CK38=0,0,($AD$38/$CK$38)*100000)</f>
        <v>0</v>
      </c>
      <c r="CM38" s="66">
        <f>'C_Health Regions'!AL88</f>
        <v>0</v>
      </c>
      <c r="CN38" s="66">
        <f>IF(CM38=0,0,($AE$38/$CM$38)*100000)</f>
        <v>0</v>
      </c>
      <c r="CO38" s="66">
        <f>'C_Health Regions'!AN39</f>
        <v>0</v>
      </c>
      <c r="CP38" s="66">
        <f>IF(CO38=0,0,($AF$38/$CO$38)*100000)</f>
        <v>0</v>
      </c>
      <c r="CQ38" s="9"/>
      <c r="CR38" s="64">
        <v>3795</v>
      </c>
      <c r="CS38" s="65">
        <v>1.3818E-2</v>
      </c>
      <c r="CU38" s="7" t="str">
        <f>' B_Populations'!$A$9</f>
        <v>&lt;1</v>
      </c>
      <c r="CV38" s="72">
        <f t="shared" ref="CV38:CV50" si="69">AI38*CS38</f>
        <v>0</v>
      </c>
      <c r="CW38" s="73">
        <f t="shared" ref="CW38:CW50" si="70">AK38*CS38</f>
        <v>0</v>
      </c>
      <c r="CX38" s="73">
        <f t="shared" ref="CX38:CX50" si="71">AM38*CS38</f>
        <v>0</v>
      </c>
      <c r="CY38" s="40">
        <f t="shared" ref="CY38:CY50" si="72">AO38*CS38</f>
        <v>0</v>
      </c>
      <c r="CZ38" s="40">
        <f t="shared" ref="CZ38:CZ50" si="73">AQ38*CS38</f>
        <v>0</v>
      </c>
      <c r="DA38" s="40">
        <f t="shared" ref="DA38:DA50" si="74">AS38*CS38</f>
        <v>0</v>
      </c>
      <c r="DB38" s="40">
        <f t="shared" ref="DB38:DB50" si="75">AU38*CS38</f>
        <v>0</v>
      </c>
      <c r="DC38" s="40">
        <f t="shared" ref="DC38:DC50" si="76">AW38*CS38</f>
        <v>0</v>
      </c>
      <c r="DD38" s="40">
        <f t="shared" ref="DD38:DD50" si="77">AY38*CS38</f>
        <v>0</v>
      </c>
      <c r="DE38" s="40">
        <f t="shared" ref="DE38:DE50" si="78">BA38*CS38</f>
        <v>0</v>
      </c>
      <c r="DF38" s="40">
        <f>BD38*CS38</f>
        <v>0</v>
      </c>
      <c r="DG38" s="40">
        <f>BF38*CS38</f>
        <v>0</v>
      </c>
      <c r="DH38" s="40">
        <f>BH38*CS38</f>
        <v>0</v>
      </c>
      <c r="DI38" s="40">
        <f>BJ38*CS38</f>
        <v>0</v>
      </c>
      <c r="DJ38" s="40">
        <f>BL38*CS38</f>
        <v>0</v>
      </c>
      <c r="DK38" s="40">
        <f>BN38*CS38</f>
        <v>0</v>
      </c>
      <c r="DL38" s="40">
        <f>BO38*CS38</f>
        <v>0</v>
      </c>
      <c r="DM38" s="40">
        <f>BR38*CS38</f>
        <v>0</v>
      </c>
      <c r="DN38" s="40">
        <f>BT38*CS38</f>
        <v>0</v>
      </c>
      <c r="DO38" s="40">
        <f>BV38*CS38</f>
        <v>0</v>
      </c>
      <c r="DP38" s="40">
        <f>BX38*CS38</f>
        <v>0</v>
      </c>
      <c r="DQ38" s="40">
        <f>BZ38*CS38</f>
        <v>0</v>
      </c>
      <c r="DR38" s="40">
        <f>CB38*CS38</f>
        <v>0</v>
      </c>
      <c r="DS38" s="40">
        <f>CD38*CS38</f>
        <v>0</v>
      </c>
      <c r="DT38" s="40">
        <f>CE38*CS38</f>
        <v>0</v>
      </c>
      <c r="DU38" s="40">
        <f>CF38*CS38</f>
        <v>0</v>
      </c>
      <c r="DV38" s="40">
        <f>CG38*CS38</f>
        <v>0</v>
      </c>
      <c r="DW38" s="40">
        <f>CH38*CS38</f>
        <v>0</v>
      </c>
      <c r="DX38" s="40">
        <f>CI38*CS38</f>
        <v>0</v>
      </c>
      <c r="DY38" s="40">
        <f>CJ38*CS38</f>
        <v>0</v>
      </c>
    </row>
    <row r="39" spans="2:129">
      <c r="B39" s="8" t="str">
        <f>' B_Populations'!$A$10</f>
        <v>1-4</v>
      </c>
      <c r="C39" s="169"/>
      <c r="D39" s="170"/>
      <c r="E39" s="39"/>
      <c r="F39" s="30"/>
      <c r="G39" s="30"/>
      <c r="H39" s="30"/>
      <c r="I39" s="30"/>
      <c r="J39" s="48"/>
      <c r="K39" s="48"/>
      <c r="L39" s="35"/>
      <c r="M39" s="56"/>
      <c r="N39" s="56"/>
      <c r="O39" s="56"/>
      <c r="P39" s="56"/>
      <c r="Q39" s="56"/>
      <c r="R39" s="56"/>
      <c r="S39" s="56"/>
      <c r="T39" s="56"/>
      <c r="U39" s="56"/>
      <c r="V39" s="56"/>
      <c r="W39" s="56"/>
      <c r="X39" s="56"/>
      <c r="Y39" s="56"/>
      <c r="Z39" s="60"/>
      <c r="AA39" s="57"/>
      <c r="AB39" s="57"/>
      <c r="AC39" s="57"/>
      <c r="AD39" s="57"/>
      <c r="AE39" s="57"/>
      <c r="AF39" s="57"/>
      <c r="AG39" s="9"/>
      <c r="AH39" s="66">
        <f>' B_Populations'!B10</f>
        <v>0</v>
      </c>
      <c r="AI39" s="66">
        <f>IF(AH39=0,0,($C$39/$AH$39)*100000)</f>
        <v>0</v>
      </c>
      <c r="AJ39" s="66">
        <f>' B_Populations'!D10</f>
        <v>0</v>
      </c>
      <c r="AK39" s="66">
        <f>IF(AJ39=0,0,($D$39/$AJ$39)*100000)</f>
        <v>0</v>
      </c>
      <c r="AL39" s="66">
        <f>' B_Populations'!F10</f>
        <v>0</v>
      </c>
      <c r="AM39" s="66">
        <f>IF(AL39=0,0,($E$39/$AL$39)*100000)</f>
        <v>0</v>
      </c>
      <c r="AN39" s="66">
        <f>' B_Populations'!H10</f>
        <v>0</v>
      </c>
      <c r="AO39" s="66">
        <f>IF(AN39=0,0,($F$39/$AN$39)*100000)</f>
        <v>0</v>
      </c>
      <c r="AP39" s="66">
        <f>' B_Populations'!J10</f>
        <v>0</v>
      </c>
      <c r="AQ39" s="66">
        <f>IF(AP39=0,0,($G$39/$AP$39)*100000)</f>
        <v>0</v>
      </c>
      <c r="AR39" s="66">
        <f>' B_Populations'!L10</f>
        <v>0</v>
      </c>
      <c r="AS39" s="66">
        <f>IF(AR39=0,0,($H$39/$AR$39)*100000)</f>
        <v>0</v>
      </c>
      <c r="AT39" s="66">
        <f>' B_Populations'!N10</f>
        <v>0</v>
      </c>
      <c r="AU39" s="66">
        <f>IF(AT39=0,0,($I$39/$AT$39)*100000)</f>
        <v>0</v>
      </c>
      <c r="AV39" s="66">
        <f>' B_Populations'!P10</f>
        <v>0</v>
      </c>
      <c r="AW39" s="66">
        <f>IF(AV39=0,0,($J$39/$AV$39)*100000)</f>
        <v>0</v>
      </c>
      <c r="AX39" s="66">
        <f>' B_Populations'!R10</f>
        <v>0</v>
      </c>
      <c r="AY39" s="66">
        <f>IF(AX39=0,0,($K$39/$AX$39)*100000)</f>
        <v>0</v>
      </c>
      <c r="AZ39" s="66">
        <f>' B_Populations'!T10</f>
        <v>0</v>
      </c>
      <c r="BA39" s="66">
        <f>IF(AZ39=0,0,($L$39/$AZ$39)*100000)</f>
        <v>0</v>
      </c>
      <c r="BB39" s="4"/>
      <c r="BC39" s="66">
        <f>'C_Health Regions'!B6</f>
        <v>0</v>
      </c>
      <c r="BD39" s="66">
        <f>IF(BC39=0,0,($M$39/$BC$39)*100000)</f>
        <v>0</v>
      </c>
      <c r="BE39" s="66">
        <f>'C_Health Regions'!D6</f>
        <v>0</v>
      </c>
      <c r="BF39" s="66">
        <f>IF(BE39=0,0,($N$39/$BE$39)*100000)</f>
        <v>0</v>
      </c>
      <c r="BG39" s="66">
        <f>'C_Health Regions'!F6</f>
        <v>0</v>
      </c>
      <c r="BH39" s="66">
        <f>IF(BG39=0,0,($O$39/$BG$39)*100000)</f>
        <v>0</v>
      </c>
      <c r="BI39" s="66">
        <f>'C_Health Regions'!H6</f>
        <v>0</v>
      </c>
      <c r="BJ39" s="66">
        <f>IF(BI39=0,0,($P$39/$BI$39)*100000)</f>
        <v>0</v>
      </c>
      <c r="BK39" s="66">
        <f>'C_Health Regions'!J6</f>
        <v>0</v>
      </c>
      <c r="BL39" s="66">
        <f>IF(BK39=0,0,($Q$39/$BK$39)*100000)</f>
        <v>0</v>
      </c>
      <c r="BM39" s="66">
        <f>'C_Health Regions'!L6</f>
        <v>0</v>
      </c>
      <c r="BN39" s="66">
        <f>IF(BM39=0,0,($R$39/$BM$39)*100000)</f>
        <v>0</v>
      </c>
      <c r="BO39" s="66">
        <f>'C_Health Regions'!N6</f>
        <v>0</v>
      </c>
      <c r="BP39" s="66">
        <f>IF(BO39=0,0,($S$39/$BO$39)*100000)</f>
        <v>0</v>
      </c>
      <c r="BQ39" s="66">
        <f>'C_Health Regions'!P6</f>
        <v>0</v>
      </c>
      <c r="BR39" s="66">
        <f>IF(BQ39=0,0,($T$39/$BQ$39)*100000)</f>
        <v>0</v>
      </c>
      <c r="BS39" s="66">
        <f>'C_Health Regions'!R6</f>
        <v>0</v>
      </c>
      <c r="BT39" s="66">
        <f>IF(BS39=0,0,($U$39/$BQ$39)*100000)</f>
        <v>0</v>
      </c>
      <c r="BU39" s="66">
        <f>'C_Health Regions'!T6</f>
        <v>0</v>
      </c>
      <c r="BV39" s="66">
        <f>IF(BU39=0,0,($V$39/$BU$39)*100000)</f>
        <v>0</v>
      </c>
      <c r="BW39" s="66">
        <f>'C_Health Regions'!V6</f>
        <v>0</v>
      </c>
      <c r="BX39" s="66">
        <f>IF(BW39=0,0,($W$39/$BW$39)*100000)</f>
        <v>0</v>
      </c>
      <c r="BY39" s="66">
        <f>'C_Health Regions'!X6</f>
        <v>0</v>
      </c>
      <c r="BZ39" s="66">
        <f>IF(BY39=0,0,($X$39/$BY$39)*100000)</f>
        <v>0</v>
      </c>
      <c r="CA39" s="66">
        <f>'C_Health Regions'!Z6</f>
        <v>0</v>
      </c>
      <c r="CB39" s="66">
        <f>IF(CA39=0,0,($Y$39/$CA$39)*100000)</f>
        <v>0</v>
      </c>
      <c r="CC39" s="66">
        <f>'C_Health Regions'!AB6</f>
        <v>0</v>
      </c>
      <c r="CD39" s="66">
        <f>IF(CC39=0,0,($Z$39/$CC$39)*100000)</f>
        <v>0</v>
      </c>
      <c r="CE39" s="66">
        <f>'C_Health Regions'!AD40</f>
        <v>0</v>
      </c>
      <c r="CF39" s="66">
        <f>IF(CE39=0,0,($AA$39/$CE$39)*100000)</f>
        <v>0</v>
      </c>
      <c r="CG39" s="66">
        <f>'C_Health Regions'!AF40</f>
        <v>0</v>
      </c>
      <c r="CH39" s="66">
        <f>IF(CG39=0,0,($AB$39/$CG$39)*100000)</f>
        <v>0</v>
      </c>
      <c r="CI39" s="66">
        <f>'C_Health Regions'!AH40</f>
        <v>0</v>
      </c>
      <c r="CJ39" s="66">
        <f>IF(CI39=0,0,($AC$39/$CI$39)*100000)</f>
        <v>0</v>
      </c>
      <c r="CK39" s="66">
        <f>'C_Health Regions'!AJ89</f>
        <v>0</v>
      </c>
      <c r="CL39" s="66">
        <f>IF(CK39=0,0,($AD$39/$CK$39)*100000)</f>
        <v>0</v>
      </c>
      <c r="CM39" s="66">
        <f>'C_Health Regions'!AL89</f>
        <v>0</v>
      </c>
      <c r="CN39" s="66">
        <f>IF(CM39=0,0,($AE$39/$CM$39)*100000)</f>
        <v>0</v>
      </c>
      <c r="CO39" s="66">
        <f>'C_Health Regions'!AN40</f>
        <v>0</v>
      </c>
      <c r="CP39" s="66">
        <f>IF(CO39=0,0,($AF$39/$CO$39)*100000)</f>
        <v>0</v>
      </c>
      <c r="CQ39" s="9"/>
      <c r="CR39" s="64">
        <v>15192</v>
      </c>
      <c r="CS39" s="65">
        <v>5.5316999999999998E-2</v>
      </c>
      <c r="CU39" s="8" t="str">
        <f>' B_Populations'!$A$10</f>
        <v>1-4</v>
      </c>
      <c r="CV39" s="72">
        <f t="shared" si="69"/>
        <v>0</v>
      </c>
      <c r="CW39" s="73">
        <f t="shared" si="70"/>
        <v>0</v>
      </c>
      <c r="CX39" s="73">
        <f t="shared" si="71"/>
        <v>0</v>
      </c>
      <c r="CY39" s="40">
        <f t="shared" si="72"/>
        <v>0</v>
      </c>
      <c r="CZ39" s="40">
        <f t="shared" si="73"/>
        <v>0</v>
      </c>
      <c r="DA39" s="40">
        <f t="shared" si="74"/>
        <v>0</v>
      </c>
      <c r="DB39" s="40">
        <f t="shared" si="75"/>
        <v>0</v>
      </c>
      <c r="DC39" s="40">
        <f t="shared" si="76"/>
        <v>0</v>
      </c>
      <c r="DD39" s="40">
        <f t="shared" si="77"/>
        <v>0</v>
      </c>
      <c r="DE39" s="40">
        <f t="shared" si="78"/>
        <v>0</v>
      </c>
      <c r="DF39" s="40">
        <f t="shared" ref="DF39:DF49" si="79">BD39*CS39</f>
        <v>0</v>
      </c>
      <c r="DG39" s="40">
        <f t="shared" ref="DG39:DG50" si="80">BF39*CS39</f>
        <v>0</v>
      </c>
      <c r="DH39" s="40">
        <f t="shared" ref="DH39:DH50" si="81">BH39*CS39</f>
        <v>0</v>
      </c>
      <c r="DI39" s="40">
        <f t="shared" ref="DI39:DI50" si="82">BJ39*CS39</f>
        <v>0</v>
      </c>
      <c r="DJ39" s="40">
        <f t="shared" ref="DJ39:DJ50" si="83">BL39*CS39</f>
        <v>0</v>
      </c>
      <c r="DK39" s="40">
        <f t="shared" ref="DK39:DK50" si="84">BN39*CS39</f>
        <v>0</v>
      </c>
      <c r="DL39" s="40">
        <f t="shared" ref="DL39:DL50" si="85">BO39*CS39</f>
        <v>0</v>
      </c>
      <c r="DM39" s="40">
        <f t="shared" ref="DM39:DM50" si="86">BR39*CS39</f>
        <v>0</v>
      </c>
      <c r="DN39" s="40">
        <f t="shared" ref="DN39:DN50" si="87">BT39*CS39</f>
        <v>0</v>
      </c>
      <c r="DO39" s="40">
        <f t="shared" ref="DO39:DO50" si="88">BV39*CS39</f>
        <v>0</v>
      </c>
      <c r="DP39" s="40">
        <f t="shared" ref="DP39:DP50" si="89">BX39*CS39</f>
        <v>0</v>
      </c>
      <c r="DQ39" s="40">
        <f t="shared" ref="DQ39:DQ50" si="90">BZ39*CS39</f>
        <v>0</v>
      </c>
      <c r="DR39" s="40">
        <f t="shared" ref="DR39:DR50" si="91">CB39*CS39</f>
        <v>0</v>
      </c>
      <c r="DS39" s="40">
        <f t="shared" ref="DS39:DS50" si="92">CD39*CS39</f>
        <v>0</v>
      </c>
      <c r="DT39" s="40">
        <f t="shared" ref="DT39:DT50" si="93">CE39*CS39</f>
        <v>0</v>
      </c>
      <c r="DU39" s="40">
        <f t="shared" ref="DU39:DU50" si="94">CF39*CS39</f>
        <v>0</v>
      </c>
      <c r="DV39" s="40">
        <f t="shared" ref="DV39:DV50" si="95">CG39*CS39</f>
        <v>0</v>
      </c>
      <c r="DW39" s="40">
        <f t="shared" ref="DW39:DW50" si="96">CH39*CS39</f>
        <v>0</v>
      </c>
      <c r="DX39" s="40">
        <f t="shared" ref="DX39:DX50" si="97">CI39*CS39</f>
        <v>0</v>
      </c>
      <c r="DY39" s="40">
        <f t="shared" ref="DY39:DY50" si="98">CJ39*CS39</f>
        <v>0</v>
      </c>
    </row>
    <row r="40" spans="2:129">
      <c r="B40" s="7" t="str">
        <f>' B_Populations'!$A$11</f>
        <v>5-9</v>
      </c>
      <c r="C40" s="169"/>
      <c r="D40" s="170"/>
      <c r="E40" s="39"/>
      <c r="F40" s="30"/>
      <c r="G40" s="30"/>
      <c r="H40" s="30"/>
      <c r="I40" s="30"/>
      <c r="J40" s="48"/>
      <c r="K40" s="48"/>
      <c r="L40" s="35"/>
      <c r="M40" s="56"/>
      <c r="N40" s="56"/>
      <c r="O40" s="56"/>
      <c r="P40" s="56"/>
      <c r="Q40" s="56"/>
      <c r="R40" s="56"/>
      <c r="S40" s="56"/>
      <c r="T40" s="56"/>
      <c r="U40" s="56"/>
      <c r="V40" s="56"/>
      <c r="W40" s="56"/>
      <c r="X40" s="56"/>
      <c r="Y40" s="56"/>
      <c r="Z40" s="60"/>
      <c r="AA40" s="57"/>
      <c r="AB40" s="57"/>
      <c r="AC40" s="57"/>
      <c r="AD40" s="57"/>
      <c r="AE40" s="57"/>
      <c r="AF40" s="57"/>
      <c r="AG40" s="9"/>
      <c r="AH40" s="66">
        <f>' B_Populations'!B11</f>
        <v>0</v>
      </c>
      <c r="AI40" s="66">
        <f>IF(AH40=0,0,($C$40/$AH$40)*100000)</f>
        <v>0</v>
      </c>
      <c r="AJ40" s="66">
        <f>' B_Populations'!D11</f>
        <v>0</v>
      </c>
      <c r="AK40" s="66">
        <f>IF(AJ40=0,0,($D$40/$AJ$40)*100000)</f>
        <v>0</v>
      </c>
      <c r="AL40" s="66">
        <f>' B_Populations'!F11</f>
        <v>0</v>
      </c>
      <c r="AM40" s="66">
        <f>IF(AL40=0,0,($E$40/$AL$40)*100000)</f>
        <v>0</v>
      </c>
      <c r="AN40" s="66">
        <f>' B_Populations'!H11</f>
        <v>0</v>
      </c>
      <c r="AO40" s="66">
        <f>IF(AN40=0,0,($F$40/$AN$40)*100000)</f>
        <v>0</v>
      </c>
      <c r="AP40" s="66">
        <f>' B_Populations'!J11</f>
        <v>0</v>
      </c>
      <c r="AQ40" s="66">
        <f>IF(AP40=0,0,($G$40/$AP$40)*100000)</f>
        <v>0</v>
      </c>
      <c r="AR40" s="66">
        <f>' B_Populations'!L11</f>
        <v>0</v>
      </c>
      <c r="AS40" s="66">
        <f>IF(AR40=0,0,($H$40/$AR$40)*100000)</f>
        <v>0</v>
      </c>
      <c r="AT40" s="66">
        <f>' B_Populations'!N11</f>
        <v>0</v>
      </c>
      <c r="AU40" s="66">
        <f>IF(AT40=0,0,($I$40/$AT$40)*100000)</f>
        <v>0</v>
      </c>
      <c r="AV40" s="66">
        <f>' B_Populations'!P11</f>
        <v>0</v>
      </c>
      <c r="AW40" s="66">
        <f>IF(AV40=0,0,($J$40/$AV$40)*100000)</f>
        <v>0</v>
      </c>
      <c r="AX40" s="66">
        <f>' B_Populations'!R11</f>
        <v>0</v>
      </c>
      <c r="AY40" s="66">
        <f>IF(AX40=0,0,($K$40/$AX$40)*100000)</f>
        <v>0</v>
      </c>
      <c r="AZ40" s="66">
        <f>' B_Populations'!T11</f>
        <v>0</v>
      </c>
      <c r="BA40" s="66">
        <f>IF(AZ40=0,0,($L$40/$AZ$40)*100000)</f>
        <v>0</v>
      </c>
      <c r="BB40" s="4"/>
      <c r="BC40" s="66">
        <f>'C_Health Regions'!B7</f>
        <v>0</v>
      </c>
      <c r="BD40" s="66">
        <f>IF(BC40=0,0,($M$40/$BC$40)*100000)</f>
        <v>0</v>
      </c>
      <c r="BE40" s="66">
        <f>'C_Health Regions'!D7</f>
        <v>0</v>
      </c>
      <c r="BF40" s="66">
        <f>IF(BE40=0,0,($N$40/$BE$40)*100000)</f>
        <v>0</v>
      </c>
      <c r="BG40" s="66">
        <f>'C_Health Regions'!F7</f>
        <v>0</v>
      </c>
      <c r="BH40" s="66">
        <f>IF(BG40=0,0,($O$40/$BG$40)*100000)</f>
        <v>0</v>
      </c>
      <c r="BI40" s="66">
        <f>'C_Health Regions'!H7</f>
        <v>0</v>
      </c>
      <c r="BJ40" s="66">
        <f>IF(BI40=0,0,($P$40/$BI$40)*100000)</f>
        <v>0</v>
      </c>
      <c r="BK40" s="66">
        <f>'C_Health Regions'!J7</f>
        <v>0</v>
      </c>
      <c r="BL40" s="66">
        <f>IF(BK40=0,0,($Q$40/$BK$40)*100000)</f>
        <v>0</v>
      </c>
      <c r="BM40" s="66">
        <f>'C_Health Regions'!L7</f>
        <v>0</v>
      </c>
      <c r="BN40" s="66">
        <f>IF(BM40=0,0,($R$40/$BM$40)*100000)</f>
        <v>0</v>
      </c>
      <c r="BO40" s="66">
        <f>'C_Health Regions'!N7</f>
        <v>0</v>
      </c>
      <c r="BP40" s="66">
        <f>IF(BO40=0,0,($S$40/$BO$40)*100000)</f>
        <v>0</v>
      </c>
      <c r="BQ40" s="66">
        <f>'C_Health Regions'!P7</f>
        <v>0</v>
      </c>
      <c r="BR40" s="66">
        <f>IF(BQ40=0,0,($T$40/$BQ$40)*100000)</f>
        <v>0</v>
      </c>
      <c r="BS40" s="66">
        <f>'C_Health Regions'!R7</f>
        <v>0</v>
      </c>
      <c r="BT40" s="66">
        <f>IF(BS40=0,0,($U$40/$BQ$40)*100000)</f>
        <v>0</v>
      </c>
      <c r="BU40" s="66">
        <f>'C_Health Regions'!T7</f>
        <v>0</v>
      </c>
      <c r="BV40" s="66">
        <f>IF(BU40=0,0,($V$40/$BU$40)*100000)</f>
        <v>0</v>
      </c>
      <c r="BW40" s="66">
        <f>'C_Health Regions'!V7</f>
        <v>0</v>
      </c>
      <c r="BX40" s="66">
        <f>IF(BW40=0,0,($W$40/$BW$40)*100000)</f>
        <v>0</v>
      </c>
      <c r="BY40" s="66">
        <f>'C_Health Regions'!X7</f>
        <v>0</v>
      </c>
      <c r="BZ40" s="66">
        <f>IF(BY40=0,0,($X$40/$BY$40)*100000)</f>
        <v>0</v>
      </c>
      <c r="CA40" s="66">
        <f>'C_Health Regions'!Z7</f>
        <v>0</v>
      </c>
      <c r="CB40" s="66">
        <f>IF(CA40=0,0,($Y$40/$CA$40)*100000)</f>
        <v>0</v>
      </c>
      <c r="CC40" s="66">
        <f>'C_Health Regions'!AB7</f>
        <v>0</v>
      </c>
      <c r="CD40" s="66">
        <f>IF(CC40=0,0,($Z$40/$CC$40)*100000)</f>
        <v>0</v>
      </c>
      <c r="CE40" s="66">
        <f>'C_Health Regions'!AD41</f>
        <v>0</v>
      </c>
      <c r="CF40" s="66">
        <f>IF(CE40=0,0,($AA$40/$CE$40)*100000)</f>
        <v>0</v>
      </c>
      <c r="CG40" s="66">
        <f>'C_Health Regions'!AF41</f>
        <v>0</v>
      </c>
      <c r="CH40" s="66">
        <f>IF(CG40=0,0,($AB$40/$CG$40)*100000)</f>
        <v>0</v>
      </c>
      <c r="CI40" s="66">
        <f>'C_Health Regions'!AH41</f>
        <v>0</v>
      </c>
      <c r="CJ40" s="66">
        <f>IF(CI40=0,0,($AC$40/$CI$40)*100000)</f>
        <v>0</v>
      </c>
      <c r="CK40" s="66">
        <f>'C_Health Regions'!AJ90</f>
        <v>0</v>
      </c>
      <c r="CL40" s="66">
        <f>IF(CK40=0,0,($AD$40/$CK$40)*100000)</f>
        <v>0</v>
      </c>
      <c r="CM40" s="66">
        <f>'C_Health Regions'!AL90</f>
        <v>0</v>
      </c>
      <c r="CN40" s="66">
        <f>IF(CM40=0,0,($AE$40/$CM$40)*100000)</f>
        <v>0</v>
      </c>
      <c r="CO40" s="66">
        <f>'C_Health Regions'!AN41</f>
        <v>0</v>
      </c>
      <c r="CP40" s="66">
        <f>IF(CO40=0,0,($AF$40/$CO$40)*100000)</f>
        <v>0</v>
      </c>
      <c r="CQ40" s="9"/>
      <c r="CR40" s="64">
        <v>19920</v>
      </c>
      <c r="CS40" s="65">
        <v>7.2533E-2</v>
      </c>
      <c r="CU40" s="7" t="str">
        <f>' B_Populations'!$A$11</f>
        <v>5-9</v>
      </c>
      <c r="CV40" s="72">
        <f t="shared" si="69"/>
        <v>0</v>
      </c>
      <c r="CW40" s="73">
        <f t="shared" si="70"/>
        <v>0</v>
      </c>
      <c r="CX40" s="73">
        <f t="shared" si="71"/>
        <v>0</v>
      </c>
      <c r="CY40" s="40">
        <f t="shared" si="72"/>
        <v>0</v>
      </c>
      <c r="CZ40" s="40">
        <f t="shared" si="73"/>
        <v>0</v>
      </c>
      <c r="DA40" s="40">
        <f t="shared" si="74"/>
        <v>0</v>
      </c>
      <c r="DB40" s="40">
        <f t="shared" si="75"/>
        <v>0</v>
      </c>
      <c r="DC40" s="40">
        <f t="shared" si="76"/>
        <v>0</v>
      </c>
      <c r="DD40" s="40">
        <f t="shared" si="77"/>
        <v>0</v>
      </c>
      <c r="DE40" s="40">
        <f t="shared" si="78"/>
        <v>0</v>
      </c>
      <c r="DF40" s="40">
        <f t="shared" si="79"/>
        <v>0</v>
      </c>
      <c r="DG40" s="40">
        <f t="shared" si="80"/>
        <v>0</v>
      </c>
      <c r="DH40" s="40">
        <f t="shared" si="81"/>
        <v>0</v>
      </c>
      <c r="DI40" s="40">
        <f t="shared" si="82"/>
        <v>0</v>
      </c>
      <c r="DJ40" s="40">
        <f t="shared" si="83"/>
        <v>0</v>
      </c>
      <c r="DK40" s="40">
        <f t="shared" si="84"/>
        <v>0</v>
      </c>
      <c r="DL40" s="40">
        <f t="shared" si="85"/>
        <v>0</v>
      </c>
      <c r="DM40" s="40">
        <f t="shared" si="86"/>
        <v>0</v>
      </c>
      <c r="DN40" s="40">
        <f t="shared" si="87"/>
        <v>0</v>
      </c>
      <c r="DO40" s="40">
        <f t="shared" si="88"/>
        <v>0</v>
      </c>
      <c r="DP40" s="40">
        <f t="shared" si="89"/>
        <v>0</v>
      </c>
      <c r="DQ40" s="40">
        <f t="shared" si="90"/>
        <v>0</v>
      </c>
      <c r="DR40" s="40">
        <f t="shared" si="91"/>
        <v>0</v>
      </c>
      <c r="DS40" s="40">
        <f t="shared" si="92"/>
        <v>0</v>
      </c>
      <c r="DT40" s="40">
        <f t="shared" si="93"/>
        <v>0</v>
      </c>
      <c r="DU40" s="40">
        <f t="shared" si="94"/>
        <v>0</v>
      </c>
      <c r="DV40" s="40">
        <f t="shared" si="95"/>
        <v>0</v>
      </c>
      <c r="DW40" s="40">
        <f t="shared" si="96"/>
        <v>0</v>
      </c>
      <c r="DX40" s="40">
        <f t="shared" si="97"/>
        <v>0</v>
      </c>
      <c r="DY40" s="40">
        <f t="shared" si="98"/>
        <v>0</v>
      </c>
    </row>
    <row r="41" spans="2:129">
      <c r="B41" s="7" t="str">
        <f>' B_Populations'!$A$12</f>
        <v>10-14</v>
      </c>
      <c r="C41" s="169"/>
      <c r="D41" s="170"/>
      <c r="E41" s="39"/>
      <c r="F41" s="30"/>
      <c r="G41" s="30"/>
      <c r="H41" s="30"/>
      <c r="I41" s="30"/>
      <c r="J41" s="48"/>
      <c r="K41" s="48"/>
      <c r="L41" s="35"/>
      <c r="M41" s="56"/>
      <c r="N41" s="56"/>
      <c r="O41" s="56"/>
      <c r="P41" s="56"/>
      <c r="Q41" s="56"/>
      <c r="R41" s="56"/>
      <c r="S41" s="56"/>
      <c r="T41" s="56"/>
      <c r="U41" s="56"/>
      <c r="V41" s="56"/>
      <c r="W41" s="56"/>
      <c r="X41" s="56"/>
      <c r="Y41" s="56"/>
      <c r="Z41" s="60"/>
      <c r="AA41" s="57"/>
      <c r="AB41" s="57"/>
      <c r="AC41" s="57"/>
      <c r="AD41" s="57"/>
      <c r="AE41" s="57"/>
      <c r="AF41" s="57"/>
      <c r="AG41" s="9"/>
      <c r="AH41" s="66">
        <f>' B_Populations'!B12</f>
        <v>0</v>
      </c>
      <c r="AI41" s="66">
        <f>IF(AH41=0,0,($C$41/$AH$41)*100000)</f>
        <v>0</v>
      </c>
      <c r="AJ41" s="66">
        <f>' B_Populations'!D12</f>
        <v>0</v>
      </c>
      <c r="AK41" s="66">
        <f>IF(AJ41=0,0,($D$41/$AJ$41)*100000)</f>
        <v>0</v>
      </c>
      <c r="AL41" s="66">
        <f>' B_Populations'!F12</f>
        <v>0</v>
      </c>
      <c r="AM41" s="66">
        <f>IF(AL41=0,0,($E$41/$AL$41)*100000)</f>
        <v>0</v>
      </c>
      <c r="AN41" s="66">
        <f>' B_Populations'!H12</f>
        <v>0</v>
      </c>
      <c r="AO41" s="66">
        <f>IF(AN41=0,0,($F$41/$AN$41)*100000)</f>
        <v>0</v>
      </c>
      <c r="AP41" s="66">
        <f>' B_Populations'!J12</f>
        <v>0</v>
      </c>
      <c r="AQ41" s="66">
        <f>IF(AP41=0,0,($G$41/$AP$41)*100000)</f>
        <v>0</v>
      </c>
      <c r="AR41" s="66">
        <f>' B_Populations'!L12</f>
        <v>0</v>
      </c>
      <c r="AS41" s="66">
        <f>IF(AR41=0,0,($H$41/$AR$41)*100000)</f>
        <v>0</v>
      </c>
      <c r="AT41" s="66">
        <f>' B_Populations'!N12</f>
        <v>0</v>
      </c>
      <c r="AU41" s="66">
        <f>IF(AT41=0,0,($I$41/$AT$41)*100000)</f>
        <v>0</v>
      </c>
      <c r="AV41" s="66">
        <f>' B_Populations'!P12</f>
        <v>0</v>
      </c>
      <c r="AW41" s="66">
        <f>IF(AV41=0,0,($J$41/$AV$41)*100000)</f>
        <v>0</v>
      </c>
      <c r="AX41" s="66">
        <f>' B_Populations'!R12</f>
        <v>0</v>
      </c>
      <c r="AY41" s="66">
        <f>IF(AX41=0,0,($K$41/$AX$41)*100000)</f>
        <v>0</v>
      </c>
      <c r="AZ41" s="66">
        <f>' B_Populations'!T12</f>
        <v>0</v>
      </c>
      <c r="BA41" s="66">
        <f>IF(AZ41=0,0,($L$41/$AZ$41)*100000)</f>
        <v>0</v>
      </c>
      <c r="BB41" s="4"/>
      <c r="BC41" s="66">
        <f>'C_Health Regions'!B8</f>
        <v>0</v>
      </c>
      <c r="BD41" s="66">
        <f>IF(BC41=0,0,($M$41/$BC$41)*100000)</f>
        <v>0</v>
      </c>
      <c r="BE41" s="66">
        <f>'C_Health Regions'!D8</f>
        <v>0</v>
      </c>
      <c r="BF41" s="66">
        <f>IF(BE41=0,0,($N$41/$BE$41)*100000)</f>
        <v>0</v>
      </c>
      <c r="BG41" s="66">
        <f>'C_Health Regions'!F8</f>
        <v>0</v>
      </c>
      <c r="BH41" s="66">
        <f>IF(BG41=0,0,($O$41/$BG$41)*100000)</f>
        <v>0</v>
      </c>
      <c r="BI41" s="66">
        <f>'C_Health Regions'!H8</f>
        <v>0</v>
      </c>
      <c r="BJ41" s="66">
        <f>IF(BI41=0,0,($P$41/$BI$41)*100000)</f>
        <v>0</v>
      </c>
      <c r="BK41" s="66">
        <f>'C_Health Regions'!J8</f>
        <v>0</v>
      </c>
      <c r="BL41" s="66">
        <f>IF(BK41=0,0,($Q$41/$BK$41)*100000)</f>
        <v>0</v>
      </c>
      <c r="BM41" s="66">
        <f>'C_Health Regions'!L8</f>
        <v>0</v>
      </c>
      <c r="BN41" s="66">
        <f>IF(BM41=0,0,($R$41/$BM$41)*100000)</f>
        <v>0</v>
      </c>
      <c r="BO41" s="66">
        <f>'C_Health Regions'!N8</f>
        <v>0</v>
      </c>
      <c r="BP41" s="66">
        <f>IF(BO41=0,0,($S$41/$BO$41)*100000)</f>
        <v>0</v>
      </c>
      <c r="BQ41" s="66">
        <f>'C_Health Regions'!P8</f>
        <v>0</v>
      </c>
      <c r="BR41" s="66">
        <f>IF(BQ41=0,0,($T$41/$BQ$41)*100000)</f>
        <v>0</v>
      </c>
      <c r="BS41" s="66">
        <f>'C_Health Regions'!R8</f>
        <v>0</v>
      </c>
      <c r="BT41" s="66">
        <f>IF(BS41=0,0,($U$41/$BQ$41)*100000)</f>
        <v>0</v>
      </c>
      <c r="BU41" s="66">
        <f>'C_Health Regions'!T8</f>
        <v>0</v>
      </c>
      <c r="BV41" s="66">
        <f>IF(BU41=0,0,($V$41/$BU$41)*100000)</f>
        <v>0</v>
      </c>
      <c r="BW41" s="66">
        <f>'C_Health Regions'!V8</f>
        <v>0</v>
      </c>
      <c r="BX41" s="66">
        <f>IF(BW41=0,0,($W$41/$BW$41)*100000)</f>
        <v>0</v>
      </c>
      <c r="BY41" s="66">
        <f>'C_Health Regions'!X8</f>
        <v>0</v>
      </c>
      <c r="BZ41" s="66">
        <f>IF(BY41=0,0,($X$41/$BY$41)*100000)</f>
        <v>0</v>
      </c>
      <c r="CA41" s="66">
        <f>'C_Health Regions'!Z8</f>
        <v>0</v>
      </c>
      <c r="CB41" s="66">
        <f>IF(CA41=0,0,($Y$41/$CA$41)*100000)</f>
        <v>0</v>
      </c>
      <c r="CC41" s="66">
        <f>'C_Health Regions'!AB8</f>
        <v>0</v>
      </c>
      <c r="CD41" s="66">
        <f>IF(CC41=0,0,($Z$41/$CC$41)*100000)</f>
        <v>0</v>
      </c>
      <c r="CE41" s="66">
        <f>'C_Health Regions'!AD42</f>
        <v>0</v>
      </c>
      <c r="CF41" s="66">
        <f>IF(CE41=0,0,($AA$41/$CE$41)*100000)</f>
        <v>0</v>
      </c>
      <c r="CG41" s="66">
        <f>'C_Health Regions'!AF42</f>
        <v>0</v>
      </c>
      <c r="CH41" s="66">
        <f>IF(CG41=0,0,($AB$41/$CG$41)*100000)</f>
        <v>0</v>
      </c>
      <c r="CI41" s="66">
        <f>'C_Health Regions'!AH42</f>
        <v>0</v>
      </c>
      <c r="CJ41" s="66">
        <f>IF(CI41=0,0,($AC$41/$CI$41)*100000)</f>
        <v>0</v>
      </c>
      <c r="CK41" s="66">
        <f>'C_Health Regions'!AJ91</f>
        <v>0</v>
      </c>
      <c r="CL41" s="66">
        <f>IF(CK41=0,0,($AD$41/$CK$41)*100000)</f>
        <v>0</v>
      </c>
      <c r="CM41" s="66">
        <f>'C_Health Regions'!AL91</f>
        <v>0</v>
      </c>
      <c r="CN41" s="66">
        <f>IF(CM41=0,0,($AE$41/$CM$41)*100000)</f>
        <v>0</v>
      </c>
      <c r="CO41" s="66">
        <f>'C_Health Regions'!AN42</f>
        <v>0</v>
      </c>
      <c r="CP41" s="66">
        <f>IF(CO41=0,0,($AF$41/$CO$41)*100000)</f>
        <v>0</v>
      </c>
      <c r="CQ41" s="9"/>
      <c r="CR41" s="64">
        <v>20057</v>
      </c>
      <c r="CS41" s="65">
        <v>7.3032E-2</v>
      </c>
      <c r="CU41" s="7" t="str">
        <f>' B_Populations'!$A$12</f>
        <v>10-14</v>
      </c>
      <c r="CV41" s="72">
        <f t="shared" si="69"/>
        <v>0</v>
      </c>
      <c r="CW41" s="73">
        <f t="shared" si="70"/>
        <v>0</v>
      </c>
      <c r="CX41" s="73">
        <f t="shared" si="71"/>
        <v>0</v>
      </c>
      <c r="CY41" s="40">
        <f t="shared" si="72"/>
        <v>0</v>
      </c>
      <c r="CZ41" s="40">
        <f t="shared" si="73"/>
        <v>0</v>
      </c>
      <c r="DA41" s="40">
        <f t="shared" si="74"/>
        <v>0</v>
      </c>
      <c r="DB41" s="40">
        <f t="shared" si="75"/>
        <v>0</v>
      </c>
      <c r="DC41" s="40">
        <f t="shared" si="76"/>
        <v>0</v>
      </c>
      <c r="DD41" s="40">
        <f t="shared" si="77"/>
        <v>0</v>
      </c>
      <c r="DE41" s="40">
        <f t="shared" si="78"/>
        <v>0</v>
      </c>
      <c r="DF41" s="40">
        <f t="shared" si="79"/>
        <v>0</v>
      </c>
      <c r="DG41" s="40">
        <f t="shared" si="80"/>
        <v>0</v>
      </c>
      <c r="DH41" s="40">
        <f t="shared" si="81"/>
        <v>0</v>
      </c>
      <c r="DI41" s="40">
        <f t="shared" si="82"/>
        <v>0</v>
      </c>
      <c r="DJ41" s="40">
        <f t="shared" si="83"/>
        <v>0</v>
      </c>
      <c r="DK41" s="40">
        <f t="shared" si="84"/>
        <v>0</v>
      </c>
      <c r="DL41" s="40">
        <f t="shared" si="85"/>
        <v>0</v>
      </c>
      <c r="DM41" s="40">
        <f t="shared" si="86"/>
        <v>0</v>
      </c>
      <c r="DN41" s="40">
        <f t="shared" si="87"/>
        <v>0</v>
      </c>
      <c r="DO41" s="40">
        <f t="shared" si="88"/>
        <v>0</v>
      </c>
      <c r="DP41" s="40">
        <f t="shared" si="89"/>
        <v>0</v>
      </c>
      <c r="DQ41" s="40">
        <f t="shared" si="90"/>
        <v>0</v>
      </c>
      <c r="DR41" s="40">
        <f t="shared" si="91"/>
        <v>0</v>
      </c>
      <c r="DS41" s="40">
        <f t="shared" si="92"/>
        <v>0</v>
      </c>
      <c r="DT41" s="40">
        <f t="shared" si="93"/>
        <v>0</v>
      </c>
      <c r="DU41" s="40">
        <f t="shared" si="94"/>
        <v>0</v>
      </c>
      <c r="DV41" s="40">
        <f t="shared" si="95"/>
        <v>0</v>
      </c>
      <c r="DW41" s="40">
        <f t="shared" si="96"/>
        <v>0</v>
      </c>
      <c r="DX41" s="40">
        <f t="shared" si="97"/>
        <v>0</v>
      </c>
      <c r="DY41" s="40">
        <f t="shared" si="98"/>
        <v>0</v>
      </c>
    </row>
    <row r="42" spans="2:129">
      <c r="B42" s="7" t="str">
        <f>' B_Populations'!$A$13</f>
        <v>15-19</v>
      </c>
      <c r="C42" s="169"/>
      <c r="D42" s="170"/>
      <c r="E42" s="39"/>
      <c r="F42" s="30"/>
      <c r="G42" s="30"/>
      <c r="H42" s="30"/>
      <c r="I42" s="30"/>
      <c r="J42" s="48"/>
      <c r="K42" s="48"/>
      <c r="L42" s="35"/>
      <c r="M42" s="56"/>
      <c r="N42" s="56"/>
      <c r="O42" s="56"/>
      <c r="P42" s="56"/>
      <c r="Q42" s="56"/>
      <c r="R42" s="56"/>
      <c r="S42" s="56"/>
      <c r="T42" s="56"/>
      <c r="U42" s="56"/>
      <c r="V42" s="56"/>
      <c r="W42" s="56"/>
      <c r="X42" s="56"/>
      <c r="Y42" s="56"/>
      <c r="Z42" s="60"/>
      <c r="AA42" s="57"/>
      <c r="AB42" s="57"/>
      <c r="AC42" s="57"/>
      <c r="AD42" s="57"/>
      <c r="AE42" s="57"/>
      <c r="AF42" s="57"/>
      <c r="AG42" s="9"/>
      <c r="AH42" s="66">
        <f>' B_Populations'!B13</f>
        <v>0</v>
      </c>
      <c r="AI42" s="66">
        <f>IF(AH42=0,0,($C$42/$AH$42)*100000)</f>
        <v>0</v>
      </c>
      <c r="AJ42" s="66">
        <f>' B_Populations'!D13</f>
        <v>0</v>
      </c>
      <c r="AK42" s="66">
        <f>IF(AJ42=0,0,($D$42/$AJ$42)*100000)</f>
        <v>0</v>
      </c>
      <c r="AL42" s="66">
        <f>' B_Populations'!F13</f>
        <v>0</v>
      </c>
      <c r="AM42" s="66">
        <f>IF(AL42=0,0,($E$42/$AL$42)*100000)</f>
        <v>0</v>
      </c>
      <c r="AN42" s="66">
        <f>' B_Populations'!H13</f>
        <v>0</v>
      </c>
      <c r="AO42" s="66">
        <f>IF(AN42=0,0,($F$42/$AN$42)*100000)</f>
        <v>0</v>
      </c>
      <c r="AP42" s="66">
        <f>' B_Populations'!J13</f>
        <v>0</v>
      </c>
      <c r="AQ42" s="66">
        <f>IF(AP42=0,0,($G$42/$AP$42)*100000)</f>
        <v>0</v>
      </c>
      <c r="AR42" s="66">
        <f>' B_Populations'!L13</f>
        <v>0</v>
      </c>
      <c r="AS42" s="66">
        <f>IF(AR42=0,0,($H$42/$AR$42)*100000)</f>
        <v>0</v>
      </c>
      <c r="AT42" s="66">
        <f>' B_Populations'!N13</f>
        <v>0</v>
      </c>
      <c r="AU42" s="66">
        <f>IF(AT42=0,0,($I$42/$AT$42)*100000)</f>
        <v>0</v>
      </c>
      <c r="AV42" s="66">
        <f>' B_Populations'!P13</f>
        <v>0</v>
      </c>
      <c r="AW42" s="66">
        <f>IF(AV42=0,0,($J$42/$AV$42)*100000)</f>
        <v>0</v>
      </c>
      <c r="AX42" s="66">
        <f>' B_Populations'!R13</f>
        <v>0</v>
      </c>
      <c r="AY42" s="66">
        <f>IF(AX42=0,0,($K$42/$AX$42)*100000)</f>
        <v>0</v>
      </c>
      <c r="AZ42" s="66">
        <f>' B_Populations'!T13</f>
        <v>0</v>
      </c>
      <c r="BA42" s="66">
        <f>IF(AZ42=0,0,($L$42/$AZ$42)*100000)</f>
        <v>0</v>
      </c>
      <c r="BB42" s="4"/>
      <c r="BC42" s="66">
        <f>'C_Health Regions'!B9</f>
        <v>0</v>
      </c>
      <c r="BD42" s="66">
        <f>IF(BC42=0,0,($M$42/$BC$42)*100000)</f>
        <v>0</v>
      </c>
      <c r="BE42" s="66">
        <f>'C_Health Regions'!D9</f>
        <v>0</v>
      </c>
      <c r="BF42" s="66">
        <f>IF(BE42=0,0,($N$42/$BE$42)*100000)</f>
        <v>0</v>
      </c>
      <c r="BG42" s="66">
        <f>'C_Health Regions'!F9</f>
        <v>0</v>
      </c>
      <c r="BH42" s="66">
        <f>IF(BG42=0,0,($O$42/$BG$42)*100000)</f>
        <v>0</v>
      </c>
      <c r="BI42" s="66">
        <f>'C_Health Regions'!H9</f>
        <v>0</v>
      </c>
      <c r="BJ42" s="66">
        <f>IF(BI42=0,0,($P$42/$BI$42)*100000)</f>
        <v>0</v>
      </c>
      <c r="BK42" s="66">
        <f>'C_Health Regions'!J9</f>
        <v>0</v>
      </c>
      <c r="BL42" s="66">
        <f>IF(BK42=0,0,($Q$42/$BK$42)*100000)</f>
        <v>0</v>
      </c>
      <c r="BM42" s="66">
        <f>'C_Health Regions'!L9</f>
        <v>0</v>
      </c>
      <c r="BN42" s="66">
        <f>IF(BM42=0,0,($R$42/$BM$42)*100000)</f>
        <v>0</v>
      </c>
      <c r="BO42" s="66">
        <f>'C_Health Regions'!N9</f>
        <v>0</v>
      </c>
      <c r="BP42" s="66">
        <f>IF(BO42=0,0,($S$42/$BO$42)*100000)</f>
        <v>0</v>
      </c>
      <c r="BQ42" s="66">
        <f>'C_Health Regions'!P9</f>
        <v>0</v>
      </c>
      <c r="BR42" s="66">
        <f>IF(BQ42=0,0,($T$42/$BQ$42)*100000)</f>
        <v>0</v>
      </c>
      <c r="BS42" s="66">
        <f>'C_Health Regions'!R9</f>
        <v>0</v>
      </c>
      <c r="BT42" s="66">
        <f>IF(BS42=0,0,($U$42/$BQ$42)*100000)</f>
        <v>0</v>
      </c>
      <c r="BU42" s="66">
        <f>'C_Health Regions'!T9</f>
        <v>0</v>
      </c>
      <c r="BV42" s="66">
        <f>IF(BU42=0,0,($V$42/$BU$42)*100000)</f>
        <v>0</v>
      </c>
      <c r="BW42" s="66">
        <f>'C_Health Regions'!V9</f>
        <v>0</v>
      </c>
      <c r="BX42" s="66">
        <f>IF(BW42=0,0,($W$42/$BW$42)*100000)</f>
        <v>0</v>
      </c>
      <c r="BY42" s="66">
        <f>'C_Health Regions'!X9</f>
        <v>0</v>
      </c>
      <c r="BZ42" s="66">
        <f>IF(BY42=0,0,($X$42/$BY$42)*100000)</f>
        <v>0</v>
      </c>
      <c r="CA42" s="66">
        <f>'C_Health Regions'!Z9</f>
        <v>0</v>
      </c>
      <c r="CB42" s="66">
        <f>IF(CA42=0,0,($Y$42/$CA$42)*100000)</f>
        <v>0</v>
      </c>
      <c r="CC42" s="66">
        <f>'C_Health Regions'!AB9</f>
        <v>0</v>
      </c>
      <c r="CD42" s="66">
        <f>IF(CC42=0,0,($Z$42/$CC$42)*100000)</f>
        <v>0</v>
      </c>
      <c r="CE42" s="66">
        <f>'C_Health Regions'!AD43</f>
        <v>0</v>
      </c>
      <c r="CF42" s="66">
        <f>IF(CE42=0,0,($AA$42/$CE$42)*100000)</f>
        <v>0</v>
      </c>
      <c r="CG42" s="66">
        <f>'C_Health Regions'!AF43</f>
        <v>0</v>
      </c>
      <c r="CH42" s="66">
        <f>IF(CG42=0,0,($AB$42/$CG$42)*100000)</f>
        <v>0</v>
      </c>
      <c r="CI42" s="66">
        <f>'C_Health Regions'!AH43</f>
        <v>0</v>
      </c>
      <c r="CJ42" s="66">
        <f>IF(CI42=0,0,($AC$42/$CI$42)*100000)</f>
        <v>0</v>
      </c>
      <c r="CK42" s="66">
        <f>'C_Health Regions'!AJ92</f>
        <v>0</v>
      </c>
      <c r="CL42" s="66">
        <f>IF(CK42=0,0,($AD$42/$CK$42)*100000)</f>
        <v>0</v>
      </c>
      <c r="CM42" s="66">
        <f>'C_Health Regions'!AL92</f>
        <v>0</v>
      </c>
      <c r="CN42" s="66">
        <f>IF(CM42=0,0,($AE$42/$CM$42)*100000)</f>
        <v>0</v>
      </c>
      <c r="CO42" s="66">
        <f>'C_Health Regions'!AN43</f>
        <v>0</v>
      </c>
      <c r="CP42" s="66">
        <f>IF(CO42=0,0,($AF$42/$CO$42)*100000)</f>
        <v>0</v>
      </c>
      <c r="CQ42" s="9"/>
      <c r="CR42" s="64">
        <v>19820</v>
      </c>
      <c r="CS42" s="65">
        <v>7.2168999999999997E-2</v>
      </c>
      <c r="CU42" s="7" t="str">
        <f>' B_Populations'!$A$13</f>
        <v>15-19</v>
      </c>
      <c r="CV42" s="72">
        <f t="shared" si="69"/>
        <v>0</v>
      </c>
      <c r="CW42" s="73">
        <f t="shared" si="70"/>
        <v>0</v>
      </c>
      <c r="CX42" s="73">
        <f t="shared" si="71"/>
        <v>0</v>
      </c>
      <c r="CY42" s="40">
        <f t="shared" si="72"/>
        <v>0</v>
      </c>
      <c r="CZ42" s="40">
        <f t="shared" si="73"/>
        <v>0</v>
      </c>
      <c r="DA42" s="40">
        <f t="shared" si="74"/>
        <v>0</v>
      </c>
      <c r="DB42" s="40">
        <f t="shared" si="75"/>
        <v>0</v>
      </c>
      <c r="DC42" s="40">
        <f t="shared" si="76"/>
        <v>0</v>
      </c>
      <c r="DD42" s="40">
        <f t="shared" si="77"/>
        <v>0</v>
      </c>
      <c r="DE42" s="40">
        <f t="shared" si="78"/>
        <v>0</v>
      </c>
      <c r="DF42" s="40">
        <f t="shared" si="79"/>
        <v>0</v>
      </c>
      <c r="DG42" s="40">
        <f t="shared" si="80"/>
        <v>0</v>
      </c>
      <c r="DH42" s="40">
        <f t="shared" si="81"/>
        <v>0</v>
      </c>
      <c r="DI42" s="40">
        <f t="shared" si="82"/>
        <v>0</v>
      </c>
      <c r="DJ42" s="40">
        <f t="shared" si="83"/>
        <v>0</v>
      </c>
      <c r="DK42" s="40">
        <f t="shared" si="84"/>
        <v>0</v>
      </c>
      <c r="DL42" s="40">
        <f t="shared" si="85"/>
        <v>0</v>
      </c>
      <c r="DM42" s="40">
        <f t="shared" si="86"/>
        <v>0</v>
      </c>
      <c r="DN42" s="40">
        <f t="shared" si="87"/>
        <v>0</v>
      </c>
      <c r="DO42" s="40">
        <f t="shared" si="88"/>
        <v>0</v>
      </c>
      <c r="DP42" s="40">
        <f t="shared" si="89"/>
        <v>0</v>
      </c>
      <c r="DQ42" s="40">
        <f t="shared" si="90"/>
        <v>0</v>
      </c>
      <c r="DR42" s="40">
        <f t="shared" si="91"/>
        <v>0</v>
      </c>
      <c r="DS42" s="40">
        <f t="shared" si="92"/>
        <v>0</v>
      </c>
      <c r="DT42" s="40">
        <f t="shared" si="93"/>
        <v>0</v>
      </c>
      <c r="DU42" s="40">
        <f t="shared" si="94"/>
        <v>0</v>
      </c>
      <c r="DV42" s="40">
        <f t="shared" si="95"/>
        <v>0</v>
      </c>
      <c r="DW42" s="40">
        <f t="shared" si="96"/>
        <v>0</v>
      </c>
      <c r="DX42" s="40">
        <f t="shared" si="97"/>
        <v>0</v>
      </c>
      <c r="DY42" s="40">
        <f t="shared" si="98"/>
        <v>0</v>
      </c>
    </row>
    <row r="43" spans="2:129">
      <c r="B43" s="7" t="str">
        <f>' B_Populations'!$A$14</f>
        <v>20-24</v>
      </c>
      <c r="C43" s="169"/>
      <c r="D43" s="170"/>
      <c r="E43" s="39"/>
      <c r="F43" s="30"/>
      <c r="G43" s="30"/>
      <c r="H43" s="30"/>
      <c r="I43" s="30"/>
      <c r="J43" s="48"/>
      <c r="K43" s="48"/>
      <c r="L43" s="35"/>
      <c r="M43" s="56"/>
      <c r="N43" s="56"/>
      <c r="O43" s="56"/>
      <c r="P43" s="56"/>
      <c r="Q43" s="56"/>
      <c r="R43" s="56"/>
      <c r="S43" s="56"/>
      <c r="T43" s="56"/>
      <c r="U43" s="56"/>
      <c r="V43" s="56"/>
      <c r="W43" s="56"/>
      <c r="X43" s="56"/>
      <c r="Y43" s="56"/>
      <c r="Z43" s="60"/>
      <c r="AA43" s="57"/>
      <c r="AB43" s="57"/>
      <c r="AC43" s="57"/>
      <c r="AD43" s="57"/>
      <c r="AE43" s="57"/>
      <c r="AF43" s="57"/>
      <c r="AG43" s="9"/>
      <c r="AH43" s="66">
        <f>' B_Populations'!B14</f>
        <v>0</v>
      </c>
      <c r="AI43" s="66">
        <f>IF(AH43=0,0,($C$43/$AH$43)*100000)</f>
        <v>0</v>
      </c>
      <c r="AJ43" s="66">
        <f>' B_Populations'!D14</f>
        <v>0</v>
      </c>
      <c r="AK43" s="66">
        <f t="shared" ref="AK43:AK50" si="99">IF(AJ43=0,0,($D$42/$AJ$42)*100000)</f>
        <v>0</v>
      </c>
      <c r="AL43" s="66">
        <f>' B_Populations'!F14</f>
        <v>0</v>
      </c>
      <c r="AM43" s="66">
        <f>IF(AL43=0,0,($E$43/$AL$43)*100000)</f>
        <v>0</v>
      </c>
      <c r="AN43" s="66">
        <f>' B_Populations'!H14</f>
        <v>0</v>
      </c>
      <c r="AO43" s="66">
        <f>IF(AN43=0,0,($F$43/$AN$43)*100000)</f>
        <v>0</v>
      </c>
      <c r="AP43" s="66">
        <f>' B_Populations'!J14</f>
        <v>0</v>
      </c>
      <c r="AQ43" s="66">
        <f>IF(AP43=0,0,($G$43/$AP$43)*100000)</f>
        <v>0</v>
      </c>
      <c r="AR43" s="66">
        <f>' B_Populations'!L14</f>
        <v>0</v>
      </c>
      <c r="AS43" s="66">
        <f>IF(AR43=0,0,($H$43/$AR$43)*100000)</f>
        <v>0</v>
      </c>
      <c r="AT43" s="66">
        <f>' B_Populations'!N14</f>
        <v>0</v>
      </c>
      <c r="AU43" s="66">
        <f>IF(AT43=0,0,($I$43/$AT$43)*100000)</f>
        <v>0</v>
      </c>
      <c r="AV43" s="66">
        <f>' B_Populations'!P14</f>
        <v>0</v>
      </c>
      <c r="AW43" s="66">
        <f>IF(AV43=0,0,($J$43/$AV$43)*100000)</f>
        <v>0</v>
      </c>
      <c r="AX43" s="66">
        <f>' B_Populations'!R14</f>
        <v>0</v>
      </c>
      <c r="AY43" s="66">
        <f>IF(AX43=0,0,($K$43/$AX$43)*100000)</f>
        <v>0</v>
      </c>
      <c r="AZ43" s="66">
        <f>' B_Populations'!T14</f>
        <v>0</v>
      </c>
      <c r="BA43" s="66">
        <f>IF(AZ43=0,0,($L$43/$AZ$43)*100000)</f>
        <v>0</v>
      </c>
      <c r="BB43" s="4"/>
      <c r="BC43" s="66">
        <f>'C_Health Regions'!B10</f>
        <v>0</v>
      </c>
      <c r="BD43" s="66">
        <f>IF(BC43=0,0,($M$43/$BC$43)*100000)</f>
        <v>0</v>
      </c>
      <c r="BE43" s="66">
        <f>'C_Health Regions'!D10</f>
        <v>0</v>
      </c>
      <c r="BF43" s="66">
        <f>IF(BE43=0,0,($N$43/$BE$43)*100000)</f>
        <v>0</v>
      </c>
      <c r="BG43" s="66">
        <f>'C_Health Regions'!F10</f>
        <v>0</v>
      </c>
      <c r="BH43" s="66">
        <f>IF(BG43=0,0,($O$43/$BG$43)*100000)</f>
        <v>0</v>
      </c>
      <c r="BI43" s="66">
        <f>'C_Health Regions'!H10</f>
        <v>0</v>
      </c>
      <c r="BJ43" s="66">
        <f>IF(BI43=0,0,($P$43/$BI$43)*100000)</f>
        <v>0</v>
      </c>
      <c r="BK43" s="66">
        <f>'C_Health Regions'!J10</f>
        <v>0</v>
      </c>
      <c r="BL43" s="66">
        <f>IF(BK43=0,0,($Q$43/$BK$43)*100000)</f>
        <v>0</v>
      </c>
      <c r="BM43" s="66">
        <f>'C_Health Regions'!L10</f>
        <v>0</v>
      </c>
      <c r="BN43" s="66">
        <f>IF(BM43=0,0,($R$43/$BM$43)*100000)</f>
        <v>0</v>
      </c>
      <c r="BO43" s="66">
        <f>'C_Health Regions'!N10</f>
        <v>0</v>
      </c>
      <c r="BP43" s="66">
        <f>IF(BO43=0,0,($S$43/$BO$43)*100000)</f>
        <v>0</v>
      </c>
      <c r="BQ43" s="66">
        <f>'C_Health Regions'!P10</f>
        <v>0</v>
      </c>
      <c r="BR43" s="66">
        <f>IF(BQ43=0,0,($T$43/$BQ$43)*100000)</f>
        <v>0</v>
      </c>
      <c r="BS43" s="66">
        <f>'C_Health Regions'!R10</f>
        <v>0</v>
      </c>
      <c r="BT43" s="66">
        <f>IF(BS43=0,0,($U$43/$BQ$43)*100000)</f>
        <v>0</v>
      </c>
      <c r="BU43" s="66">
        <f>'C_Health Regions'!T10</f>
        <v>0</v>
      </c>
      <c r="BV43" s="66">
        <f>IF(BU43=0,0,($V$43/$BU$43)*100000)</f>
        <v>0</v>
      </c>
      <c r="BW43" s="66">
        <f>'C_Health Regions'!V10</f>
        <v>0</v>
      </c>
      <c r="BX43" s="66">
        <f>IF(BW43=0,0,($W$43/$BW$43)*100000)</f>
        <v>0</v>
      </c>
      <c r="BY43" s="66">
        <f>'C_Health Regions'!X10</f>
        <v>0</v>
      </c>
      <c r="BZ43" s="66">
        <f>IF(BY43=0,0,($X$43/$BY$43)*100000)</f>
        <v>0</v>
      </c>
      <c r="CA43" s="66">
        <f>'C_Health Regions'!Z10</f>
        <v>0</v>
      </c>
      <c r="CB43" s="66">
        <f>IF(CA43=0,0,($Y$43/$CA$43)*100000)</f>
        <v>0</v>
      </c>
      <c r="CC43" s="66">
        <f>'C_Health Regions'!AB10</f>
        <v>0</v>
      </c>
      <c r="CD43" s="66">
        <f>IF(CC43=0,0,($Z$43/$CC$43)*100000)</f>
        <v>0</v>
      </c>
      <c r="CE43" s="66">
        <f>'C_Health Regions'!AD44</f>
        <v>0</v>
      </c>
      <c r="CF43" s="66">
        <f>IF(CE43=0,0,($AA$43/$CE$43)*100000)</f>
        <v>0</v>
      </c>
      <c r="CG43" s="66">
        <f>'C_Health Regions'!AF44</f>
        <v>0</v>
      </c>
      <c r="CH43" s="66">
        <f>IF(CG43=0,0,($AB$43/$CG$43)*100000)</f>
        <v>0</v>
      </c>
      <c r="CI43" s="66">
        <f>'C_Health Regions'!AH44</f>
        <v>0</v>
      </c>
      <c r="CJ43" s="66">
        <f>IF(CI43=0,0,($AC$43/$CI$43)*100000)</f>
        <v>0</v>
      </c>
      <c r="CK43" s="66">
        <f>'C_Health Regions'!AJ93</f>
        <v>0</v>
      </c>
      <c r="CL43" s="66">
        <f>IF(CK43=0,0,($AD$43/$CK$43)*100000)</f>
        <v>0</v>
      </c>
      <c r="CM43" s="66">
        <f>'C_Health Regions'!AL93</f>
        <v>0</v>
      </c>
      <c r="CN43" s="66">
        <f>IF(CM43=0,0,($AE$43/$CM$43)*100000)</f>
        <v>0</v>
      </c>
      <c r="CO43" s="66">
        <f>'C_Health Regions'!AN44</f>
        <v>0</v>
      </c>
      <c r="CP43" s="66">
        <f>IF(CO43=0,0,($AF$43/$CO$43)*100000)</f>
        <v>0</v>
      </c>
      <c r="CQ43" s="9"/>
      <c r="CR43" s="64">
        <v>18257</v>
      </c>
      <c r="CS43" s="65">
        <v>6.6477999999999995E-2</v>
      </c>
      <c r="CU43" s="7" t="str">
        <f>' B_Populations'!$A$14</f>
        <v>20-24</v>
      </c>
      <c r="CV43" s="72">
        <f t="shared" si="69"/>
        <v>0</v>
      </c>
      <c r="CW43" s="73">
        <f t="shared" si="70"/>
        <v>0</v>
      </c>
      <c r="CX43" s="73">
        <f t="shared" si="71"/>
        <v>0</v>
      </c>
      <c r="CY43" s="40">
        <f t="shared" si="72"/>
        <v>0</v>
      </c>
      <c r="CZ43" s="40">
        <f t="shared" si="73"/>
        <v>0</v>
      </c>
      <c r="DA43" s="40">
        <f t="shared" si="74"/>
        <v>0</v>
      </c>
      <c r="DB43" s="40">
        <f t="shared" si="75"/>
        <v>0</v>
      </c>
      <c r="DC43" s="40">
        <f t="shared" si="76"/>
        <v>0</v>
      </c>
      <c r="DD43" s="40">
        <f t="shared" si="77"/>
        <v>0</v>
      </c>
      <c r="DE43" s="40">
        <f t="shared" si="78"/>
        <v>0</v>
      </c>
      <c r="DF43" s="40">
        <f t="shared" si="79"/>
        <v>0</v>
      </c>
      <c r="DG43" s="40">
        <f t="shared" si="80"/>
        <v>0</v>
      </c>
      <c r="DH43" s="40">
        <f t="shared" si="81"/>
        <v>0</v>
      </c>
      <c r="DI43" s="40">
        <f t="shared" si="82"/>
        <v>0</v>
      </c>
      <c r="DJ43" s="40">
        <f t="shared" si="83"/>
        <v>0</v>
      </c>
      <c r="DK43" s="40">
        <f t="shared" si="84"/>
        <v>0</v>
      </c>
      <c r="DL43" s="40">
        <f t="shared" si="85"/>
        <v>0</v>
      </c>
      <c r="DM43" s="40">
        <f t="shared" si="86"/>
        <v>0</v>
      </c>
      <c r="DN43" s="40">
        <f t="shared" si="87"/>
        <v>0</v>
      </c>
      <c r="DO43" s="40">
        <f t="shared" si="88"/>
        <v>0</v>
      </c>
      <c r="DP43" s="40">
        <f t="shared" si="89"/>
        <v>0</v>
      </c>
      <c r="DQ43" s="40">
        <f t="shared" si="90"/>
        <v>0</v>
      </c>
      <c r="DR43" s="40">
        <f t="shared" si="91"/>
        <v>0</v>
      </c>
      <c r="DS43" s="40">
        <f t="shared" si="92"/>
        <v>0</v>
      </c>
      <c r="DT43" s="40">
        <f t="shared" si="93"/>
        <v>0</v>
      </c>
      <c r="DU43" s="40">
        <f t="shared" si="94"/>
        <v>0</v>
      </c>
      <c r="DV43" s="40">
        <f t="shared" si="95"/>
        <v>0</v>
      </c>
      <c r="DW43" s="40">
        <f t="shared" si="96"/>
        <v>0</v>
      </c>
      <c r="DX43" s="40">
        <f t="shared" si="97"/>
        <v>0</v>
      </c>
      <c r="DY43" s="40">
        <f t="shared" si="98"/>
        <v>0</v>
      </c>
    </row>
    <row r="44" spans="2:129">
      <c r="B44" s="7" t="str">
        <f>' B_Populations'!$A$15</f>
        <v>25-34</v>
      </c>
      <c r="C44" s="169"/>
      <c r="D44" s="170"/>
      <c r="E44" s="39"/>
      <c r="F44" s="30"/>
      <c r="G44" s="30"/>
      <c r="H44" s="30"/>
      <c r="I44" s="30"/>
      <c r="J44" s="48"/>
      <c r="K44" s="48"/>
      <c r="L44" s="35"/>
      <c r="M44" s="56"/>
      <c r="N44" s="56"/>
      <c r="O44" s="56"/>
      <c r="P44" s="56"/>
      <c r="Q44" s="56"/>
      <c r="R44" s="56"/>
      <c r="S44" s="56"/>
      <c r="T44" s="56"/>
      <c r="U44" s="56"/>
      <c r="V44" s="56"/>
      <c r="W44" s="56"/>
      <c r="X44" s="56"/>
      <c r="Y44" s="56"/>
      <c r="Z44" s="60"/>
      <c r="AA44" s="57"/>
      <c r="AB44" s="57"/>
      <c r="AC44" s="57"/>
      <c r="AD44" s="57"/>
      <c r="AE44" s="57"/>
      <c r="AF44" s="57"/>
      <c r="AG44" s="9"/>
      <c r="AH44" s="66">
        <f>' B_Populations'!B15</f>
        <v>0</v>
      </c>
      <c r="AI44" s="66">
        <f>IF(AH44=0,0,($C$44/$AH$44)*100000)</f>
        <v>0</v>
      </c>
      <c r="AJ44" s="66">
        <f>' B_Populations'!D15</f>
        <v>0</v>
      </c>
      <c r="AK44" s="66">
        <f t="shared" si="99"/>
        <v>0</v>
      </c>
      <c r="AL44" s="66">
        <f>' B_Populations'!F15</f>
        <v>0</v>
      </c>
      <c r="AM44" s="66">
        <f>IF(AL44=0,0,($E$44/$AL$44)*100000)</f>
        <v>0</v>
      </c>
      <c r="AN44" s="66">
        <f>' B_Populations'!H15</f>
        <v>0</v>
      </c>
      <c r="AO44" s="66">
        <f>IF(AN44=0,0,($F$44/$AN$44)*100000)</f>
        <v>0</v>
      </c>
      <c r="AP44" s="66">
        <f>' B_Populations'!J15</f>
        <v>0</v>
      </c>
      <c r="AQ44" s="66">
        <f>IF(AP44=0,0,($G$44/$AP$44)*100000)</f>
        <v>0</v>
      </c>
      <c r="AR44" s="66">
        <f>' B_Populations'!L15</f>
        <v>0</v>
      </c>
      <c r="AS44" s="66">
        <f>IF(AR44=0,0,($H$44/$AR$44)*100000)</f>
        <v>0</v>
      </c>
      <c r="AT44" s="66">
        <f>' B_Populations'!N15</f>
        <v>0</v>
      </c>
      <c r="AU44" s="66">
        <f>IF(AT44=0,0,($I$44/$AT$44)*100000)</f>
        <v>0</v>
      </c>
      <c r="AV44" s="66">
        <f>' B_Populations'!P15</f>
        <v>0</v>
      </c>
      <c r="AW44" s="66">
        <f>IF(AV44=0,0,($J$44/$AV$44)*100000)</f>
        <v>0</v>
      </c>
      <c r="AX44" s="66">
        <f>' B_Populations'!R15</f>
        <v>0</v>
      </c>
      <c r="AY44" s="66">
        <f>IF(AX44=0,0,($K$44/$AX$44)*100000)</f>
        <v>0</v>
      </c>
      <c r="AZ44" s="66">
        <f>' B_Populations'!T15</f>
        <v>0</v>
      </c>
      <c r="BA44" s="66">
        <f>IF(AZ44=0,0,($L$44/$AZ$44)*100000)</f>
        <v>0</v>
      </c>
      <c r="BB44" s="4"/>
      <c r="BC44" s="66">
        <f>'C_Health Regions'!B11</f>
        <v>0</v>
      </c>
      <c r="BD44" s="66">
        <f>IF(BC44=0,0,($M$44/$BC$44)*100000)</f>
        <v>0</v>
      </c>
      <c r="BE44" s="66">
        <f>'C_Health Regions'!D11</f>
        <v>0</v>
      </c>
      <c r="BF44" s="66">
        <f>IF(BE44=0,0,($N$44/$BE$44)*100000)</f>
        <v>0</v>
      </c>
      <c r="BG44" s="66">
        <f>'C_Health Regions'!F11</f>
        <v>0</v>
      </c>
      <c r="BH44" s="66">
        <f>IF(BG44=0,0,($O$44/$BG$44)*100000)</f>
        <v>0</v>
      </c>
      <c r="BI44" s="66">
        <f>'C_Health Regions'!H11</f>
        <v>0</v>
      </c>
      <c r="BJ44" s="66">
        <f>IF(BI44=0,0,($P$44/$BI$44)*100000)</f>
        <v>0</v>
      </c>
      <c r="BK44" s="66">
        <f>'C_Health Regions'!J11</f>
        <v>0</v>
      </c>
      <c r="BL44" s="66">
        <f>IF(BK44=0,0,($Q$44/$BK$44)*100000)</f>
        <v>0</v>
      </c>
      <c r="BM44" s="66">
        <f>'C_Health Regions'!L11</f>
        <v>0</v>
      </c>
      <c r="BN44" s="66">
        <f>IF(BM44=0,0,($R$44/$BM$44)*100000)</f>
        <v>0</v>
      </c>
      <c r="BO44" s="66">
        <f>'C_Health Regions'!N11</f>
        <v>0</v>
      </c>
      <c r="BP44" s="66">
        <f>IF(BO44=0,0,($S$44/$BO$44)*100000)</f>
        <v>0</v>
      </c>
      <c r="BQ44" s="66">
        <f>'C_Health Regions'!P11</f>
        <v>0</v>
      </c>
      <c r="BR44" s="66">
        <f>IF(BQ44=0,0,($T$44/$BQ$44)*100000)</f>
        <v>0</v>
      </c>
      <c r="BS44" s="66">
        <f>'C_Health Regions'!R11</f>
        <v>0</v>
      </c>
      <c r="BT44" s="66">
        <f>IF(BS44=0,0,($U$44/$BQ$44)*100000)</f>
        <v>0</v>
      </c>
      <c r="BU44" s="66">
        <f>'C_Health Regions'!T11</f>
        <v>0</v>
      </c>
      <c r="BV44" s="66">
        <f>IF(BU44=0,0,($V$44/$BU$44)*100000)</f>
        <v>0</v>
      </c>
      <c r="BW44" s="66">
        <f>'C_Health Regions'!V11</f>
        <v>0</v>
      </c>
      <c r="BX44" s="66">
        <f>IF(BW44=0,0,($W$44/$BW$44)*100000)</f>
        <v>0</v>
      </c>
      <c r="BY44" s="66">
        <f>'C_Health Regions'!X11</f>
        <v>0</v>
      </c>
      <c r="BZ44" s="66">
        <f>IF(BY44=0,0,($X$44/$BY$44)*100000)</f>
        <v>0</v>
      </c>
      <c r="CA44" s="66">
        <f>'C_Health Regions'!Z11</f>
        <v>0</v>
      </c>
      <c r="CB44" s="66">
        <f>IF(CA44=0,0,($Y$44/$CA$44)*100000)</f>
        <v>0</v>
      </c>
      <c r="CC44" s="66">
        <f>'C_Health Regions'!AB11</f>
        <v>0</v>
      </c>
      <c r="CD44" s="66">
        <f>IF(CC44=0,0,($Z$44/$CC$44)*100000)</f>
        <v>0</v>
      </c>
      <c r="CE44" s="66">
        <f>'C_Health Regions'!AD45</f>
        <v>0</v>
      </c>
      <c r="CF44" s="66">
        <f>IF(CE44=0,0,($AA$44/$CE$44)*100000)</f>
        <v>0</v>
      </c>
      <c r="CG44" s="66">
        <f>'C_Health Regions'!AF45</f>
        <v>0</v>
      </c>
      <c r="CH44" s="66">
        <f>IF(CG44=0,0,($AB$44/$CG$44)*100000)</f>
        <v>0</v>
      </c>
      <c r="CI44" s="66">
        <f>'C_Health Regions'!AH45</f>
        <v>0</v>
      </c>
      <c r="CJ44" s="66">
        <f>IF(CI44=0,0,($AC$44/$CI$44)*100000)</f>
        <v>0</v>
      </c>
      <c r="CK44" s="66">
        <f>'C_Health Regions'!AJ94</f>
        <v>0</v>
      </c>
      <c r="CL44" s="66">
        <f>IF(CK44=0,0,($AD$44/$CK$44)*100000)</f>
        <v>0</v>
      </c>
      <c r="CM44" s="66">
        <f>'C_Health Regions'!AL94</f>
        <v>0</v>
      </c>
      <c r="CN44" s="66">
        <f>IF(CM44=0,0,($AE$44/$CM$44)*100000)</f>
        <v>0</v>
      </c>
      <c r="CO44" s="66">
        <f>'C_Health Regions'!AN45</f>
        <v>0</v>
      </c>
      <c r="CP44" s="66">
        <f>IF(CO44=0,0,($AF$44/$CO$44)*100000)</f>
        <v>0</v>
      </c>
      <c r="CQ44" s="9"/>
      <c r="CR44" s="64">
        <v>37233</v>
      </c>
      <c r="CS44" s="65">
        <v>0.135573</v>
      </c>
      <c r="CU44" s="7" t="str">
        <f>' B_Populations'!$A$15</f>
        <v>25-34</v>
      </c>
      <c r="CV44" s="72">
        <f t="shared" si="69"/>
        <v>0</v>
      </c>
      <c r="CW44" s="73">
        <f t="shared" si="70"/>
        <v>0</v>
      </c>
      <c r="CX44" s="73">
        <f t="shared" si="71"/>
        <v>0</v>
      </c>
      <c r="CY44" s="40">
        <f t="shared" si="72"/>
        <v>0</v>
      </c>
      <c r="CZ44" s="40">
        <f t="shared" si="73"/>
        <v>0</v>
      </c>
      <c r="DA44" s="40">
        <f t="shared" si="74"/>
        <v>0</v>
      </c>
      <c r="DB44" s="40">
        <f t="shared" si="75"/>
        <v>0</v>
      </c>
      <c r="DC44" s="40">
        <f t="shared" si="76"/>
        <v>0</v>
      </c>
      <c r="DD44" s="40">
        <f t="shared" si="77"/>
        <v>0</v>
      </c>
      <c r="DE44" s="40">
        <f t="shared" si="78"/>
        <v>0</v>
      </c>
      <c r="DF44" s="40">
        <f t="shared" si="79"/>
        <v>0</v>
      </c>
      <c r="DG44" s="40">
        <f t="shared" si="80"/>
        <v>0</v>
      </c>
      <c r="DH44" s="40">
        <f t="shared" si="81"/>
        <v>0</v>
      </c>
      <c r="DI44" s="40">
        <f t="shared" si="82"/>
        <v>0</v>
      </c>
      <c r="DJ44" s="40">
        <f t="shared" si="83"/>
        <v>0</v>
      </c>
      <c r="DK44" s="40">
        <f t="shared" si="84"/>
        <v>0</v>
      </c>
      <c r="DL44" s="40">
        <f t="shared" si="85"/>
        <v>0</v>
      </c>
      <c r="DM44" s="40">
        <f t="shared" si="86"/>
        <v>0</v>
      </c>
      <c r="DN44" s="40">
        <f t="shared" si="87"/>
        <v>0</v>
      </c>
      <c r="DO44" s="40">
        <f t="shared" si="88"/>
        <v>0</v>
      </c>
      <c r="DP44" s="40">
        <f t="shared" si="89"/>
        <v>0</v>
      </c>
      <c r="DQ44" s="40">
        <f t="shared" si="90"/>
        <v>0</v>
      </c>
      <c r="DR44" s="40">
        <f t="shared" si="91"/>
        <v>0</v>
      </c>
      <c r="DS44" s="40">
        <f t="shared" si="92"/>
        <v>0</v>
      </c>
      <c r="DT44" s="40">
        <f t="shared" si="93"/>
        <v>0</v>
      </c>
      <c r="DU44" s="40">
        <f t="shared" si="94"/>
        <v>0</v>
      </c>
      <c r="DV44" s="40">
        <f t="shared" si="95"/>
        <v>0</v>
      </c>
      <c r="DW44" s="40">
        <f t="shared" si="96"/>
        <v>0</v>
      </c>
      <c r="DX44" s="40">
        <f t="shared" si="97"/>
        <v>0</v>
      </c>
      <c r="DY44" s="40">
        <f t="shared" si="98"/>
        <v>0</v>
      </c>
    </row>
    <row r="45" spans="2:129">
      <c r="B45" s="7" t="str">
        <f>' B_Populations'!$A$16</f>
        <v>35-44</v>
      </c>
      <c r="C45" s="169"/>
      <c r="D45" s="170"/>
      <c r="E45" s="39"/>
      <c r="F45" s="30"/>
      <c r="G45" s="30"/>
      <c r="H45" s="30"/>
      <c r="I45" s="30"/>
      <c r="J45" s="48"/>
      <c r="K45" s="48"/>
      <c r="L45" s="35"/>
      <c r="M45" s="56"/>
      <c r="N45" s="56"/>
      <c r="O45" s="56"/>
      <c r="P45" s="56"/>
      <c r="Q45" s="56"/>
      <c r="R45" s="56"/>
      <c r="S45" s="56"/>
      <c r="T45" s="56"/>
      <c r="U45" s="56"/>
      <c r="V45" s="56"/>
      <c r="W45" s="56"/>
      <c r="X45" s="56"/>
      <c r="Y45" s="56"/>
      <c r="Z45" s="60"/>
      <c r="AA45" s="57"/>
      <c r="AB45" s="57"/>
      <c r="AC45" s="57"/>
      <c r="AD45" s="57"/>
      <c r="AE45" s="57"/>
      <c r="AF45" s="57"/>
      <c r="AG45" s="9"/>
      <c r="AH45" s="66">
        <f>' B_Populations'!B16</f>
        <v>0</v>
      </c>
      <c r="AI45" s="66">
        <f>IF(AH45=0,0,($C$45/$AH$45)*100000)</f>
        <v>0</v>
      </c>
      <c r="AJ45" s="66">
        <f>' B_Populations'!D16</f>
        <v>0</v>
      </c>
      <c r="AK45" s="66">
        <f t="shared" si="99"/>
        <v>0</v>
      </c>
      <c r="AL45" s="66">
        <f>' B_Populations'!F16</f>
        <v>0</v>
      </c>
      <c r="AM45" s="66">
        <f>IF(AL45=0,0,($E$45/$AL$45)*100000)</f>
        <v>0</v>
      </c>
      <c r="AN45" s="66">
        <f>' B_Populations'!H16</f>
        <v>0</v>
      </c>
      <c r="AO45" s="66">
        <f>IF(AN45=0,0,($F$45/$AN$45)*100000)</f>
        <v>0</v>
      </c>
      <c r="AP45" s="66">
        <f>' B_Populations'!J16</f>
        <v>0</v>
      </c>
      <c r="AQ45" s="66">
        <f>IF(AP45=0,0,($G$45/$AP$45)*100000)</f>
        <v>0</v>
      </c>
      <c r="AR45" s="66">
        <f>' B_Populations'!L16</f>
        <v>0</v>
      </c>
      <c r="AS45" s="66">
        <f>IF(AR45=0,0,($H$45/$AR$45)*100000)</f>
        <v>0</v>
      </c>
      <c r="AT45" s="66">
        <f>' B_Populations'!N16</f>
        <v>0</v>
      </c>
      <c r="AU45" s="66">
        <f>IF(AT45=0,0,($I$45/$AT$45)*100000)</f>
        <v>0</v>
      </c>
      <c r="AV45" s="66">
        <f>' B_Populations'!P16</f>
        <v>0</v>
      </c>
      <c r="AW45" s="66">
        <f>IF(AV45=0,0,($J$45/$AV$45)*100000)</f>
        <v>0</v>
      </c>
      <c r="AX45" s="66">
        <f>' B_Populations'!R16</f>
        <v>0</v>
      </c>
      <c r="AY45" s="66">
        <f>IF(AX45=0,0,($K$45/$AX$45)*100000)</f>
        <v>0</v>
      </c>
      <c r="AZ45" s="66">
        <f>' B_Populations'!T16</f>
        <v>0</v>
      </c>
      <c r="BA45" s="66">
        <f>IF(AZ45=0,0,($L$45/$AZ$45)*100000)</f>
        <v>0</v>
      </c>
      <c r="BB45" s="4"/>
      <c r="BC45" s="66">
        <f>'C_Health Regions'!B12</f>
        <v>0</v>
      </c>
      <c r="BD45" s="66">
        <f>IF(BC45=0,0,($M$45/$BC$45)*100000)</f>
        <v>0</v>
      </c>
      <c r="BE45" s="66">
        <f>'C_Health Regions'!D12</f>
        <v>0</v>
      </c>
      <c r="BF45" s="66">
        <f>IF(BE45=0,0,($N$45/$BC$45)*100000)</f>
        <v>0</v>
      </c>
      <c r="BG45" s="66">
        <f>'C_Health Regions'!F12</f>
        <v>0</v>
      </c>
      <c r="BH45" s="66">
        <f>IF(BG45=0,0,($O$45/$BG$45)*100000)</f>
        <v>0</v>
      </c>
      <c r="BI45" s="66">
        <f>'C_Health Regions'!H12</f>
        <v>0</v>
      </c>
      <c r="BJ45" s="66">
        <f>IF(BI45=0,0,($P$45/$BI$45)*100000)</f>
        <v>0</v>
      </c>
      <c r="BK45" s="66">
        <f>'C_Health Regions'!J12</f>
        <v>0</v>
      </c>
      <c r="BL45" s="66">
        <f>IF(BK45=0,0,($Q$45/$BK$45)*100000)</f>
        <v>0</v>
      </c>
      <c r="BM45" s="66">
        <f>'C_Health Regions'!L12</f>
        <v>0</v>
      </c>
      <c r="BN45" s="66">
        <f>IF(BM45=0,0,($R$45/$BM$45)*100000)</f>
        <v>0</v>
      </c>
      <c r="BO45" s="66">
        <f>'C_Health Regions'!N12</f>
        <v>0</v>
      </c>
      <c r="BP45" s="66">
        <f>IF(BO45=0,0,($S$45/$BO$45)*100000)</f>
        <v>0</v>
      </c>
      <c r="BQ45" s="66">
        <f>'C_Health Regions'!P12</f>
        <v>0</v>
      </c>
      <c r="BR45" s="66">
        <f>IF(BQ45=0,0,($T$45/$BQ$45)*100000)</f>
        <v>0</v>
      </c>
      <c r="BS45" s="66">
        <f>'C_Health Regions'!R12</f>
        <v>0</v>
      </c>
      <c r="BT45" s="66">
        <f>IF(BS45=0,0,($U$45/$BQ$45)*100000)</f>
        <v>0</v>
      </c>
      <c r="BU45" s="66">
        <f>'C_Health Regions'!T12</f>
        <v>0</v>
      </c>
      <c r="BV45" s="66">
        <f>IF(BU45=0,0,($V$45/$BU$45)*100000)</f>
        <v>0</v>
      </c>
      <c r="BW45" s="66">
        <f>'C_Health Regions'!V12</f>
        <v>0</v>
      </c>
      <c r="BX45" s="66">
        <f>IF(BW45=0,0,($W$45/$BW$45)*100000)</f>
        <v>0</v>
      </c>
      <c r="BY45" s="66">
        <f>'C_Health Regions'!X12</f>
        <v>0</v>
      </c>
      <c r="BZ45" s="66">
        <f>IF(BY45=0,0,($X$45/$BY$45)*100000)</f>
        <v>0</v>
      </c>
      <c r="CA45" s="66">
        <f>'C_Health Regions'!Z12</f>
        <v>0</v>
      </c>
      <c r="CB45" s="66">
        <f>IF(CA45=0,0,($Y$45/$CA$45)*100000)</f>
        <v>0</v>
      </c>
      <c r="CC45" s="66">
        <f>'C_Health Regions'!AB12</f>
        <v>0</v>
      </c>
      <c r="CD45" s="66">
        <f>IF(CC45=0,0,($Z$45/$CC$45)*100000)</f>
        <v>0</v>
      </c>
      <c r="CE45" s="66">
        <f>'C_Health Regions'!AD46</f>
        <v>0</v>
      </c>
      <c r="CF45" s="66">
        <f>IF(CE45=0,0,($AA$45/$CE$45)*100000)</f>
        <v>0</v>
      </c>
      <c r="CG45" s="66">
        <f>'C_Health Regions'!AF46</f>
        <v>0</v>
      </c>
      <c r="CH45" s="66">
        <f>IF(CG45=0,0,($AB$45/$CG$45)*100000)</f>
        <v>0</v>
      </c>
      <c r="CI45" s="66">
        <f>'C_Health Regions'!AH46</f>
        <v>0</v>
      </c>
      <c r="CJ45" s="66">
        <f>IF(CI45=0,0,($AC$45/$CI$45)*100000)</f>
        <v>0</v>
      </c>
      <c r="CK45" s="66">
        <f>'C_Health Regions'!AJ95</f>
        <v>0</v>
      </c>
      <c r="CL45" s="66">
        <f>IF(CK45=0,0,($AD$45/$CK$45)*100000)</f>
        <v>0</v>
      </c>
      <c r="CM45" s="66">
        <f>'C_Health Regions'!AL95</f>
        <v>0</v>
      </c>
      <c r="CN45" s="66">
        <f>IF(CM45=0,0,($AE$45/$CM$45)*100000)</f>
        <v>0</v>
      </c>
      <c r="CO45" s="66">
        <f>'C_Health Regions'!AN46</f>
        <v>0</v>
      </c>
      <c r="CP45" s="66">
        <f>IF(CO45=0,0,($AF$45/$CO$45)*100000)</f>
        <v>0</v>
      </c>
      <c r="CQ45" s="9"/>
      <c r="CR45" s="64">
        <v>44659</v>
      </c>
      <c r="CS45" s="65">
        <v>0.16261300000000001</v>
      </c>
      <c r="CU45" s="7" t="str">
        <f>' B_Populations'!$A$16</f>
        <v>35-44</v>
      </c>
      <c r="CV45" s="72">
        <f t="shared" si="69"/>
        <v>0</v>
      </c>
      <c r="CW45" s="73">
        <f t="shared" si="70"/>
        <v>0</v>
      </c>
      <c r="CX45" s="73">
        <f t="shared" si="71"/>
        <v>0</v>
      </c>
      <c r="CY45" s="40">
        <f t="shared" si="72"/>
        <v>0</v>
      </c>
      <c r="CZ45" s="40">
        <f t="shared" si="73"/>
        <v>0</v>
      </c>
      <c r="DA45" s="40">
        <f t="shared" si="74"/>
        <v>0</v>
      </c>
      <c r="DB45" s="40">
        <f t="shared" si="75"/>
        <v>0</v>
      </c>
      <c r="DC45" s="40">
        <f t="shared" si="76"/>
        <v>0</v>
      </c>
      <c r="DD45" s="40">
        <f t="shared" si="77"/>
        <v>0</v>
      </c>
      <c r="DE45" s="40">
        <f t="shared" si="78"/>
        <v>0</v>
      </c>
      <c r="DF45" s="40">
        <f t="shared" si="79"/>
        <v>0</v>
      </c>
      <c r="DG45" s="40">
        <f t="shared" si="80"/>
        <v>0</v>
      </c>
      <c r="DH45" s="40">
        <f t="shared" si="81"/>
        <v>0</v>
      </c>
      <c r="DI45" s="40">
        <f t="shared" si="82"/>
        <v>0</v>
      </c>
      <c r="DJ45" s="40">
        <f t="shared" si="83"/>
        <v>0</v>
      </c>
      <c r="DK45" s="40">
        <f t="shared" si="84"/>
        <v>0</v>
      </c>
      <c r="DL45" s="40">
        <f t="shared" si="85"/>
        <v>0</v>
      </c>
      <c r="DM45" s="40">
        <f t="shared" si="86"/>
        <v>0</v>
      </c>
      <c r="DN45" s="40">
        <f t="shared" si="87"/>
        <v>0</v>
      </c>
      <c r="DO45" s="40">
        <f t="shared" si="88"/>
        <v>0</v>
      </c>
      <c r="DP45" s="40">
        <f t="shared" si="89"/>
        <v>0</v>
      </c>
      <c r="DQ45" s="40">
        <f t="shared" si="90"/>
        <v>0</v>
      </c>
      <c r="DR45" s="40">
        <f t="shared" si="91"/>
        <v>0</v>
      </c>
      <c r="DS45" s="40">
        <f t="shared" si="92"/>
        <v>0</v>
      </c>
      <c r="DT45" s="40">
        <f t="shared" si="93"/>
        <v>0</v>
      </c>
      <c r="DU45" s="40">
        <f t="shared" si="94"/>
        <v>0</v>
      </c>
      <c r="DV45" s="40">
        <f t="shared" si="95"/>
        <v>0</v>
      </c>
      <c r="DW45" s="40">
        <f t="shared" si="96"/>
        <v>0</v>
      </c>
      <c r="DX45" s="40">
        <f t="shared" si="97"/>
        <v>0</v>
      </c>
      <c r="DY45" s="40">
        <f t="shared" si="98"/>
        <v>0</v>
      </c>
    </row>
    <row r="46" spans="2:129">
      <c r="B46" s="7" t="str">
        <f>' B_Populations'!$A$17</f>
        <v>45-54</v>
      </c>
      <c r="C46" s="169"/>
      <c r="D46" s="170"/>
      <c r="E46" s="39"/>
      <c r="F46" s="30"/>
      <c r="G46" s="30"/>
      <c r="H46" s="30"/>
      <c r="I46" s="30"/>
      <c r="J46" s="48"/>
      <c r="K46" s="48"/>
      <c r="L46" s="35"/>
      <c r="M46" s="56"/>
      <c r="N46" s="56"/>
      <c r="O46" s="56"/>
      <c r="P46" s="56"/>
      <c r="Q46" s="56"/>
      <c r="R46" s="56"/>
      <c r="S46" s="56"/>
      <c r="T46" s="56"/>
      <c r="U46" s="56"/>
      <c r="V46" s="56"/>
      <c r="W46" s="56"/>
      <c r="X46" s="56"/>
      <c r="Y46" s="56"/>
      <c r="Z46" s="60"/>
      <c r="AA46" s="57"/>
      <c r="AB46" s="57"/>
      <c r="AC46" s="57"/>
      <c r="AD46" s="57"/>
      <c r="AE46" s="57"/>
      <c r="AF46" s="57"/>
      <c r="AG46" s="9"/>
      <c r="AH46" s="66">
        <f>' B_Populations'!B17</f>
        <v>0</v>
      </c>
      <c r="AI46" s="66">
        <f>IF(AH46=0,0,($C$46/$AH$46)*100000)</f>
        <v>0</v>
      </c>
      <c r="AJ46" s="66">
        <f>' B_Populations'!D17</f>
        <v>0</v>
      </c>
      <c r="AK46" s="66">
        <f t="shared" si="99"/>
        <v>0</v>
      </c>
      <c r="AL46" s="66">
        <f>' B_Populations'!F17</f>
        <v>0</v>
      </c>
      <c r="AM46" s="66">
        <f>IF(AL46=0,0,($E$46/$AL$46)*100000)</f>
        <v>0</v>
      </c>
      <c r="AN46" s="66">
        <f>' B_Populations'!H17</f>
        <v>0</v>
      </c>
      <c r="AO46" s="66">
        <f>IF(AN46=0,0,($F$46/$AN$46)*100000)</f>
        <v>0</v>
      </c>
      <c r="AP46" s="66">
        <f>' B_Populations'!J17</f>
        <v>0</v>
      </c>
      <c r="AQ46" s="66">
        <f>IF(AP46=0,0,($G$46/$AP$46)*100000)</f>
        <v>0</v>
      </c>
      <c r="AR46" s="66">
        <f>' B_Populations'!L17</f>
        <v>0</v>
      </c>
      <c r="AS46" s="66">
        <f>IF(AR46=0,0,($H$46/$AR$46)*100000)</f>
        <v>0</v>
      </c>
      <c r="AT46" s="66">
        <f>' B_Populations'!N17</f>
        <v>0</v>
      </c>
      <c r="AU46" s="66">
        <f>IF(AT46=0,0,($I$46/$AT$46)*100000)</f>
        <v>0</v>
      </c>
      <c r="AV46" s="66">
        <f>' B_Populations'!P17</f>
        <v>0</v>
      </c>
      <c r="AW46" s="66">
        <f>IF(AV46=0,0,($J$46/$AV$46)*100000)</f>
        <v>0</v>
      </c>
      <c r="AX46" s="66">
        <f>' B_Populations'!R17</f>
        <v>0</v>
      </c>
      <c r="AY46" s="66">
        <f>IF(AX46=0,0,($K$46/$AX$46)*100000)</f>
        <v>0</v>
      </c>
      <c r="AZ46" s="66">
        <f>' B_Populations'!T17</f>
        <v>0</v>
      </c>
      <c r="BA46" s="66">
        <f>IF(AZ46=0,0,($L$46/$AZ$46)*100000)</f>
        <v>0</v>
      </c>
      <c r="BB46" s="4"/>
      <c r="BC46" s="66">
        <f>'C_Health Regions'!B13</f>
        <v>0</v>
      </c>
      <c r="BD46" s="66">
        <f>IF(BC46=0,0,($M$46/$BC$46)*100000)</f>
        <v>0</v>
      </c>
      <c r="BE46" s="66">
        <f>'C_Health Regions'!D13</f>
        <v>0</v>
      </c>
      <c r="BF46" s="66">
        <f>IF(BE46=0,0,($N$46/$BE$46)*100000)</f>
        <v>0</v>
      </c>
      <c r="BG46" s="66">
        <f>'C_Health Regions'!F13</f>
        <v>0</v>
      </c>
      <c r="BH46" s="66">
        <f>IF(BG46=0,0,($O$46/$BG$46)*100000)</f>
        <v>0</v>
      </c>
      <c r="BI46" s="66">
        <f>'C_Health Regions'!H13</f>
        <v>0</v>
      </c>
      <c r="BJ46" s="66">
        <f>IF(BI46=0,0,($P$46/$BI$46)*100000)</f>
        <v>0</v>
      </c>
      <c r="BK46" s="66">
        <f>'C_Health Regions'!J13</f>
        <v>0</v>
      </c>
      <c r="BL46" s="66">
        <f>IF(BK46=0,0,($Q$46/$BK$46)*100000)</f>
        <v>0</v>
      </c>
      <c r="BM46" s="66">
        <f>'C_Health Regions'!L13</f>
        <v>0</v>
      </c>
      <c r="BN46" s="66">
        <f>IF(BM46=0,0,($R$46/$BM$46)*100000)</f>
        <v>0</v>
      </c>
      <c r="BO46" s="66">
        <f>'C_Health Regions'!N13</f>
        <v>0</v>
      </c>
      <c r="BP46" s="66">
        <f>IF(BO46=0,0,($S$46/$BO$46)*100000)</f>
        <v>0</v>
      </c>
      <c r="BQ46" s="66">
        <f>'C_Health Regions'!P13</f>
        <v>0</v>
      </c>
      <c r="BR46" s="66">
        <f>IF(BQ46=0,0,($T$46/$BQ$46)*100000)</f>
        <v>0</v>
      </c>
      <c r="BS46" s="66">
        <f>'C_Health Regions'!R13</f>
        <v>0</v>
      </c>
      <c r="BT46" s="66">
        <f>IF(BS46=0,0,($U$46/$BQ$46)*100000)</f>
        <v>0</v>
      </c>
      <c r="BU46" s="66">
        <f>'C_Health Regions'!T13</f>
        <v>0</v>
      </c>
      <c r="BV46" s="66">
        <f>IF(BU46=0,0,($V$46/$BU$46)*100000)</f>
        <v>0</v>
      </c>
      <c r="BW46" s="66">
        <f>'C_Health Regions'!V13</f>
        <v>0</v>
      </c>
      <c r="BX46" s="66">
        <f>IF(BW46=0,0,($W$46/$BW$46)*100000)</f>
        <v>0</v>
      </c>
      <c r="BY46" s="66">
        <f>'C_Health Regions'!X13</f>
        <v>0</v>
      </c>
      <c r="BZ46" s="66">
        <f>IF(BY46=0,0,($X$46/$BY$46)*100000)</f>
        <v>0</v>
      </c>
      <c r="CA46" s="66">
        <f>'C_Health Regions'!Z13</f>
        <v>0</v>
      </c>
      <c r="CB46" s="66">
        <f>IF(CA46=0,0,($Y$46/$CA$46)*100000)</f>
        <v>0</v>
      </c>
      <c r="CC46" s="66">
        <f>'C_Health Regions'!AB13</f>
        <v>0</v>
      </c>
      <c r="CD46" s="66">
        <f>IF(CC46=0,0,($Z$46/$CC$46)*100000)</f>
        <v>0</v>
      </c>
      <c r="CE46" s="66">
        <f>'C_Health Regions'!AD47</f>
        <v>0</v>
      </c>
      <c r="CF46" s="66">
        <f>IF(CE46=0,0,($AA$46/$CE$46)*100000)</f>
        <v>0</v>
      </c>
      <c r="CG46" s="66">
        <f>'C_Health Regions'!AF47</f>
        <v>0</v>
      </c>
      <c r="CH46" s="66">
        <f>IF(CG46=0,0,($AB$46/$CG$46)*100000)</f>
        <v>0</v>
      </c>
      <c r="CI46" s="66">
        <f>'C_Health Regions'!AH47</f>
        <v>0</v>
      </c>
      <c r="CJ46" s="66">
        <f>IF(CI46=0,0,($AC$46/$CI$46)*100000)</f>
        <v>0</v>
      </c>
      <c r="CK46" s="66">
        <f>'C_Health Regions'!AJ96</f>
        <v>0</v>
      </c>
      <c r="CL46" s="66">
        <f>IF(CK46=0,0,($AD$46/$CK$46)*100000)</f>
        <v>0</v>
      </c>
      <c r="CM46" s="66">
        <f>'C_Health Regions'!AL96</f>
        <v>0</v>
      </c>
      <c r="CN46" s="66">
        <f>IF(CM46=0,0,($AE$46/$CM$46)*100000)</f>
        <v>0</v>
      </c>
      <c r="CO46" s="66">
        <f>'C_Health Regions'!AN47</f>
        <v>0</v>
      </c>
      <c r="CP46" s="66">
        <f>IF(CO46=0,0,($AF$46/$CO$46)*100000)</f>
        <v>0</v>
      </c>
      <c r="CQ46" s="9"/>
      <c r="CR46" s="64">
        <v>37030</v>
      </c>
      <c r="CS46" s="65">
        <v>0.13483400000000001</v>
      </c>
      <c r="CU46" s="7" t="str">
        <f>' B_Populations'!$A$17</f>
        <v>45-54</v>
      </c>
      <c r="CV46" s="72">
        <f t="shared" si="69"/>
        <v>0</v>
      </c>
      <c r="CW46" s="73">
        <f t="shared" si="70"/>
        <v>0</v>
      </c>
      <c r="CX46" s="73">
        <f t="shared" si="71"/>
        <v>0</v>
      </c>
      <c r="CY46" s="40">
        <f t="shared" si="72"/>
        <v>0</v>
      </c>
      <c r="CZ46" s="40">
        <f t="shared" si="73"/>
        <v>0</v>
      </c>
      <c r="DA46" s="40">
        <f t="shared" si="74"/>
        <v>0</v>
      </c>
      <c r="DB46" s="40">
        <f t="shared" si="75"/>
        <v>0</v>
      </c>
      <c r="DC46" s="40">
        <f t="shared" si="76"/>
        <v>0</v>
      </c>
      <c r="DD46" s="40">
        <f t="shared" si="77"/>
        <v>0</v>
      </c>
      <c r="DE46" s="40">
        <f t="shared" si="78"/>
        <v>0</v>
      </c>
      <c r="DF46" s="40">
        <f t="shared" si="79"/>
        <v>0</v>
      </c>
      <c r="DG46" s="40">
        <f t="shared" si="80"/>
        <v>0</v>
      </c>
      <c r="DH46" s="40">
        <f t="shared" si="81"/>
        <v>0</v>
      </c>
      <c r="DI46" s="40">
        <f t="shared" si="82"/>
        <v>0</v>
      </c>
      <c r="DJ46" s="40">
        <f t="shared" si="83"/>
        <v>0</v>
      </c>
      <c r="DK46" s="40">
        <f t="shared" si="84"/>
        <v>0</v>
      </c>
      <c r="DL46" s="40">
        <f t="shared" si="85"/>
        <v>0</v>
      </c>
      <c r="DM46" s="40">
        <f t="shared" si="86"/>
        <v>0</v>
      </c>
      <c r="DN46" s="40">
        <f t="shared" si="87"/>
        <v>0</v>
      </c>
      <c r="DO46" s="40">
        <f t="shared" si="88"/>
        <v>0</v>
      </c>
      <c r="DP46" s="40">
        <f t="shared" si="89"/>
        <v>0</v>
      </c>
      <c r="DQ46" s="40">
        <f t="shared" si="90"/>
        <v>0</v>
      </c>
      <c r="DR46" s="40">
        <f t="shared" si="91"/>
        <v>0</v>
      </c>
      <c r="DS46" s="40">
        <f t="shared" si="92"/>
        <v>0</v>
      </c>
      <c r="DT46" s="40">
        <f t="shared" si="93"/>
        <v>0</v>
      </c>
      <c r="DU46" s="40">
        <f t="shared" si="94"/>
        <v>0</v>
      </c>
      <c r="DV46" s="40">
        <f t="shared" si="95"/>
        <v>0</v>
      </c>
      <c r="DW46" s="40">
        <f t="shared" si="96"/>
        <v>0</v>
      </c>
      <c r="DX46" s="40">
        <f t="shared" si="97"/>
        <v>0</v>
      </c>
      <c r="DY46" s="40">
        <f t="shared" si="98"/>
        <v>0</v>
      </c>
    </row>
    <row r="47" spans="2:129">
      <c r="B47" s="7" t="str">
        <f>' B_Populations'!$A$18</f>
        <v>55-64</v>
      </c>
      <c r="C47" s="169"/>
      <c r="D47" s="170"/>
      <c r="E47" s="39"/>
      <c r="F47" s="30"/>
      <c r="G47" s="30"/>
      <c r="H47" s="30"/>
      <c r="I47" s="30"/>
      <c r="J47" s="48"/>
      <c r="K47" s="48"/>
      <c r="L47" s="35"/>
      <c r="M47" s="56"/>
      <c r="N47" s="56"/>
      <c r="O47" s="56"/>
      <c r="P47" s="56"/>
      <c r="Q47" s="56"/>
      <c r="R47" s="56"/>
      <c r="S47" s="56"/>
      <c r="T47" s="56"/>
      <c r="U47" s="56"/>
      <c r="V47" s="56"/>
      <c r="W47" s="56"/>
      <c r="X47" s="56"/>
      <c r="Y47" s="56"/>
      <c r="Z47" s="60"/>
      <c r="AA47" s="57"/>
      <c r="AB47" s="57"/>
      <c r="AC47" s="57"/>
      <c r="AD47" s="57"/>
      <c r="AE47" s="57"/>
      <c r="AF47" s="57"/>
      <c r="AG47" s="9"/>
      <c r="AH47" s="66">
        <f>' B_Populations'!B18</f>
        <v>0</v>
      </c>
      <c r="AI47" s="66">
        <f>IF(AH47=0,0,($C$47/$AH$47)*100000)</f>
        <v>0</v>
      </c>
      <c r="AJ47" s="66">
        <f>' B_Populations'!D18</f>
        <v>0</v>
      </c>
      <c r="AK47" s="66">
        <f t="shared" si="99"/>
        <v>0</v>
      </c>
      <c r="AL47" s="66">
        <f>' B_Populations'!F18</f>
        <v>0</v>
      </c>
      <c r="AM47" s="66">
        <f>IF(AL47=0,0,($E$47/$AL$47)*100000)</f>
        <v>0</v>
      </c>
      <c r="AN47" s="66">
        <f>' B_Populations'!H18</f>
        <v>0</v>
      </c>
      <c r="AO47" s="66">
        <f>IF(AN47=0,0,($F$47/$AN$47)*100000)</f>
        <v>0</v>
      </c>
      <c r="AP47" s="66">
        <f>' B_Populations'!J18</f>
        <v>0</v>
      </c>
      <c r="AQ47" s="66">
        <f>IF(AP47=0,0,($G$47/$AP$47)*100000)</f>
        <v>0</v>
      </c>
      <c r="AR47" s="66">
        <f>' B_Populations'!L18</f>
        <v>0</v>
      </c>
      <c r="AS47" s="66">
        <f>IF(AR47=0,0,($H$47/$AR$47)*100000)</f>
        <v>0</v>
      </c>
      <c r="AT47" s="66">
        <f>' B_Populations'!N18</f>
        <v>0</v>
      </c>
      <c r="AU47" s="66">
        <f>IF(AT47=0,0,($I$47/$AT$47)*100000)</f>
        <v>0</v>
      </c>
      <c r="AV47" s="66">
        <f>' B_Populations'!P18</f>
        <v>0</v>
      </c>
      <c r="AW47" s="66">
        <f>IF(AV47=0,0,($J$47/$AV$47)*100000)</f>
        <v>0</v>
      </c>
      <c r="AX47" s="66">
        <f>' B_Populations'!R18</f>
        <v>0</v>
      </c>
      <c r="AY47" s="66">
        <f>IF(AX47=0,0,($K$47/$AX$47)*100000)</f>
        <v>0</v>
      </c>
      <c r="AZ47" s="66">
        <f>' B_Populations'!T18</f>
        <v>0</v>
      </c>
      <c r="BA47" s="66">
        <f>IF(AZ47=0,0,($L$47/$AZ$47)*100000)</f>
        <v>0</v>
      </c>
      <c r="BB47" s="4"/>
      <c r="BC47" s="66">
        <f>'C_Health Regions'!B14</f>
        <v>0</v>
      </c>
      <c r="BD47" s="66">
        <f>IF(BC47=0,0,($M$47/$BC$47)*100000)</f>
        <v>0</v>
      </c>
      <c r="BE47" s="66">
        <f>'C_Health Regions'!D14</f>
        <v>0</v>
      </c>
      <c r="BF47" s="66">
        <f>IF(BE47=0,0,($N$47/$BE$47)*100000)</f>
        <v>0</v>
      </c>
      <c r="BG47" s="66">
        <f>'C_Health Regions'!F14</f>
        <v>0</v>
      </c>
      <c r="BH47" s="66">
        <f>IF(BG47=0,0,($O$47/$BG$47)*100000)</f>
        <v>0</v>
      </c>
      <c r="BI47" s="66">
        <f>'C_Health Regions'!H14</f>
        <v>0</v>
      </c>
      <c r="BJ47" s="66">
        <f>IF(BI47=0,0,($P$47/$BI$47)*100000)</f>
        <v>0</v>
      </c>
      <c r="BK47" s="66">
        <f>'C_Health Regions'!J14</f>
        <v>0</v>
      </c>
      <c r="BL47" s="66">
        <f>IF(BK47=0,0,($Q$47/$BK$47)*100000)</f>
        <v>0</v>
      </c>
      <c r="BM47" s="66">
        <f>'C_Health Regions'!L14</f>
        <v>0</v>
      </c>
      <c r="BN47" s="66">
        <f>IF(BM47=0,0,($R$47/$BM$47)*100000)</f>
        <v>0</v>
      </c>
      <c r="BO47" s="66">
        <f>'C_Health Regions'!N14</f>
        <v>0</v>
      </c>
      <c r="BP47" s="66">
        <f>IF(BO47=0,0,($S$47/$BO$47)*100000)</f>
        <v>0</v>
      </c>
      <c r="BQ47" s="66">
        <f>'C_Health Regions'!P14</f>
        <v>0</v>
      </c>
      <c r="BR47" s="66">
        <f>IF(BQ47=0,0,($T$47/$BQ$47)*100000)</f>
        <v>0</v>
      </c>
      <c r="BS47" s="66">
        <f>'C_Health Regions'!R14</f>
        <v>0</v>
      </c>
      <c r="BT47" s="66">
        <f>IF(BS47=0,0,($U$47/$BQ$47)*100000)</f>
        <v>0</v>
      </c>
      <c r="BU47" s="66">
        <f>'C_Health Regions'!T14</f>
        <v>0</v>
      </c>
      <c r="BV47" s="66">
        <f>IF(BU47=0,0,($V$47/$BU$47)*100000)</f>
        <v>0</v>
      </c>
      <c r="BW47" s="66">
        <f>'C_Health Regions'!V14</f>
        <v>0</v>
      </c>
      <c r="BX47" s="66">
        <f>IF(BW47=0,0,($W$47/$BW$47)*100000)</f>
        <v>0</v>
      </c>
      <c r="BY47" s="66">
        <f>'C_Health Regions'!X14</f>
        <v>0</v>
      </c>
      <c r="BZ47" s="66">
        <f>IF(BY47=0,0,($X$47/$BY$47)*100000)</f>
        <v>0</v>
      </c>
      <c r="CA47" s="66">
        <f>'C_Health Regions'!Z14</f>
        <v>0</v>
      </c>
      <c r="CB47" s="66">
        <f>IF(CA47=0,0,($Y$47/$CA$47)*100000)</f>
        <v>0</v>
      </c>
      <c r="CC47" s="66">
        <f>'C_Health Regions'!AB14</f>
        <v>0</v>
      </c>
      <c r="CD47" s="66">
        <f>IF(CC47=0,0,($Z$47/$CC$47)*100000)</f>
        <v>0</v>
      </c>
      <c r="CE47" s="66">
        <f>'C_Health Regions'!AD48</f>
        <v>0</v>
      </c>
      <c r="CF47" s="66">
        <f>IF(CE47=0,0,($AA$47/$CE$47)*100000)</f>
        <v>0</v>
      </c>
      <c r="CG47" s="66">
        <f>'C_Health Regions'!AF48</f>
        <v>0</v>
      </c>
      <c r="CH47" s="66">
        <f>IF(CG47=0,0,($AB$47/$CG$47)*100000)</f>
        <v>0</v>
      </c>
      <c r="CI47" s="66">
        <f>'C_Health Regions'!AH48</f>
        <v>0</v>
      </c>
      <c r="CJ47" s="66">
        <f>IF(CI47=0,0,($AC$47/$CI$47)*100000)</f>
        <v>0</v>
      </c>
      <c r="CK47" s="66">
        <f>'C_Health Regions'!AJ97</f>
        <v>0</v>
      </c>
      <c r="CL47" s="66">
        <f>IF(CK47=0,0,($AD$47/$CK$47)*100000)</f>
        <v>0</v>
      </c>
      <c r="CM47" s="66">
        <f>'C_Health Regions'!AL97</f>
        <v>0</v>
      </c>
      <c r="CN47" s="66">
        <f>IF(CM47=0,0,($AE$47/$CM$47)*100000)</f>
        <v>0</v>
      </c>
      <c r="CO47" s="66">
        <f>'C_Health Regions'!AN48</f>
        <v>0</v>
      </c>
      <c r="CP47" s="66">
        <f>IF(CO47=0,0,($AF$47/$CO$47)*100000)</f>
        <v>0</v>
      </c>
      <c r="CQ47" s="9"/>
      <c r="CR47" s="64">
        <v>23961</v>
      </c>
      <c r="CS47" s="65">
        <v>8.7247000000000005E-2</v>
      </c>
      <c r="CU47" s="7" t="str">
        <f>' B_Populations'!$A$18</f>
        <v>55-64</v>
      </c>
      <c r="CV47" s="72">
        <f t="shared" si="69"/>
        <v>0</v>
      </c>
      <c r="CW47" s="73">
        <f t="shared" si="70"/>
        <v>0</v>
      </c>
      <c r="CX47" s="73">
        <f t="shared" si="71"/>
        <v>0</v>
      </c>
      <c r="CY47" s="40">
        <f t="shared" si="72"/>
        <v>0</v>
      </c>
      <c r="CZ47" s="40">
        <f t="shared" si="73"/>
        <v>0</v>
      </c>
      <c r="DA47" s="40">
        <f t="shared" si="74"/>
        <v>0</v>
      </c>
      <c r="DB47" s="40">
        <f t="shared" si="75"/>
        <v>0</v>
      </c>
      <c r="DC47" s="40">
        <f t="shared" si="76"/>
        <v>0</v>
      </c>
      <c r="DD47" s="40">
        <f t="shared" si="77"/>
        <v>0</v>
      </c>
      <c r="DE47" s="40">
        <f t="shared" si="78"/>
        <v>0</v>
      </c>
      <c r="DF47" s="40">
        <f t="shared" si="79"/>
        <v>0</v>
      </c>
      <c r="DG47" s="40">
        <f t="shared" si="80"/>
        <v>0</v>
      </c>
      <c r="DH47" s="40">
        <f t="shared" si="81"/>
        <v>0</v>
      </c>
      <c r="DI47" s="40">
        <f t="shared" si="82"/>
        <v>0</v>
      </c>
      <c r="DJ47" s="40">
        <f t="shared" si="83"/>
        <v>0</v>
      </c>
      <c r="DK47" s="40">
        <f t="shared" si="84"/>
        <v>0</v>
      </c>
      <c r="DL47" s="40">
        <f t="shared" si="85"/>
        <v>0</v>
      </c>
      <c r="DM47" s="40">
        <f t="shared" si="86"/>
        <v>0</v>
      </c>
      <c r="DN47" s="40">
        <f t="shared" si="87"/>
        <v>0</v>
      </c>
      <c r="DO47" s="40">
        <f t="shared" si="88"/>
        <v>0</v>
      </c>
      <c r="DP47" s="40">
        <f t="shared" si="89"/>
        <v>0</v>
      </c>
      <c r="DQ47" s="40">
        <f t="shared" si="90"/>
        <v>0</v>
      </c>
      <c r="DR47" s="40">
        <f t="shared" si="91"/>
        <v>0</v>
      </c>
      <c r="DS47" s="40">
        <f t="shared" si="92"/>
        <v>0</v>
      </c>
      <c r="DT47" s="40">
        <f t="shared" si="93"/>
        <v>0</v>
      </c>
      <c r="DU47" s="40">
        <f t="shared" si="94"/>
        <v>0</v>
      </c>
      <c r="DV47" s="40">
        <f t="shared" si="95"/>
        <v>0</v>
      </c>
      <c r="DW47" s="40">
        <f t="shared" si="96"/>
        <v>0</v>
      </c>
      <c r="DX47" s="40">
        <f t="shared" si="97"/>
        <v>0</v>
      </c>
      <c r="DY47" s="40">
        <f t="shared" si="98"/>
        <v>0</v>
      </c>
    </row>
    <row r="48" spans="2:129">
      <c r="B48" s="7" t="str">
        <f>' B_Populations'!$A$19</f>
        <v>65-74</v>
      </c>
      <c r="C48" s="169"/>
      <c r="D48" s="170"/>
      <c r="E48" s="39"/>
      <c r="F48" s="30"/>
      <c r="G48" s="30"/>
      <c r="H48" s="30"/>
      <c r="I48" s="30"/>
      <c r="J48" s="48"/>
      <c r="K48" s="48"/>
      <c r="L48" s="35"/>
      <c r="M48" s="56"/>
      <c r="N48" s="56"/>
      <c r="O48" s="56"/>
      <c r="P48" s="56"/>
      <c r="Q48" s="56"/>
      <c r="R48" s="56"/>
      <c r="S48" s="56"/>
      <c r="T48" s="56"/>
      <c r="U48" s="56"/>
      <c r="V48" s="56"/>
      <c r="W48" s="56"/>
      <c r="X48" s="56"/>
      <c r="Y48" s="56"/>
      <c r="Z48" s="60"/>
      <c r="AA48" s="57"/>
      <c r="AB48" s="57"/>
      <c r="AC48" s="57"/>
      <c r="AD48" s="57"/>
      <c r="AE48" s="57"/>
      <c r="AF48" s="57"/>
      <c r="AG48" s="9"/>
      <c r="AH48" s="66">
        <f>' B_Populations'!B19</f>
        <v>0</v>
      </c>
      <c r="AI48" s="66">
        <f>IF(AH48=0,0,($C$48/$AH$48)*100000)</f>
        <v>0</v>
      </c>
      <c r="AJ48" s="66">
        <f>' B_Populations'!D19</f>
        <v>0</v>
      </c>
      <c r="AK48" s="66">
        <f t="shared" si="99"/>
        <v>0</v>
      </c>
      <c r="AL48" s="66">
        <f>' B_Populations'!F19</f>
        <v>0</v>
      </c>
      <c r="AM48" s="66">
        <f>IF(AL48=0,0,($E$48/$AL$48)*100000)</f>
        <v>0</v>
      </c>
      <c r="AN48" s="66">
        <f>' B_Populations'!H19</f>
        <v>0</v>
      </c>
      <c r="AO48" s="66">
        <f>IF(AN48=0,0,($F$48/$AN$48)*100000)</f>
        <v>0</v>
      </c>
      <c r="AP48" s="66">
        <f>' B_Populations'!J19</f>
        <v>0</v>
      </c>
      <c r="AQ48" s="66">
        <f>IF(AP48=0,0,($G$48/$AP$48)*100000)</f>
        <v>0</v>
      </c>
      <c r="AR48" s="66">
        <f>' B_Populations'!L19</f>
        <v>0</v>
      </c>
      <c r="AS48" s="66">
        <f>IF(AR48=0,0,($H$48/$AR$48)*100000)</f>
        <v>0</v>
      </c>
      <c r="AT48" s="66">
        <f>' B_Populations'!N19</f>
        <v>0</v>
      </c>
      <c r="AU48" s="66">
        <f>IF(AT48=0,0,($I$48/$AT$48)*100000)</f>
        <v>0</v>
      </c>
      <c r="AV48" s="66">
        <f>' B_Populations'!P19</f>
        <v>0</v>
      </c>
      <c r="AW48" s="66">
        <f>IF(AV48=0,0,($J$48/$AV$48)*100000)</f>
        <v>0</v>
      </c>
      <c r="AX48" s="66">
        <f>' B_Populations'!R19</f>
        <v>0</v>
      </c>
      <c r="AY48" s="66">
        <f>IF(AX48=0,0,($K$48/$AX$48)*100000)</f>
        <v>0</v>
      </c>
      <c r="AZ48" s="66">
        <f>' B_Populations'!T19</f>
        <v>0</v>
      </c>
      <c r="BA48" s="66">
        <f>IF(AZ48=0,0,($L$48/$AZ$48)*100000)</f>
        <v>0</v>
      </c>
      <c r="BB48" s="4"/>
      <c r="BC48" s="66">
        <f>'C_Health Regions'!B15</f>
        <v>0</v>
      </c>
      <c r="BD48" s="66">
        <f>IF(BC48=0,0,($M$48/$BC$48)*100000)</f>
        <v>0</v>
      </c>
      <c r="BE48" s="66">
        <f>'C_Health Regions'!D15</f>
        <v>0</v>
      </c>
      <c r="BF48" s="66">
        <f>IF(BE48=0,0,($N$48/$BE$48)*100000)</f>
        <v>0</v>
      </c>
      <c r="BG48" s="66">
        <f>'C_Health Regions'!F15</f>
        <v>0</v>
      </c>
      <c r="BH48" s="66">
        <f>IF(BG48=0,0,($O$48/$BG$48)*100000)</f>
        <v>0</v>
      </c>
      <c r="BI48" s="66">
        <f>'C_Health Regions'!H15</f>
        <v>0</v>
      </c>
      <c r="BJ48" s="66">
        <f>IF(BI48=0,0,($P$48/$BI$48)*100000)</f>
        <v>0</v>
      </c>
      <c r="BK48" s="66">
        <f>'C_Health Regions'!J15</f>
        <v>0</v>
      </c>
      <c r="BL48" s="66">
        <f>IF(BK48=0,0,($Q$48/$BK$48)*100000)</f>
        <v>0</v>
      </c>
      <c r="BM48" s="66">
        <f>'C_Health Regions'!L15</f>
        <v>0</v>
      </c>
      <c r="BN48" s="66">
        <f>IF(BM48=0,0,($R$48/$BM$48)*100000)</f>
        <v>0</v>
      </c>
      <c r="BO48" s="66">
        <f>'C_Health Regions'!N15</f>
        <v>0</v>
      </c>
      <c r="BP48" s="66">
        <f>IF(BO48=0,0,($S$48/$BO$48)*100000)</f>
        <v>0</v>
      </c>
      <c r="BQ48" s="66">
        <f>'C_Health Regions'!P15</f>
        <v>0</v>
      </c>
      <c r="BR48" s="66">
        <f>IF(BQ48=0,0,($T$48/$BQ$48)*100000)</f>
        <v>0</v>
      </c>
      <c r="BS48" s="66">
        <f>'C_Health Regions'!R15</f>
        <v>0</v>
      </c>
      <c r="BT48" s="66">
        <f>IF(BS48=0,0,($U$48/$BQ$48)*100000)</f>
        <v>0</v>
      </c>
      <c r="BU48" s="66">
        <f>'C_Health Regions'!T15</f>
        <v>0</v>
      </c>
      <c r="BV48" s="66">
        <f>IF(BU48=0,0,($V$48/$BU$48)*100000)</f>
        <v>0</v>
      </c>
      <c r="BW48" s="66">
        <f>'C_Health Regions'!V15</f>
        <v>0</v>
      </c>
      <c r="BX48" s="66">
        <f>IF(BW48=0,0,($W$48/$BW$48)*100000)</f>
        <v>0</v>
      </c>
      <c r="BY48" s="66">
        <f>'C_Health Regions'!X15</f>
        <v>0</v>
      </c>
      <c r="BZ48" s="66">
        <f>IF(BY48=0,0,($X$48/$BY$48)*100000)</f>
        <v>0</v>
      </c>
      <c r="CA48" s="66">
        <f>'C_Health Regions'!Z15</f>
        <v>0</v>
      </c>
      <c r="CB48" s="66">
        <f>IF(CA48=0,0,($Y$48/$CA$48)*100000)</f>
        <v>0</v>
      </c>
      <c r="CC48" s="66">
        <f>'C_Health Regions'!AB15</f>
        <v>0</v>
      </c>
      <c r="CD48" s="66">
        <f>IF(CC48=0,0,($Z$48/$CC$48)*100000)</f>
        <v>0</v>
      </c>
      <c r="CE48" s="66">
        <f>'C_Health Regions'!AD49</f>
        <v>0</v>
      </c>
      <c r="CF48" s="66">
        <f>IF(CE48=0,0,($AA$48/$CE$48)*100000)</f>
        <v>0</v>
      </c>
      <c r="CG48" s="66">
        <f>'C_Health Regions'!AF49</f>
        <v>0</v>
      </c>
      <c r="CH48" s="66">
        <f>IF(CG48=0,0,($AB$48/$CG$48)*100000)</f>
        <v>0</v>
      </c>
      <c r="CI48" s="66">
        <f>'C_Health Regions'!AH49</f>
        <v>0</v>
      </c>
      <c r="CJ48" s="66">
        <f>IF(CI48=0,0,($AC$48/$CI$48)*100000)</f>
        <v>0</v>
      </c>
      <c r="CK48" s="66">
        <f>'C_Health Regions'!AJ98</f>
        <v>0</v>
      </c>
      <c r="CL48" s="66">
        <f>IF(CK48=0,0,($AD$48/$CK$48)*100000)</f>
        <v>0</v>
      </c>
      <c r="CM48" s="66">
        <f>'C_Health Regions'!AL98</f>
        <v>0</v>
      </c>
      <c r="CN48" s="66">
        <f>IF(CM48=0,0,($AE$48/$CM$48)*100000)</f>
        <v>0</v>
      </c>
      <c r="CO48" s="66">
        <f>'C_Health Regions'!AN49</f>
        <v>0</v>
      </c>
      <c r="CP48" s="66">
        <f>IF(CO48=0,0,($AF$48/$CO$48)*100000)</f>
        <v>0</v>
      </c>
      <c r="CQ48" s="9"/>
      <c r="CR48" s="64">
        <v>18136</v>
      </c>
      <c r="CS48" s="65">
        <v>6.6036999999999998E-2</v>
      </c>
      <c r="CU48" s="7" t="str">
        <f>' B_Populations'!$A$19</f>
        <v>65-74</v>
      </c>
      <c r="CV48" s="72">
        <f t="shared" si="69"/>
        <v>0</v>
      </c>
      <c r="CW48" s="73">
        <f t="shared" si="70"/>
        <v>0</v>
      </c>
      <c r="CX48" s="73">
        <f t="shared" si="71"/>
        <v>0</v>
      </c>
      <c r="CY48" s="40">
        <f t="shared" si="72"/>
        <v>0</v>
      </c>
      <c r="CZ48" s="40">
        <f t="shared" si="73"/>
        <v>0</v>
      </c>
      <c r="DA48" s="40">
        <f t="shared" si="74"/>
        <v>0</v>
      </c>
      <c r="DB48" s="40">
        <f t="shared" si="75"/>
        <v>0</v>
      </c>
      <c r="DC48" s="40">
        <f t="shared" si="76"/>
        <v>0</v>
      </c>
      <c r="DD48" s="40">
        <f t="shared" si="77"/>
        <v>0</v>
      </c>
      <c r="DE48" s="40">
        <f t="shared" si="78"/>
        <v>0</v>
      </c>
      <c r="DF48" s="40">
        <f t="shared" si="79"/>
        <v>0</v>
      </c>
      <c r="DG48" s="40">
        <f t="shared" si="80"/>
        <v>0</v>
      </c>
      <c r="DH48" s="40">
        <f t="shared" si="81"/>
        <v>0</v>
      </c>
      <c r="DI48" s="40">
        <f t="shared" si="82"/>
        <v>0</v>
      </c>
      <c r="DJ48" s="40">
        <f t="shared" si="83"/>
        <v>0</v>
      </c>
      <c r="DK48" s="40">
        <f t="shared" si="84"/>
        <v>0</v>
      </c>
      <c r="DL48" s="40">
        <f t="shared" si="85"/>
        <v>0</v>
      </c>
      <c r="DM48" s="40">
        <f t="shared" si="86"/>
        <v>0</v>
      </c>
      <c r="DN48" s="40">
        <f t="shared" si="87"/>
        <v>0</v>
      </c>
      <c r="DO48" s="40">
        <f t="shared" si="88"/>
        <v>0</v>
      </c>
      <c r="DP48" s="40">
        <f t="shared" si="89"/>
        <v>0</v>
      </c>
      <c r="DQ48" s="40">
        <f t="shared" si="90"/>
        <v>0</v>
      </c>
      <c r="DR48" s="40">
        <f t="shared" si="91"/>
        <v>0</v>
      </c>
      <c r="DS48" s="40">
        <f t="shared" si="92"/>
        <v>0</v>
      </c>
      <c r="DT48" s="40">
        <f t="shared" si="93"/>
        <v>0</v>
      </c>
      <c r="DU48" s="40">
        <f t="shared" si="94"/>
        <v>0</v>
      </c>
      <c r="DV48" s="40">
        <f t="shared" si="95"/>
        <v>0</v>
      </c>
      <c r="DW48" s="40">
        <f t="shared" si="96"/>
        <v>0</v>
      </c>
      <c r="DX48" s="40">
        <f t="shared" si="97"/>
        <v>0</v>
      </c>
      <c r="DY48" s="40">
        <f t="shared" si="98"/>
        <v>0</v>
      </c>
    </row>
    <row r="49" spans="2:129">
      <c r="B49" s="7" t="str">
        <f>' B_Populations'!$A$20</f>
        <v>75-84</v>
      </c>
      <c r="C49" s="169"/>
      <c r="D49" s="170"/>
      <c r="E49" s="39"/>
      <c r="F49" s="30"/>
      <c r="G49" s="30"/>
      <c r="H49" s="30"/>
      <c r="I49" s="30"/>
      <c r="J49" s="48"/>
      <c r="K49" s="48"/>
      <c r="L49" s="35"/>
      <c r="M49" s="56"/>
      <c r="N49" s="56"/>
      <c r="O49" s="56"/>
      <c r="P49" s="56"/>
      <c r="Q49" s="56"/>
      <c r="R49" s="56"/>
      <c r="S49" s="56"/>
      <c r="T49" s="56"/>
      <c r="U49" s="56"/>
      <c r="V49" s="56"/>
      <c r="W49" s="56"/>
      <c r="X49" s="56"/>
      <c r="Y49" s="56"/>
      <c r="Z49" s="60"/>
      <c r="AA49" s="57"/>
      <c r="AB49" s="57"/>
      <c r="AC49" s="57"/>
      <c r="AD49" s="57"/>
      <c r="AE49" s="57"/>
      <c r="AF49" s="57"/>
      <c r="AG49" s="9"/>
      <c r="AH49" s="66">
        <f>' B_Populations'!B20</f>
        <v>0</v>
      </c>
      <c r="AI49" s="66">
        <f>IF(AH49=0,0,($C$49/$AH$49)*100000)</f>
        <v>0</v>
      </c>
      <c r="AJ49" s="66">
        <f>' B_Populations'!D20</f>
        <v>0</v>
      </c>
      <c r="AK49" s="66">
        <f t="shared" si="99"/>
        <v>0</v>
      </c>
      <c r="AL49" s="66">
        <f>' B_Populations'!F20</f>
        <v>0</v>
      </c>
      <c r="AM49" s="66">
        <f>IF(AL49=0,0,($E$49/$AL$49)*100000)</f>
        <v>0</v>
      </c>
      <c r="AN49" s="66">
        <f>' B_Populations'!H20</f>
        <v>0</v>
      </c>
      <c r="AO49" s="66">
        <f>IF(AN49=0,0,($F$49/$AN$49)*100000)</f>
        <v>0</v>
      </c>
      <c r="AP49" s="66">
        <f>' B_Populations'!J20</f>
        <v>0</v>
      </c>
      <c r="AQ49" s="66">
        <f>IF(AP49=0,0,($G$49/$AP$49)*100000)</f>
        <v>0</v>
      </c>
      <c r="AR49" s="66">
        <f>' B_Populations'!L20</f>
        <v>0</v>
      </c>
      <c r="AS49" s="66">
        <f>IF(AR49=0,0,($H$49/$AR$49)*100000)</f>
        <v>0</v>
      </c>
      <c r="AT49" s="66">
        <f>' B_Populations'!N20</f>
        <v>0</v>
      </c>
      <c r="AU49" s="66">
        <f>IF(AT49=0,0,($I$49/$AT$49)*100000)</f>
        <v>0</v>
      </c>
      <c r="AV49" s="66">
        <f>' B_Populations'!P20</f>
        <v>0</v>
      </c>
      <c r="AW49" s="66">
        <f>IF(AV49=0,0,($J$49/$AV$49)*100000)</f>
        <v>0</v>
      </c>
      <c r="AX49" s="66">
        <f>' B_Populations'!R20</f>
        <v>0</v>
      </c>
      <c r="AY49" s="66">
        <f>IF(AX49=0,0,($K$49/$AX$49)*100000)</f>
        <v>0</v>
      </c>
      <c r="AZ49" s="66">
        <f>' B_Populations'!T20</f>
        <v>0</v>
      </c>
      <c r="BA49" s="66">
        <f>IF(AZ49=0,0,($L$49/$AZ$49)*100000)</f>
        <v>0</v>
      </c>
      <c r="BB49" s="4"/>
      <c r="BC49" s="66">
        <f>'C_Health Regions'!B16</f>
        <v>0</v>
      </c>
      <c r="BD49" s="66">
        <f>IF(BC49=0,0,($M$49/$BC$49)*100000)</f>
        <v>0</v>
      </c>
      <c r="BE49" s="66">
        <f>'C_Health Regions'!D16</f>
        <v>0</v>
      </c>
      <c r="BF49" s="66">
        <f>IF(BE49=0,0,($N$49/$BE$49)*100000)</f>
        <v>0</v>
      </c>
      <c r="BG49" s="66">
        <f>'C_Health Regions'!F16</f>
        <v>0</v>
      </c>
      <c r="BH49" s="66">
        <f>IF(BG49=0,0,($O$49/$BG$49)*100000)</f>
        <v>0</v>
      </c>
      <c r="BI49" s="66">
        <f>'C_Health Regions'!H16</f>
        <v>0</v>
      </c>
      <c r="BJ49" s="66">
        <f>IF(BI49=0,0,($P$49/$BI$49)*100000)</f>
        <v>0</v>
      </c>
      <c r="BK49" s="66">
        <f>'C_Health Regions'!J16</f>
        <v>0</v>
      </c>
      <c r="BL49" s="66">
        <f>IF(BK49=0,0,($Q$49/$BK$49)*100000)</f>
        <v>0</v>
      </c>
      <c r="BM49" s="66">
        <f>'C_Health Regions'!L16</f>
        <v>0</v>
      </c>
      <c r="BN49" s="66">
        <f>IF(BM49=0,0,($R$49/$BM$49)*100000)</f>
        <v>0</v>
      </c>
      <c r="BO49" s="66">
        <f>'C_Health Regions'!N16</f>
        <v>0</v>
      </c>
      <c r="BP49" s="66">
        <f>IF(BO49=0,0,($S$49/$BO$49)*100000)</f>
        <v>0</v>
      </c>
      <c r="BQ49" s="66">
        <f>'C_Health Regions'!P16</f>
        <v>0</v>
      </c>
      <c r="BR49" s="66">
        <f>IF(BQ49=0,0,($T$49/$BQ$49)*100000)</f>
        <v>0</v>
      </c>
      <c r="BS49" s="66">
        <f>'C_Health Regions'!R16</f>
        <v>0</v>
      </c>
      <c r="BT49" s="66">
        <f>IF(BS49=0,0,($U$49/$BQ$49)*100000)</f>
        <v>0</v>
      </c>
      <c r="BU49" s="66">
        <f>'C_Health Regions'!T16</f>
        <v>0</v>
      </c>
      <c r="BV49" s="66">
        <f>IF(BU49=0,0,($V$49/$BU$49)*100000)</f>
        <v>0</v>
      </c>
      <c r="BW49" s="66">
        <f>'C_Health Regions'!V16</f>
        <v>0</v>
      </c>
      <c r="BX49" s="66">
        <f>IF(BW49=0,0,($W$49/$BW$49)*100000)</f>
        <v>0</v>
      </c>
      <c r="BY49" s="66">
        <f>'C_Health Regions'!X16</f>
        <v>0</v>
      </c>
      <c r="BZ49" s="66">
        <f>IF(BY49=0,0,($X$49/$BY$49)*100000)</f>
        <v>0</v>
      </c>
      <c r="CA49" s="66">
        <f>'C_Health Regions'!Z16</f>
        <v>0</v>
      </c>
      <c r="CB49" s="66">
        <f>IF(CA49=0,0,($Y$49/$CA$49)*100000)</f>
        <v>0</v>
      </c>
      <c r="CC49" s="66">
        <f>'C_Health Regions'!AB16</f>
        <v>0</v>
      </c>
      <c r="CD49" s="66">
        <f>IF(CC49=0,0,($Z$49/$CC$49)*100000)</f>
        <v>0</v>
      </c>
      <c r="CE49" s="66">
        <f>'C_Health Regions'!AD50</f>
        <v>0</v>
      </c>
      <c r="CF49" s="66">
        <f>IF(CE49=0,0,($AA$49/$CE$49)*100000)</f>
        <v>0</v>
      </c>
      <c r="CG49" s="66">
        <f>'C_Health Regions'!AF50</f>
        <v>0</v>
      </c>
      <c r="CH49" s="66">
        <f>IF(CG49=0,0,($AB$49/$CG$49)*100000)</f>
        <v>0</v>
      </c>
      <c r="CI49" s="66">
        <f>'C_Health Regions'!AH50</f>
        <v>0</v>
      </c>
      <c r="CJ49" s="66">
        <f>IF(CI49=0,0,($AC$49/$CI$49)*100000)</f>
        <v>0</v>
      </c>
      <c r="CK49" s="66">
        <f>'C_Health Regions'!AJ99</f>
        <v>0</v>
      </c>
      <c r="CL49" s="66">
        <f>IF(CK49=0,0,($AD$49/$CK$49)*100000)</f>
        <v>0</v>
      </c>
      <c r="CM49" s="66">
        <f>'C_Health Regions'!AL99</f>
        <v>0</v>
      </c>
      <c r="CN49" s="66">
        <f>IF(CM49=0,0,($AE$49/$CM$49)*100000)</f>
        <v>0</v>
      </c>
      <c r="CO49" s="66">
        <f>'C_Health Regions'!AN50</f>
        <v>0</v>
      </c>
      <c r="CP49" s="66">
        <f>IF(CO49=0,0,($AF$49/$CO$49)*100000)</f>
        <v>0</v>
      </c>
      <c r="CQ49" s="9"/>
      <c r="CR49" s="64">
        <v>12315</v>
      </c>
      <c r="CS49" s="65">
        <v>4.4840999999999999E-2</v>
      </c>
      <c r="CU49" s="7" t="str">
        <f>' B_Populations'!$A$20</f>
        <v>75-84</v>
      </c>
      <c r="CV49" s="72">
        <f t="shared" si="69"/>
        <v>0</v>
      </c>
      <c r="CW49" s="73">
        <f t="shared" si="70"/>
        <v>0</v>
      </c>
      <c r="CX49" s="73">
        <f t="shared" si="71"/>
        <v>0</v>
      </c>
      <c r="CY49" s="40">
        <f t="shared" si="72"/>
        <v>0</v>
      </c>
      <c r="CZ49" s="40">
        <f t="shared" si="73"/>
        <v>0</v>
      </c>
      <c r="DA49" s="40">
        <f t="shared" si="74"/>
        <v>0</v>
      </c>
      <c r="DB49" s="40">
        <f t="shared" si="75"/>
        <v>0</v>
      </c>
      <c r="DC49" s="40">
        <f t="shared" si="76"/>
        <v>0</v>
      </c>
      <c r="DD49" s="40">
        <f t="shared" si="77"/>
        <v>0</v>
      </c>
      <c r="DE49" s="40">
        <f t="shared" si="78"/>
        <v>0</v>
      </c>
      <c r="DF49" s="40">
        <f t="shared" si="79"/>
        <v>0</v>
      </c>
      <c r="DG49" s="40">
        <f t="shared" si="80"/>
        <v>0</v>
      </c>
      <c r="DH49" s="40">
        <f t="shared" si="81"/>
        <v>0</v>
      </c>
      <c r="DI49" s="40">
        <f t="shared" si="82"/>
        <v>0</v>
      </c>
      <c r="DJ49" s="40">
        <f t="shared" si="83"/>
        <v>0</v>
      </c>
      <c r="DK49" s="40">
        <f t="shared" si="84"/>
        <v>0</v>
      </c>
      <c r="DL49" s="40">
        <f t="shared" si="85"/>
        <v>0</v>
      </c>
      <c r="DM49" s="40">
        <f t="shared" si="86"/>
        <v>0</v>
      </c>
      <c r="DN49" s="40">
        <f t="shared" si="87"/>
        <v>0</v>
      </c>
      <c r="DO49" s="40">
        <f t="shared" si="88"/>
        <v>0</v>
      </c>
      <c r="DP49" s="40">
        <f t="shared" si="89"/>
        <v>0</v>
      </c>
      <c r="DQ49" s="40">
        <f t="shared" si="90"/>
        <v>0</v>
      </c>
      <c r="DR49" s="40">
        <f t="shared" si="91"/>
        <v>0</v>
      </c>
      <c r="DS49" s="40">
        <f t="shared" si="92"/>
        <v>0</v>
      </c>
      <c r="DT49" s="40">
        <f t="shared" si="93"/>
        <v>0</v>
      </c>
      <c r="DU49" s="40">
        <f t="shared" si="94"/>
        <v>0</v>
      </c>
      <c r="DV49" s="40">
        <f t="shared" si="95"/>
        <v>0</v>
      </c>
      <c r="DW49" s="40">
        <f t="shared" si="96"/>
        <v>0</v>
      </c>
      <c r="DX49" s="40">
        <f t="shared" si="97"/>
        <v>0</v>
      </c>
      <c r="DY49" s="40">
        <f t="shared" si="98"/>
        <v>0</v>
      </c>
    </row>
    <row r="50" spans="2:129">
      <c r="B50" s="7" t="str">
        <f>' B_Populations'!$A$21</f>
        <v>85+</v>
      </c>
      <c r="C50" s="169"/>
      <c r="D50" s="170"/>
      <c r="E50" s="38"/>
      <c r="F50" s="28"/>
      <c r="G50" s="28"/>
      <c r="H50" s="28"/>
      <c r="I50" s="28"/>
      <c r="J50" s="47"/>
      <c r="K50" s="47"/>
      <c r="L50" s="35"/>
      <c r="M50" s="54"/>
      <c r="N50" s="54"/>
      <c r="O50" s="54"/>
      <c r="P50" s="54"/>
      <c r="Q50" s="54"/>
      <c r="R50" s="54"/>
      <c r="S50" s="54"/>
      <c r="T50" s="54"/>
      <c r="U50" s="54"/>
      <c r="V50" s="54"/>
      <c r="W50" s="54"/>
      <c r="X50" s="54"/>
      <c r="Y50" s="54"/>
      <c r="Z50" s="60"/>
      <c r="AA50" s="58"/>
      <c r="AB50" s="58"/>
      <c r="AC50" s="58"/>
      <c r="AD50" s="58"/>
      <c r="AE50" s="58"/>
      <c r="AF50" s="58"/>
      <c r="AG50" s="9"/>
      <c r="AH50" s="66">
        <f>' B_Populations'!B21</f>
        <v>0</v>
      </c>
      <c r="AI50" s="66">
        <f>IF(AH50=0,0,($C$50/$AH$50)*100000)</f>
        <v>0</v>
      </c>
      <c r="AJ50" s="66">
        <f>' B_Populations'!D21</f>
        <v>0</v>
      </c>
      <c r="AK50" s="66">
        <f t="shared" si="99"/>
        <v>0</v>
      </c>
      <c r="AL50" s="66">
        <f>' B_Populations'!F21</f>
        <v>0</v>
      </c>
      <c r="AM50" s="66">
        <f>IF(AL50=0,0,($E$50/$AL$50)*100000)</f>
        <v>0</v>
      </c>
      <c r="AN50" s="66">
        <f>' B_Populations'!H21</f>
        <v>0</v>
      </c>
      <c r="AO50" s="66">
        <f>IF(AN50=0,0,($F$50/$AN$50)*100000)</f>
        <v>0</v>
      </c>
      <c r="AP50" s="66">
        <f>' B_Populations'!J21</f>
        <v>0</v>
      </c>
      <c r="AQ50" s="66">
        <f>IF(AP50=0,0,($G$50/$AP$50)*100000)</f>
        <v>0</v>
      </c>
      <c r="AR50" s="66">
        <f>' B_Populations'!L21</f>
        <v>0</v>
      </c>
      <c r="AS50" s="66">
        <f>IF(AR50=0,0,($H$50/$AR$50)*100000)</f>
        <v>0</v>
      </c>
      <c r="AT50" s="66">
        <f>' B_Populations'!N21</f>
        <v>0</v>
      </c>
      <c r="AU50" s="66">
        <f>IF(AT50=0,0,($I$50/$AT$50)*100000)</f>
        <v>0</v>
      </c>
      <c r="AV50" s="66">
        <f>' B_Populations'!P21</f>
        <v>0</v>
      </c>
      <c r="AW50" s="66">
        <f>IF(AV50=0,0,($J$50/$AV$50)*100000)</f>
        <v>0</v>
      </c>
      <c r="AX50" s="66">
        <f>' B_Populations'!R21</f>
        <v>0</v>
      </c>
      <c r="AY50" s="66">
        <f>IF(AX50=0,0,($K$50/$AX$50)*100000)</f>
        <v>0</v>
      </c>
      <c r="AZ50" s="66">
        <f>' B_Populations'!T21</f>
        <v>0</v>
      </c>
      <c r="BA50" s="66">
        <f>IF(AZ50=0,0,($L$50/$AZ$50)*100000)</f>
        <v>0</v>
      </c>
      <c r="BB50" s="4"/>
      <c r="BC50" s="66">
        <f>'C_Health Regions'!B17</f>
        <v>0</v>
      </c>
      <c r="BD50" s="66">
        <f>IF(BC50=0,0,($M$50/$BC$50)*100000)</f>
        <v>0</v>
      </c>
      <c r="BE50" s="66">
        <f>'C_Health Regions'!D17</f>
        <v>0</v>
      </c>
      <c r="BF50" s="66">
        <f>IF(BE50=0,0,($N$50/$BE$50)*100000)</f>
        <v>0</v>
      </c>
      <c r="BG50" s="66">
        <f>'C_Health Regions'!F17</f>
        <v>0</v>
      </c>
      <c r="BH50" s="66">
        <f>IF(BG50=0,0,($O$50/$BG$50)*100000)</f>
        <v>0</v>
      </c>
      <c r="BI50" s="66">
        <f>'C_Health Regions'!H17</f>
        <v>0</v>
      </c>
      <c r="BJ50" s="66">
        <f>IF(BI50=0,0,($P$50/$BI$50)*100000)</f>
        <v>0</v>
      </c>
      <c r="BK50" s="66">
        <f>'C_Health Regions'!J17</f>
        <v>0</v>
      </c>
      <c r="BL50" s="66">
        <f>IF(BK50=0,0,($Q$50/$BK$50)*100000)</f>
        <v>0</v>
      </c>
      <c r="BM50" s="66">
        <f>'C_Health Regions'!L17</f>
        <v>0</v>
      </c>
      <c r="BN50" s="66">
        <f>IF(BM50=0,0,($R$50/$BM$50)*100000)</f>
        <v>0</v>
      </c>
      <c r="BO50" s="66">
        <f>'C_Health Regions'!N17</f>
        <v>0</v>
      </c>
      <c r="BP50" s="66">
        <f>IF(BO50=0,0,($S$50/$BO$50)*100000)</f>
        <v>0</v>
      </c>
      <c r="BQ50" s="66">
        <f>'C_Health Regions'!P17</f>
        <v>0</v>
      </c>
      <c r="BR50" s="66">
        <f>IF(BQ50=0,0,($T$50/$BQ$50)*100000)</f>
        <v>0</v>
      </c>
      <c r="BS50" s="66">
        <f>'C_Health Regions'!R17</f>
        <v>0</v>
      </c>
      <c r="BT50" s="66">
        <f>IF(BS50=0,0,($U$50/$BQ$50)*100000)</f>
        <v>0</v>
      </c>
      <c r="BU50" s="66">
        <f>'C_Health Regions'!T17</f>
        <v>0</v>
      </c>
      <c r="BV50" s="66">
        <f>IF(BU50=0,0,($V$50/$BU$50)*100000)</f>
        <v>0</v>
      </c>
      <c r="BW50" s="66">
        <f>'C_Health Regions'!V17</f>
        <v>0</v>
      </c>
      <c r="BX50" s="66">
        <f>IF(BW50=0,0,($W$50/$BW$50)*100000)</f>
        <v>0</v>
      </c>
      <c r="BY50" s="66">
        <f>'C_Health Regions'!X17</f>
        <v>0</v>
      </c>
      <c r="BZ50" s="66">
        <f>IF(BY50=0,0,($X$50/$BY$50)*100000)</f>
        <v>0</v>
      </c>
      <c r="CA50" s="66">
        <f>'C_Health Regions'!Z17</f>
        <v>0</v>
      </c>
      <c r="CB50" s="66">
        <f>IF(CA50=0,0,($Y$50/$CA$50)*100000)</f>
        <v>0</v>
      </c>
      <c r="CC50" s="66">
        <f>'C_Health Regions'!AB17</f>
        <v>0</v>
      </c>
      <c r="CD50" s="66">
        <f>IF(CC50=0,0,($Z$50/$CC$50)*100000)</f>
        <v>0</v>
      </c>
      <c r="CE50" s="66">
        <f>'C_Health Regions'!AD51</f>
        <v>0</v>
      </c>
      <c r="CF50" s="66">
        <f>IF(CE50=0,0,($AA$50/$CE$50)*100000)</f>
        <v>0</v>
      </c>
      <c r="CG50" s="66">
        <f>'C_Health Regions'!AF51</f>
        <v>0</v>
      </c>
      <c r="CH50" s="66">
        <f>IF(CG50=0,0,($AB$50/$CG$50)*100000)</f>
        <v>0</v>
      </c>
      <c r="CI50" s="66">
        <f>'C_Health Regions'!AH51</f>
        <v>0</v>
      </c>
      <c r="CJ50" s="66">
        <f>IF(CI50=0,0,($AC$50/$CI$50)*100000)</f>
        <v>0</v>
      </c>
      <c r="CK50" s="66">
        <f>'C_Health Regions'!AJ100</f>
        <v>0</v>
      </c>
      <c r="CL50" s="66">
        <f>IF(CK50=0,0,($AD$50/$CK$50)*100000)</f>
        <v>0</v>
      </c>
      <c r="CM50" s="66">
        <f>'C_Health Regions'!AL100</f>
        <v>0</v>
      </c>
      <c r="CN50" s="66">
        <f>IF(CM50=0,0,($AE$50/$CM$50)*100000)</f>
        <v>0</v>
      </c>
      <c r="CO50" s="66">
        <f>'C_Health Regions'!AN51</f>
        <v>0</v>
      </c>
      <c r="CP50" s="66">
        <f>IF(CO50=0,0,($AF$50/$CO$50)*100000)</f>
        <v>0</v>
      </c>
      <c r="CQ50" s="9"/>
      <c r="CR50" s="64">
        <v>4259</v>
      </c>
      <c r="CS50" s="65">
        <v>1.5507999999999999E-2</v>
      </c>
      <c r="CU50" s="7" t="str">
        <f>' B_Populations'!$A$21</f>
        <v>85+</v>
      </c>
      <c r="CV50" s="72">
        <f t="shared" si="69"/>
        <v>0</v>
      </c>
      <c r="CW50" s="73">
        <f t="shared" si="70"/>
        <v>0</v>
      </c>
      <c r="CX50" s="73">
        <f t="shared" si="71"/>
        <v>0</v>
      </c>
      <c r="CY50" s="40">
        <f t="shared" si="72"/>
        <v>0</v>
      </c>
      <c r="CZ50" s="40">
        <f t="shared" si="73"/>
        <v>0</v>
      </c>
      <c r="DA50" s="40">
        <f t="shared" si="74"/>
        <v>0</v>
      </c>
      <c r="DB50" s="40">
        <f t="shared" si="75"/>
        <v>0</v>
      </c>
      <c r="DC50" s="40">
        <f t="shared" si="76"/>
        <v>0</v>
      </c>
      <c r="DD50" s="40">
        <f t="shared" si="77"/>
        <v>0</v>
      </c>
      <c r="DE50" s="40">
        <f t="shared" si="78"/>
        <v>0</v>
      </c>
      <c r="DF50" s="40">
        <f>BD50*CS50</f>
        <v>0</v>
      </c>
      <c r="DG50" s="40">
        <f t="shared" si="80"/>
        <v>0</v>
      </c>
      <c r="DH50" s="40">
        <f t="shared" si="81"/>
        <v>0</v>
      </c>
      <c r="DI50" s="40">
        <f t="shared" si="82"/>
        <v>0</v>
      </c>
      <c r="DJ50" s="40">
        <f t="shared" si="83"/>
        <v>0</v>
      </c>
      <c r="DK50" s="40">
        <f t="shared" si="84"/>
        <v>0</v>
      </c>
      <c r="DL50" s="40">
        <f t="shared" si="85"/>
        <v>0</v>
      </c>
      <c r="DM50" s="40">
        <f t="shared" si="86"/>
        <v>0</v>
      </c>
      <c r="DN50" s="40">
        <f t="shared" si="87"/>
        <v>0</v>
      </c>
      <c r="DO50" s="40">
        <f t="shared" si="88"/>
        <v>0</v>
      </c>
      <c r="DP50" s="40">
        <f t="shared" si="89"/>
        <v>0</v>
      </c>
      <c r="DQ50" s="40">
        <f t="shared" si="90"/>
        <v>0</v>
      </c>
      <c r="DR50" s="40">
        <f t="shared" si="91"/>
        <v>0</v>
      </c>
      <c r="DS50" s="40">
        <f t="shared" si="92"/>
        <v>0</v>
      </c>
      <c r="DT50" s="40">
        <f t="shared" si="93"/>
        <v>0</v>
      </c>
      <c r="DU50" s="40">
        <f t="shared" si="94"/>
        <v>0</v>
      </c>
      <c r="DV50" s="40">
        <f t="shared" si="95"/>
        <v>0</v>
      </c>
      <c r="DW50" s="40">
        <f t="shared" si="96"/>
        <v>0</v>
      </c>
      <c r="DX50" s="40">
        <f t="shared" si="97"/>
        <v>0</v>
      </c>
      <c r="DY50" s="40">
        <f t="shared" si="98"/>
        <v>0</v>
      </c>
    </row>
    <row r="51" spans="2:129">
      <c r="B51" s="26" t="s">
        <v>229</v>
      </c>
      <c r="C51" s="108">
        <f>SUM(C38:C50)</f>
        <v>0</v>
      </c>
      <c r="D51" s="108">
        <f t="shared" ref="D51:L51" si="100">SUM(D38:D50)</f>
        <v>0</v>
      </c>
      <c r="E51" s="108">
        <f t="shared" si="100"/>
        <v>0</v>
      </c>
      <c r="F51" s="108">
        <f t="shared" si="100"/>
        <v>0</v>
      </c>
      <c r="G51" s="108">
        <f t="shared" si="100"/>
        <v>0</v>
      </c>
      <c r="H51" s="108">
        <f t="shared" si="100"/>
        <v>0</v>
      </c>
      <c r="I51" s="108">
        <f t="shared" si="100"/>
        <v>0</v>
      </c>
      <c r="J51" s="108">
        <f t="shared" si="100"/>
        <v>0</v>
      </c>
      <c r="K51" s="108">
        <f t="shared" si="100"/>
        <v>0</v>
      </c>
      <c r="L51" s="108">
        <f t="shared" si="100"/>
        <v>0</v>
      </c>
      <c r="M51" s="68">
        <f>SUM(M38:M50)</f>
        <v>0</v>
      </c>
      <c r="N51" s="68">
        <f t="shared" ref="N51:AF51" si="101">SUM(N38:N50)</f>
        <v>0</v>
      </c>
      <c r="O51" s="68">
        <f t="shared" si="101"/>
        <v>0</v>
      </c>
      <c r="P51" s="68">
        <f t="shared" si="101"/>
        <v>0</v>
      </c>
      <c r="Q51" s="68">
        <f t="shared" si="101"/>
        <v>0</v>
      </c>
      <c r="R51" s="68">
        <f t="shared" si="101"/>
        <v>0</v>
      </c>
      <c r="S51" s="68">
        <f t="shared" si="101"/>
        <v>0</v>
      </c>
      <c r="T51" s="68">
        <f t="shared" si="101"/>
        <v>0</v>
      </c>
      <c r="U51" s="68">
        <f t="shared" si="101"/>
        <v>0</v>
      </c>
      <c r="V51" s="68">
        <f t="shared" si="101"/>
        <v>0</v>
      </c>
      <c r="W51" s="68">
        <f t="shared" si="101"/>
        <v>0</v>
      </c>
      <c r="X51" s="68">
        <f t="shared" si="101"/>
        <v>0</v>
      </c>
      <c r="Y51" s="68">
        <f t="shared" si="101"/>
        <v>0</v>
      </c>
      <c r="Z51" s="68">
        <f t="shared" si="101"/>
        <v>0</v>
      </c>
      <c r="AA51" s="67">
        <f t="shared" si="101"/>
        <v>0</v>
      </c>
      <c r="AB51" s="67">
        <f t="shared" si="101"/>
        <v>0</v>
      </c>
      <c r="AC51" s="67">
        <f t="shared" si="101"/>
        <v>0</v>
      </c>
      <c r="AD51" s="67">
        <f t="shared" si="101"/>
        <v>0</v>
      </c>
      <c r="AE51" s="67">
        <f t="shared" si="101"/>
        <v>0</v>
      </c>
      <c r="AF51" s="67">
        <f t="shared" si="101"/>
        <v>0</v>
      </c>
      <c r="AH51" s="75">
        <f>SUM(AH38:AH50)</f>
        <v>0</v>
      </c>
      <c r="AI51" s="66">
        <f>IF(AH51=0,0,($C$51/$AH$51)*100000)</f>
        <v>0</v>
      </c>
      <c r="AJ51" s="75">
        <f t="shared" ref="AJ51:AZ51" si="102">SUM(AJ38:AJ50)</f>
        <v>0</v>
      </c>
      <c r="AK51" s="66">
        <f>IF(AJ51=0,0,($D$51/$AJ$51)*100000)</f>
        <v>0</v>
      </c>
      <c r="AL51" s="75">
        <f t="shared" si="102"/>
        <v>0</v>
      </c>
      <c r="AM51" s="66">
        <f>IF(AL51=0,0,($E$51/$AL$51)*100000)</f>
        <v>0</v>
      </c>
      <c r="AN51" s="75">
        <f t="shared" si="102"/>
        <v>0</v>
      </c>
      <c r="AO51" s="66">
        <f>IF(AN51=0,0,($F$51/$AN$51)*100000)</f>
        <v>0</v>
      </c>
      <c r="AP51" s="75">
        <f t="shared" si="102"/>
        <v>0</v>
      </c>
      <c r="AQ51" s="66">
        <f>IF(AP51=0,0,($G$51/$AP$51)*100000)</f>
        <v>0</v>
      </c>
      <c r="AR51" s="75">
        <f t="shared" si="102"/>
        <v>0</v>
      </c>
      <c r="AS51" s="66">
        <f>IF(AR51=0,0,($H$51/$AR$51)*100000)</f>
        <v>0</v>
      </c>
      <c r="AT51" s="75">
        <f t="shared" si="102"/>
        <v>0</v>
      </c>
      <c r="AU51" s="66">
        <f>IF(AT51=0,0,($I$51/$AT$51)*100000)</f>
        <v>0</v>
      </c>
      <c r="AV51" s="75">
        <f t="shared" si="102"/>
        <v>0</v>
      </c>
      <c r="AW51" s="66">
        <f>IF(AV51=0,0,($J$51/$AV$51)*100000)</f>
        <v>0</v>
      </c>
      <c r="AX51" s="75">
        <f t="shared" si="102"/>
        <v>0</v>
      </c>
      <c r="AY51" s="66">
        <f>IF(AX51=0,0,($K$51/$AX$51)*100000)</f>
        <v>0</v>
      </c>
      <c r="AZ51" s="75">
        <f t="shared" si="102"/>
        <v>0</v>
      </c>
      <c r="BA51" s="66">
        <f>IF(AZ51=0,0,($L$51/$AZ$51)*100000)</f>
        <v>0</v>
      </c>
      <c r="BB51" s="77"/>
      <c r="BC51" s="76">
        <f>SUM(BC38:BC50)</f>
        <v>0</v>
      </c>
      <c r="BD51" s="66">
        <f>IF(BC51=0,0,($M$51/$BC$50)*100000)</f>
        <v>0</v>
      </c>
      <c r="BE51" s="76">
        <f t="shared" ref="BE51:CC51" si="103">SUM(BE38:BE50)</f>
        <v>0</v>
      </c>
      <c r="BF51" s="66">
        <f>IF(BE51=0,0,($N$51/$BE$51)*100000)</f>
        <v>0</v>
      </c>
      <c r="BG51" s="76">
        <f t="shared" si="103"/>
        <v>0</v>
      </c>
      <c r="BH51" s="66">
        <f>IF(BG51=0,0,($O$51/$BG$51)*100000)</f>
        <v>0</v>
      </c>
      <c r="BI51" s="76">
        <f t="shared" si="103"/>
        <v>0</v>
      </c>
      <c r="BJ51" s="66">
        <f>IF(BI51=0,0,($P$51/$BI$51)*100000)</f>
        <v>0</v>
      </c>
      <c r="BK51" s="76">
        <f t="shared" si="103"/>
        <v>0</v>
      </c>
      <c r="BL51" s="66">
        <f>IF(BK51=0,0,($Q$51/$BK$51)*100000)</f>
        <v>0</v>
      </c>
      <c r="BM51" s="76">
        <f t="shared" si="103"/>
        <v>0</v>
      </c>
      <c r="BN51" s="66">
        <f>IF(BM51=0,0,($R$51/$BM$51)*100000)</f>
        <v>0</v>
      </c>
      <c r="BO51" s="76">
        <f t="shared" si="103"/>
        <v>0</v>
      </c>
      <c r="BP51" s="66">
        <f>IF(BO51=0,0,($S$51/$BO$51)*100000)</f>
        <v>0</v>
      </c>
      <c r="BQ51" s="76">
        <f t="shared" si="103"/>
        <v>0</v>
      </c>
      <c r="BR51" s="66">
        <f>IF(BQ51=0,0,($T$51/$BQ$51)*100000)</f>
        <v>0</v>
      </c>
      <c r="BS51" s="76">
        <f t="shared" si="103"/>
        <v>0</v>
      </c>
      <c r="BT51" s="66">
        <f>IF(BS51=0,0,($U$51/$BQ$51)*100000)</f>
        <v>0</v>
      </c>
      <c r="BU51" s="76">
        <f t="shared" si="103"/>
        <v>0</v>
      </c>
      <c r="BV51" s="66">
        <f>IF(BU51=0,0,($V$51/$BU$51)*100000)</f>
        <v>0</v>
      </c>
      <c r="BW51" s="76">
        <f t="shared" si="103"/>
        <v>0</v>
      </c>
      <c r="BX51" s="66">
        <f>IF(BW51=0,0,($W$51/$BW$51)*100000)</f>
        <v>0</v>
      </c>
      <c r="BY51" s="76">
        <f t="shared" si="103"/>
        <v>0</v>
      </c>
      <c r="BZ51" s="66">
        <f>IF(BY51=0,0,($X$51/$BY$51)*100000)</f>
        <v>0</v>
      </c>
      <c r="CA51" s="76">
        <f t="shared" si="103"/>
        <v>0</v>
      </c>
      <c r="CB51" s="66">
        <f>IF(CA51=0,0,($Y$51/$CA$51)*100000)</f>
        <v>0</v>
      </c>
      <c r="CC51" s="76">
        <f t="shared" si="103"/>
        <v>0</v>
      </c>
      <c r="CD51" s="66">
        <f>IF(CC51=0,0,($Z$51/$CC$51)*100000)</f>
        <v>0</v>
      </c>
      <c r="CE51" s="66">
        <f>'C_Health Regions'!AD52</f>
        <v>0</v>
      </c>
      <c r="CF51" s="66">
        <f>IF(CE51=0,0,($AA$51/$CE$51)*100000)</f>
        <v>0</v>
      </c>
      <c r="CG51" s="66">
        <f>'C_Health Regions'!AF52</f>
        <v>0</v>
      </c>
      <c r="CH51" s="66">
        <f>IF(CG51=0,0,($AB$51/$CG$51)*100000)</f>
        <v>0</v>
      </c>
      <c r="CI51" s="66">
        <f>'C_Health Regions'!AH52</f>
        <v>0</v>
      </c>
      <c r="CJ51" s="66">
        <f>IF(CI51=0,0,($AC$51/$CI$51)*100000)</f>
        <v>0</v>
      </c>
      <c r="CK51" s="66">
        <f>'C_Health Regions'!AJ101</f>
        <v>0</v>
      </c>
      <c r="CL51" s="66">
        <f>IF(CK51=0,0,($AD$51/$CK$51)*100000)</f>
        <v>0</v>
      </c>
      <c r="CM51" s="66">
        <f>'C_Health Regions'!AL101</f>
        <v>0</v>
      </c>
      <c r="CN51" s="66">
        <f>IF(CM51=0,0,($AE$51/$CM$51)*100000)</f>
        <v>0</v>
      </c>
      <c r="CO51" s="66">
        <f>'C_Health Regions'!AN52</f>
        <v>0</v>
      </c>
      <c r="CP51" s="66">
        <f>IF(CO51=0,0,($AF$51/$CO$51)*100000)</f>
        <v>0</v>
      </c>
      <c r="CR51" s="66">
        <f>SUM(CR38:CR50)</f>
        <v>274634</v>
      </c>
      <c r="CS51" s="45"/>
      <c r="CU51" s="45" t="s">
        <v>229</v>
      </c>
      <c r="CV51" s="72">
        <f>SUM(CV38:CV50)</f>
        <v>0</v>
      </c>
      <c r="CW51" s="72">
        <f t="shared" ref="CW51:DY51" si="104">SUM(CW38:CW50)</f>
        <v>0</v>
      </c>
      <c r="CX51" s="72">
        <f t="shared" si="104"/>
        <v>0</v>
      </c>
      <c r="CY51" s="72">
        <f t="shared" si="104"/>
        <v>0</v>
      </c>
      <c r="CZ51" s="72">
        <f t="shared" si="104"/>
        <v>0</v>
      </c>
      <c r="DA51" s="72">
        <f t="shared" si="104"/>
        <v>0</v>
      </c>
      <c r="DB51" s="72">
        <f t="shared" si="104"/>
        <v>0</v>
      </c>
      <c r="DC51" s="72">
        <f t="shared" si="104"/>
        <v>0</v>
      </c>
      <c r="DD51" s="72">
        <f t="shared" si="104"/>
        <v>0</v>
      </c>
      <c r="DE51" s="72">
        <f>SUM(DE38:DE50)</f>
        <v>0</v>
      </c>
      <c r="DF51" s="72">
        <f>SUM(DF38:DF50)</f>
        <v>0</v>
      </c>
      <c r="DG51" s="72">
        <f>SUM(DG38:DG50)</f>
        <v>0</v>
      </c>
      <c r="DH51" s="72">
        <f t="shared" si="104"/>
        <v>0</v>
      </c>
      <c r="DI51" s="72">
        <f t="shared" si="104"/>
        <v>0</v>
      </c>
      <c r="DJ51" s="72">
        <f t="shared" si="104"/>
        <v>0</v>
      </c>
      <c r="DK51" s="72">
        <f t="shared" si="104"/>
        <v>0</v>
      </c>
      <c r="DL51" s="72">
        <f t="shared" si="104"/>
        <v>0</v>
      </c>
      <c r="DM51" s="72">
        <f t="shared" si="104"/>
        <v>0</v>
      </c>
      <c r="DN51" s="72">
        <f t="shared" si="104"/>
        <v>0</v>
      </c>
      <c r="DO51" s="72">
        <f t="shared" si="104"/>
        <v>0</v>
      </c>
      <c r="DP51" s="72">
        <f t="shared" si="104"/>
        <v>0</v>
      </c>
      <c r="DQ51" s="72">
        <f t="shared" si="104"/>
        <v>0</v>
      </c>
      <c r="DR51" s="72">
        <f t="shared" si="104"/>
        <v>0</v>
      </c>
      <c r="DS51" s="72">
        <f t="shared" si="104"/>
        <v>0</v>
      </c>
      <c r="DT51" s="72">
        <f t="shared" si="104"/>
        <v>0</v>
      </c>
      <c r="DU51" s="72">
        <f t="shared" si="104"/>
        <v>0</v>
      </c>
      <c r="DV51" s="72">
        <f t="shared" si="104"/>
        <v>0</v>
      </c>
      <c r="DW51" s="72">
        <f t="shared" si="104"/>
        <v>0</v>
      </c>
      <c r="DX51" s="72">
        <f t="shared" si="104"/>
        <v>0</v>
      </c>
      <c r="DY51" s="72">
        <f t="shared" si="104"/>
        <v>0</v>
      </c>
    </row>
  </sheetData>
  <mergeCells count="2">
    <mergeCell ref="B1:E1"/>
    <mergeCell ref="CU1:CW1"/>
  </mergeCells>
  <phoneticPr fontId="0" type="noConversion"/>
  <pageMargins left="1" right="1"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EC3B3-A5D0-4D3C-805F-DCB8A3306E11}">
  <dimension ref="B1:DY51"/>
  <sheetViews>
    <sheetView zoomScale="90" zoomScaleNormal="90" workbookViewId="0">
      <selection activeCell="DU28" sqref="DU28"/>
    </sheetView>
  </sheetViews>
  <sheetFormatPr defaultRowHeight="12.6"/>
  <cols>
    <col min="3" max="3" width="15.140625" customWidth="1"/>
    <col min="4" max="4" width="15.5703125" customWidth="1"/>
    <col min="5" max="5" width="15.140625" customWidth="1"/>
    <col min="6" max="6" width="17.85546875" customWidth="1"/>
    <col min="7" max="7" width="15.5703125" customWidth="1"/>
    <col min="8" max="8" width="15.42578125" customWidth="1"/>
    <col min="9" max="11" width="15.140625" customWidth="1"/>
    <col min="12" max="32" width="15.5703125" customWidth="1"/>
    <col min="33" max="33" width="6" customWidth="1"/>
    <col min="34" max="34" width="15.140625" customWidth="1"/>
    <col min="35" max="47" width="11.140625" customWidth="1"/>
    <col min="48" max="49" width="12.5703125" customWidth="1"/>
    <col min="50" max="94" width="11.140625" customWidth="1"/>
    <col min="95" max="95" width="6" customWidth="1"/>
    <col min="96" max="96" width="13.85546875" customWidth="1"/>
    <col min="97" max="97" width="14.5703125" customWidth="1"/>
    <col min="98" max="98" width="6" customWidth="1"/>
    <col min="100" max="101" width="15.5703125" customWidth="1"/>
    <col min="102" max="102" width="15.140625" customWidth="1"/>
    <col min="103" max="103" width="15.42578125" customWidth="1"/>
    <col min="104" max="104" width="15.5703125" customWidth="1"/>
    <col min="105" max="105" width="15.42578125" customWidth="1"/>
    <col min="106" max="122" width="15.140625" customWidth="1"/>
    <col min="123" max="129" width="14.5703125" customWidth="1"/>
  </cols>
  <sheetData>
    <row r="1" spans="2:129" ht="78.599999999999994" customHeight="1">
      <c r="B1" s="136" t="s">
        <v>211</v>
      </c>
      <c r="C1" s="137"/>
      <c r="D1" s="137"/>
      <c r="E1" s="137"/>
      <c r="F1" s="70"/>
      <c r="G1" s="70"/>
      <c r="H1" s="70"/>
      <c r="I1" s="70"/>
      <c r="J1" s="70"/>
      <c r="K1" s="70"/>
      <c r="L1" s="70"/>
      <c r="M1" s="69" t="s">
        <v>212</v>
      </c>
      <c r="AH1" s="88" t="s">
        <v>213</v>
      </c>
      <c r="CU1" s="138" t="s">
        <v>214</v>
      </c>
      <c r="CV1" s="137"/>
      <c r="CW1" s="137"/>
      <c r="CX1" s="88" t="s">
        <v>215</v>
      </c>
      <c r="CY1" s="71"/>
      <c r="CZ1" s="71"/>
      <c r="DA1" s="71"/>
      <c r="DB1" s="71"/>
      <c r="DC1" s="71"/>
      <c r="DD1" s="71"/>
      <c r="DE1" s="71"/>
      <c r="DF1" s="71"/>
      <c r="DG1" s="71"/>
    </row>
    <row r="2" spans="2:129">
      <c r="B2" s="11"/>
      <c r="C2" s="11"/>
      <c r="D2" s="12" t="s">
        <v>216</v>
      </c>
      <c r="E2" s="12"/>
      <c r="F2" s="16" t="s">
        <v>217</v>
      </c>
      <c r="G2" s="15"/>
      <c r="H2" s="15"/>
      <c r="I2" s="15"/>
      <c r="J2" s="15"/>
      <c r="K2" s="15"/>
      <c r="L2" s="15"/>
      <c r="M2" s="51" t="s">
        <v>218</v>
      </c>
      <c r="N2" s="51"/>
      <c r="O2" s="51"/>
      <c r="P2" s="51"/>
      <c r="Q2" s="51"/>
      <c r="R2" s="51"/>
      <c r="S2" s="51"/>
      <c r="T2" s="51"/>
      <c r="U2" s="51"/>
      <c r="V2" s="51"/>
      <c r="W2" s="51"/>
      <c r="X2" s="51"/>
      <c r="Y2" s="51"/>
      <c r="Z2" s="52"/>
      <c r="AA2" s="52"/>
      <c r="AB2" s="52"/>
      <c r="AC2" s="52"/>
      <c r="AD2" s="52"/>
      <c r="AE2" s="52"/>
      <c r="AF2" s="52"/>
      <c r="CV2" s="6" t="s">
        <v>219</v>
      </c>
      <c r="CW2" s="6"/>
      <c r="CX2" s="6"/>
      <c r="CY2" s="6"/>
    </row>
    <row r="3" spans="2:129" ht="39">
      <c r="B3" s="13" t="s">
        <v>164</v>
      </c>
      <c r="C3" s="10" t="s">
        <v>220</v>
      </c>
      <c r="D3" s="36" t="s">
        <v>221</v>
      </c>
      <c r="E3" s="36" t="s">
        <v>222</v>
      </c>
      <c r="F3" s="27" t="str">
        <f>' B_Populations'!$H$8</f>
        <v>White-Not Hispanic</v>
      </c>
      <c r="G3" s="27" t="str">
        <f>' B_Populations'!$J$8</f>
        <v>Hispanic</v>
      </c>
      <c r="H3" s="27" t="str">
        <f>' B_Populations'!$L$8</f>
        <v>Black-Not Hispanic</v>
      </c>
      <c r="I3" s="27" t="str">
        <f>' B_Populations'!$N$8</f>
        <v>Asian</v>
      </c>
      <c r="J3" s="27" t="str">
        <f>' B_Populations'!$P$8</f>
        <v>American Indian/Alaska Native</v>
      </c>
      <c r="K3" s="27" t="str">
        <f>' B_Populations'!$R$8</f>
        <v>Other</v>
      </c>
      <c r="L3" s="27" t="str">
        <f>' B_Populations'!$T$8</f>
        <v>Other</v>
      </c>
      <c r="M3" s="53" t="str">
        <f>'C_Health Regions'!$B$4</f>
        <v>Region 1</v>
      </c>
      <c r="N3" s="53" t="str">
        <f>'C_Health Regions'!$D$4</f>
        <v>Region 2</v>
      </c>
      <c r="O3" s="53" t="str">
        <f>'C_Health Regions'!$F$4</f>
        <v>Region 3</v>
      </c>
      <c r="P3" s="53" t="str">
        <f>'C_Health Regions'!$H$4</f>
        <v>Region 4</v>
      </c>
      <c r="Q3" s="53" t="str">
        <f>'C_Health Regions'!$J$4</f>
        <v>Region 5</v>
      </c>
      <c r="R3" s="53" t="str">
        <f>'C_Health Regions'!$L$4</f>
        <v>Region 6</v>
      </c>
      <c r="S3" s="53" t="str">
        <f>'C_Health Regions'!$N$4</f>
        <v>Region 7</v>
      </c>
      <c r="T3" s="53" t="str">
        <f>'C_Health Regions'!$P$4</f>
        <v>Region 8</v>
      </c>
      <c r="U3" s="53" t="str">
        <f>'C_Health Regions'!$R$4</f>
        <v>Region 9</v>
      </c>
      <c r="V3" s="53" t="str">
        <f>'C_Health Regions'!$T$4</f>
        <v>Region 10</v>
      </c>
      <c r="W3" s="53" t="str">
        <f>'C_Health Regions'!$V$4</f>
        <v>Region 11</v>
      </c>
      <c r="X3" s="53" t="str">
        <f>'C_Health Regions'!$X$4</f>
        <v>Region 12</v>
      </c>
      <c r="Y3" s="53" t="str">
        <f>'C_Health Regions'!$Z$4</f>
        <v>Region 13</v>
      </c>
      <c r="Z3" s="53" t="str">
        <f>'C_Health Regions'!$AB$4</f>
        <v>Region 14</v>
      </c>
      <c r="AA3" s="53" t="str">
        <f>'C_Health Regions'!$AD$4</f>
        <v>Region 15</v>
      </c>
      <c r="AB3" s="53" t="str">
        <f>'C_Health Regions'!$AF$4</f>
        <v>Region 16</v>
      </c>
      <c r="AC3" s="53" t="str">
        <f>'C_Health Regions'!$AH$4</f>
        <v>Region 17</v>
      </c>
      <c r="AD3" s="53" t="str">
        <f>'C_Health Regions'!$AJ$4</f>
        <v>Region 18</v>
      </c>
      <c r="AE3" s="53" t="str">
        <f>'C_Health Regions'!$AL$4</f>
        <v>Region 19</v>
      </c>
      <c r="AF3" s="53" t="str">
        <f>'C_Health Regions'!$AN$4</f>
        <v>Region 20</v>
      </c>
      <c r="AG3" s="2"/>
      <c r="AH3" s="41" t="s">
        <v>223</v>
      </c>
      <c r="AI3" s="41" t="s">
        <v>224</v>
      </c>
      <c r="AJ3" s="41" t="s">
        <v>225</v>
      </c>
      <c r="AK3" s="41" t="s">
        <v>224</v>
      </c>
      <c r="AL3" s="41" t="s">
        <v>226</v>
      </c>
      <c r="AM3" s="41" t="s">
        <v>224</v>
      </c>
      <c r="AN3" s="41" t="str">
        <f>' B_Populations'!$H$8</f>
        <v>White-Not Hispanic</v>
      </c>
      <c r="AO3" s="41" t="s">
        <v>224</v>
      </c>
      <c r="AP3" s="41" t="str">
        <f>' B_Populations'!$J$8</f>
        <v>Hispanic</v>
      </c>
      <c r="AQ3" s="41" t="s">
        <v>224</v>
      </c>
      <c r="AR3" s="41" t="str">
        <f>' B_Populations'!$L$8</f>
        <v>Black-Not Hispanic</v>
      </c>
      <c r="AS3" s="41" t="s">
        <v>224</v>
      </c>
      <c r="AT3" s="41" t="str">
        <f>' B_Populations'!$N$8</f>
        <v>Asian</v>
      </c>
      <c r="AU3" s="41" t="s">
        <v>224</v>
      </c>
      <c r="AV3" s="41" t="str">
        <f>' B_Populations'!$P$8</f>
        <v>American Indian/Alaska Native</v>
      </c>
      <c r="AW3" s="41" t="s">
        <v>224</v>
      </c>
      <c r="AX3" s="41" t="str">
        <f>' B_Populations'!$R$8</f>
        <v>Other</v>
      </c>
      <c r="AY3" s="41" t="s">
        <v>224</v>
      </c>
      <c r="AZ3" s="41" t="str">
        <f>' B_Populations'!$T$8</f>
        <v>Other</v>
      </c>
      <c r="BA3" s="41" t="s">
        <v>224</v>
      </c>
      <c r="BB3" s="2"/>
      <c r="BC3" s="41" t="str">
        <f>'C_Health Regions'!$B$4</f>
        <v>Region 1</v>
      </c>
      <c r="BD3" s="41" t="s">
        <v>224</v>
      </c>
      <c r="BE3" s="41" t="str">
        <f>'C_Health Regions'!$D$4</f>
        <v>Region 2</v>
      </c>
      <c r="BF3" s="41" t="s">
        <v>224</v>
      </c>
      <c r="BG3" s="41" t="str">
        <f>'C_Health Regions'!$F$4</f>
        <v>Region 3</v>
      </c>
      <c r="BH3" s="41" t="s">
        <v>224</v>
      </c>
      <c r="BI3" s="41" t="str">
        <f>'C_Health Regions'!$H$4</f>
        <v>Region 4</v>
      </c>
      <c r="BJ3" s="41" t="s">
        <v>224</v>
      </c>
      <c r="BK3" s="41" t="str">
        <f>'C_Health Regions'!$J$4</f>
        <v>Region 5</v>
      </c>
      <c r="BL3" s="41" t="s">
        <v>224</v>
      </c>
      <c r="BM3" s="41" t="str">
        <f>'C_Health Regions'!$L$4</f>
        <v>Region 6</v>
      </c>
      <c r="BN3" s="41" t="s">
        <v>224</v>
      </c>
      <c r="BO3" s="41" t="str">
        <f>'C_Health Regions'!$N$4</f>
        <v>Region 7</v>
      </c>
      <c r="BP3" s="41" t="s">
        <v>224</v>
      </c>
      <c r="BQ3" s="41" t="str">
        <f>'C_Health Regions'!$P$4</f>
        <v>Region 8</v>
      </c>
      <c r="BR3" s="41" t="s">
        <v>224</v>
      </c>
      <c r="BS3" s="41" t="str">
        <f>'C_Health Regions'!$R$4</f>
        <v>Region 9</v>
      </c>
      <c r="BT3" s="41" t="s">
        <v>224</v>
      </c>
      <c r="BU3" s="41" t="str">
        <f>'C_Health Regions'!$T$4</f>
        <v>Region 10</v>
      </c>
      <c r="BV3" s="41" t="s">
        <v>224</v>
      </c>
      <c r="BW3" s="41" t="str">
        <f>'C_Health Regions'!$V$4</f>
        <v>Region 11</v>
      </c>
      <c r="BX3" s="41" t="s">
        <v>224</v>
      </c>
      <c r="BY3" s="41" t="str">
        <f>'C_Health Regions'!$X$4</f>
        <v>Region 12</v>
      </c>
      <c r="BZ3" s="41" t="s">
        <v>224</v>
      </c>
      <c r="CA3" s="41" t="str">
        <f>'C_Health Regions'!$Z$4</f>
        <v>Region 13</v>
      </c>
      <c r="CB3" s="41" t="s">
        <v>224</v>
      </c>
      <c r="CC3" s="41" t="str">
        <f>'C_Health Regions'!$AB$4</f>
        <v>Region 14</v>
      </c>
      <c r="CD3" s="41" t="s">
        <v>224</v>
      </c>
      <c r="CE3" s="41" t="str">
        <f>'C_Health Regions'!$AD$4</f>
        <v>Region 15</v>
      </c>
      <c r="CF3" s="41" t="s">
        <v>224</v>
      </c>
      <c r="CG3" s="41" t="str">
        <f>'C_Health Regions'!$AF$4</f>
        <v>Region 16</v>
      </c>
      <c r="CH3" s="41" t="s">
        <v>224</v>
      </c>
      <c r="CI3" s="41" t="str">
        <f>'C_Health Regions'!$AH$4</f>
        <v>Region 17</v>
      </c>
      <c r="CJ3" s="41" t="s">
        <v>224</v>
      </c>
      <c r="CK3" s="41" t="str">
        <f>'C_Health Regions'!$AJ$4</f>
        <v>Region 18</v>
      </c>
      <c r="CL3" s="41" t="s">
        <v>224</v>
      </c>
      <c r="CM3" s="41" t="str">
        <f>'C_Health Regions'!$AL$4</f>
        <v>Region 19</v>
      </c>
      <c r="CN3" s="41" t="s">
        <v>224</v>
      </c>
      <c r="CO3" s="41" t="str">
        <f>'C_Health Regions'!$AN$4</f>
        <v>Region 20</v>
      </c>
      <c r="CP3" s="41" t="s">
        <v>224</v>
      </c>
      <c r="CQ3" s="2"/>
      <c r="CR3" s="62" t="s">
        <v>227</v>
      </c>
      <c r="CS3" s="62" t="s">
        <v>228</v>
      </c>
      <c r="CU3" s="41" t="s">
        <v>164</v>
      </c>
      <c r="CV3" s="42" t="s">
        <v>165</v>
      </c>
      <c r="CW3" s="43" t="s">
        <v>166</v>
      </c>
      <c r="CX3" s="43" t="s">
        <v>167</v>
      </c>
      <c r="CY3" s="27" t="str">
        <f>' B_Populations'!$H$8</f>
        <v>White-Not Hispanic</v>
      </c>
      <c r="CZ3" s="27" t="str">
        <f>' B_Populations'!$J$8</f>
        <v>Hispanic</v>
      </c>
      <c r="DA3" s="27" t="str">
        <f>' B_Populations'!$L$8</f>
        <v>Black-Not Hispanic</v>
      </c>
      <c r="DB3" s="27" t="str">
        <f>' B_Populations'!$N$8</f>
        <v>Asian</v>
      </c>
      <c r="DC3" s="27" t="str">
        <f>' B_Populations'!$P$8</f>
        <v>American Indian/Alaska Native</v>
      </c>
      <c r="DD3" s="27" t="str">
        <f>' B_Populations'!$R$8</f>
        <v>Other</v>
      </c>
      <c r="DE3" s="27" t="str">
        <f>' B_Populations'!$T$8</f>
        <v>Other</v>
      </c>
      <c r="DF3" s="44" t="str">
        <f>'C_Health Regions'!$B$4</f>
        <v>Region 1</v>
      </c>
      <c r="DG3" s="44" t="str">
        <f>'C_Health Regions'!$D$4</f>
        <v>Region 2</v>
      </c>
      <c r="DH3" s="44" t="str">
        <f>'C_Health Regions'!$F$4</f>
        <v>Region 3</v>
      </c>
      <c r="DI3" s="44" t="str">
        <f>'C_Health Regions'!$H$4</f>
        <v>Region 4</v>
      </c>
      <c r="DJ3" s="44" t="str">
        <f>'C_Health Regions'!$J$4</f>
        <v>Region 5</v>
      </c>
      <c r="DK3" s="44" t="str">
        <f>'C_Health Regions'!$L$4</f>
        <v>Region 6</v>
      </c>
      <c r="DL3" s="44" t="str">
        <f>'C_Health Regions'!$N$4</f>
        <v>Region 7</v>
      </c>
      <c r="DM3" s="44" t="str">
        <f>'C_Health Regions'!$P$4</f>
        <v>Region 8</v>
      </c>
      <c r="DN3" s="44" t="str">
        <f>'C_Health Regions'!$R$4</f>
        <v>Region 9</v>
      </c>
      <c r="DO3" s="44" t="str">
        <f>'C_Health Regions'!$T$4</f>
        <v>Region 10</v>
      </c>
      <c r="DP3" s="44" t="str">
        <f>'C_Health Regions'!$V$4</f>
        <v>Region 11</v>
      </c>
      <c r="DQ3" s="44" t="str">
        <f>'C_Health Regions'!$X$4</f>
        <v>Region 12</v>
      </c>
      <c r="DR3" s="44" t="str">
        <f>'C_Health Regions'!$Z$4</f>
        <v>Region 13</v>
      </c>
      <c r="DS3" s="44" t="str">
        <f>'C_Health Regions'!$AB$4</f>
        <v>Region 14</v>
      </c>
      <c r="DT3" s="44" t="str">
        <f>'C_Health Regions'!$AD$4</f>
        <v>Region 15</v>
      </c>
      <c r="DU3" s="44" t="str">
        <f>'C_Health Regions'!$AF$4</f>
        <v>Region 16</v>
      </c>
      <c r="DV3" s="44" t="str">
        <f>'C_Health Regions'!$AH$4</f>
        <v>Region 17</v>
      </c>
      <c r="DW3" s="44" t="str">
        <f>'C_Health Regions'!$AJ$4</f>
        <v>Region 18</v>
      </c>
      <c r="DX3" s="44" t="str">
        <f>'C_Health Regions'!$AL$4</f>
        <v>Region 19</v>
      </c>
      <c r="DY3" s="44" t="str">
        <f>'C_Health Regions'!$AN$4</f>
        <v>Region 20</v>
      </c>
    </row>
    <row r="4" spans="2:129">
      <c r="B4" s="7" t="str">
        <f>' B_Populations'!$A$9</f>
        <v>&lt;1</v>
      </c>
      <c r="C4" s="46"/>
      <c r="D4" s="37"/>
      <c r="E4" s="38"/>
      <c r="F4" s="28"/>
      <c r="G4" s="28"/>
      <c r="H4" s="28"/>
      <c r="I4" s="28"/>
      <c r="J4" s="47"/>
      <c r="K4" s="47"/>
      <c r="L4" s="29"/>
      <c r="M4" s="54"/>
      <c r="N4" s="54"/>
      <c r="O4" s="54"/>
      <c r="P4" s="54"/>
      <c r="Q4" s="54"/>
      <c r="R4" s="54"/>
      <c r="S4" s="54"/>
      <c r="T4" s="54"/>
      <c r="U4" s="54"/>
      <c r="V4" s="54"/>
      <c r="W4" s="54"/>
      <c r="X4" s="54"/>
      <c r="Y4" s="54"/>
      <c r="Z4" s="55"/>
      <c r="AA4" s="55"/>
      <c r="AB4" s="55"/>
      <c r="AC4" s="55"/>
      <c r="AD4" s="55"/>
      <c r="AE4" s="55"/>
      <c r="AF4" s="55"/>
      <c r="AG4" s="9"/>
      <c r="AH4" s="66">
        <f>' B_Populations'!B9</f>
        <v>0</v>
      </c>
      <c r="AI4" s="66">
        <f>IF(AH4=0,0,($C$4/$AH$4)*100000)</f>
        <v>0</v>
      </c>
      <c r="AJ4" s="66">
        <f>' B_Populations'!D9</f>
        <v>0</v>
      </c>
      <c r="AK4" s="66">
        <f>IF(AJ4=0,0,($D$4/$AJ$4)*100000)</f>
        <v>0</v>
      </c>
      <c r="AL4" s="66">
        <f>' B_Populations'!F9</f>
        <v>0</v>
      </c>
      <c r="AM4" s="66">
        <f>IF(AL4=0,0,($E$4/$AL$4)*100000)</f>
        <v>0</v>
      </c>
      <c r="AN4" s="66">
        <f>' B_Populations'!H9</f>
        <v>0</v>
      </c>
      <c r="AO4" s="66">
        <f>IF(AN4=0,0,($F$4/$AN$4)*100000)</f>
        <v>0</v>
      </c>
      <c r="AP4" s="66">
        <f>' B_Populations'!J9</f>
        <v>0</v>
      </c>
      <c r="AQ4" s="66">
        <f>IF(AP4=0,0,($G$4/$AP$4)*100000)</f>
        <v>0</v>
      </c>
      <c r="AR4" s="66">
        <f>' B_Populations'!L9</f>
        <v>0</v>
      </c>
      <c r="AS4" s="66">
        <f>IF(AR4=0,0,($H$4/$AR$4)*100000)</f>
        <v>0</v>
      </c>
      <c r="AT4" s="66">
        <f>' B_Populations'!N9</f>
        <v>0</v>
      </c>
      <c r="AU4" s="66">
        <f>IF(AT4=0,0,($I$4/$AT$4)*100000)</f>
        <v>0</v>
      </c>
      <c r="AV4" s="66">
        <f>' B_Populations'!P9</f>
        <v>0</v>
      </c>
      <c r="AW4" s="66">
        <f>IF(AV4=0,0,($J$4/$AV$4)*100000)</f>
        <v>0</v>
      </c>
      <c r="AX4" s="66">
        <f>' B_Populations'!R9</f>
        <v>0</v>
      </c>
      <c r="AY4" s="66">
        <f>IF(AX4=0,0,($K$4/$AX$4)*100000)</f>
        <v>0</v>
      </c>
      <c r="AZ4" s="66">
        <f>' B_Populations'!T9</f>
        <v>0</v>
      </c>
      <c r="BA4" s="66">
        <f>IF(AZ4=0,0,($L$4/$AZ$4)*100000)</f>
        <v>0</v>
      </c>
      <c r="BB4" s="4"/>
      <c r="BC4" s="66">
        <f>'C_Health Regions'!B5</f>
        <v>0</v>
      </c>
      <c r="BD4" s="66">
        <f>IF(BC4=0,0,($M$4/$BC$4)*100000)</f>
        <v>0</v>
      </c>
      <c r="BE4" s="66">
        <f>'C_Health Regions'!D5</f>
        <v>0</v>
      </c>
      <c r="BF4" s="66">
        <f>IF(BE4=0,0,($N$4/$BE$4)*100000)</f>
        <v>0</v>
      </c>
      <c r="BG4" s="66">
        <f>'C_Health Regions'!F5</f>
        <v>0</v>
      </c>
      <c r="BH4" s="66">
        <f>IF(BG4=0,0,($O$4/$BG$4)*100000)</f>
        <v>0</v>
      </c>
      <c r="BI4" s="66">
        <f>'C_Health Regions'!H5</f>
        <v>0</v>
      </c>
      <c r="BJ4" s="66">
        <f>IF(BI4=0,0,($P$4/$BI$4)*100000)</f>
        <v>0</v>
      </c>
      <c r="BK4" s="66">
        <f>'C_Health Regions'!J5</f>
        <v>0</v>
      </c>
      <c r="BL4" s="66">
        <f>IF(BK4=0,0,($Q$4/$BK$4)*100000)</f>
        <v>0</v>
      </c>
      <c r="BM4" s="66">
        <f>'C_Health Regions'!L5</f>
        <v>0</v>
      </c>
      <c r="BN4" s="66">
        <f>IF(BM4=0,0,($R$4/$BM$4)*100000)</f>
        <v>0</v>
      </c>
      <c r="BO4" s="66">
        <f>'C_Health Regions'!N5</f>
        <v>0</v>
      </c>
      <c r="BP4" s="66">
        <f>IF(BO4=0,0,($S$4/$BO$4)*100000)</f>
        <v>0</v>
      </c>
      <c r="BQ4" s="66">
        <f>'C_Health Regions'!P5</f>
        <v>0</v>
      </c>
      <c r="BR4" s="66">
        <f>IF(BQ4=0,0,($T$4/$BQ$4)*100000)</f>
        <v>0</v>
      </c>
      <c r="BS4" s="66">
        <f>'C_Health Regions'!R5</f>
        <v>0</v>
      </c>
      <c r="BT4" s="66">
        <f>IF(BS4=0,0,($U$4/$BS$4)*100000)</f>
        <v>0</v>
      </c>
      <c r="BU4" s="66">
        <f>'C_Health Regions'!T5</f>
        <v>0</v>
      </c>
      <c r="BV4" s="66">
        <f>IF(BU4=0,0,($V$4/$BU$4)*100000)</f>
        <v>0</v>
      </c>
      <c r="BW4" s="66">
        <f>'C_Health Regions'!V5</f>
        <v>0</v>
      </c>
      <c r="BX4" s="66">
        <f>IF(BW4=0,0,($W$4/$BW$4)*100000)</f>
        <v>0</v>
      </c>
      <c r="BY4" s="66">
        <f>'C_Health Regions'!X5</f>
        <v>0</v>
      </c>
      <c r="BZ4" s="66">
        <f>IF(BY4=0,0,($X$4/$BY$4)*100000)</f>
        <v>0</v>
      </c>
      <c r="CA4" s="66">
        <f>'C_Health Regions'!Z5</f>
        <v>0</v>
      </c>
      <c r="CB4" s="66">
        <f>IF(CA4=0,0,($Y$4/$CA$4)*100000)</f>
        <v>0</v>
      </c>
      <c r="CC4" s="66">
        <f>'C_Health Regions'!AB5</f>
        <v>0</v>
      </c>
      <c r="CD4" s="66">
        <f>IF(CC4=0,0,($Z$4/$CC$4)*100000)</f>
        <v>0</v>
      </c>
      <c r="CE4" s="66">
        <f>'C_Health Regions'!AD5</f>
        <v>0</v>
      </c>
      <c r="CF4" s="66">
        <f>IF(CE4=0,0,($AA$4/$CE$4)*100000)</f>
        <v>0</v>
      </c>
      <c r="CG4" s="66">
        <f>'C_Health Regions'!AF5</f>
        <v>0</v>
      </c>
      <c r="CH4" s="66">
        <f>IF(CG4=0,0,($AB$4/$CG$4)*100000)</f>
        <v>0</v>
      </c>
      <c r="CI4" s="66">
        <f>'C_Health Regions'!AH5</f>
        <v>0</v>
      </c>
      <c r="CJ4" s="66">
        <f>IF(CI4=0,0,($AC$4/$CI$4)*100000)</f>
        <v>0</v>
      </c>
      <c r="CK4" s="66">
        <f>'C_Health Regions'!AJ54</f>
        <v>0</v>
      </c>
      <c r="CL4" s="66">
        <f>IF(CK4=0,0,($AD$4/$CK$4)*100000)</f>
        <v>0</v>
      </c>
      <c r="CM4" s="66">
        <f>'C_Health Regions'!AL54</f>
        <v>0</v>
      </c>
      <c r="CN4" s="66">
        <f>IF(CM4=0,0,($AE$4/$CM$4)*100000)</f>
        <v>0</v>
      </c>
      <c r="CO4" s="66">
        <f>'C_Health Regions'!AN5</f>
        <v>0</v>
      </c>
      <c r="CP4" s="66">
        <f>IF(CO4=0,0,($AF$4/$CO$4)*100000)</f>
        <v>0</v>
      </c>
      <c r="CQ4" s="9"/>
      <c r="CR4" s="64">
        <v>3795</v>
      </c>
      <c r="CS4" s="65">
        <v>1.3818E-2</v>
      </c>
      <c r="CT4" s="9"/>
      <c r="CU4" s="7" t="str">
        <f>' B_Populations'!$A$9</f>
        <v>&lt;1</v>
      </c>
      <c r="CV4" s="72">
        <f t="shared" ref="CV4:CV16" si="0">AI4*CS4</f>
        <v>0</v>
      </c>
      <c r="CW4" s="73">
        <f t="shared" ref="CW4:CW16" si="1">AK4*CS4</f>
        <v>0</v>
      </c>
      <c r="CX4" s="73">
        <f t="shared" ref="CX4:CX16" si="2">AM4*CS4</f>
        <v>0</v>
      </c>
      <c r="CY4" s="40">
        <f t="shared" ref="CY4:CY16" si="3">AO4*CS4</f>
        <v>0</v>
      </c>
      <c r="CZ4" s="40">
        <f t="shared" ref="CZ4:CZ16" si="4">AQ4*CS4</f>
        <v>0</v>
      </c>
      <c r="DA4" s="40">
        <f t="shared" ref="DA4:DA16" si="5">AS4*CS4</f>
        <v>0</v>
      </c>
      <c r="DB4" s="40">
        <f t="shared" ref="DB4:DB16" si="6">AU4*CS4</f>
        <v>0</v>
      </c>
      <c r="DC4" s="40">
        <f t="shared" ref="DC4:DC16" si="7">AW4*CS4</f>
        <v>0</v>
      </c>
      <c r="DD4" s="40">
        <f t="shared" ref="DD4:DD16" si="8">AY4*CS4</f>
        <v>0</v>
      </c>
      <c r="DE4" s="40">
        <f t="shared" ref="DE4:DE16" si="9">BA4*CS4</f>
        <v>0</v>
      </c>
      <c r="DF4" s="40">
        <f>BD4*CS4</f>
        <v>0</v>
      </c>
      <c r="DG4" s="40">
        <f>BF4*CS4</f>
        <v>0</v>
      </c>
      <c r="DH4" s="40">
        <f>BH4*CS4</f>
        <v>0</v>
      </c>
      <c r="DI4" s="40">
        <f>BJ4*CS4</f>
        <v>0</v>
      </c>
      <c r="DJ4" s="40">
        <f>BL4*CS4</f>
        <v>0</v>
      </c>
      <c r="DK4" s="40">
        <f>BN4*CS4</f>
        <v>0</v>
      </c>
      <c r="DL4" s="40">
        <f>BO4*CS4</f>
        <v>0</v>
      </c>
      <c r="DM4" s="40">
        <f>BR4*CS4</f>
        <v>0</v>
      </c>
      <c r="DN4" s="40">
        <f>BT4*CS4</f>
        <v>0</v>
      </c>
      <c r="DO4" s="40">
        <f>BV4*CS4</f>
        <v>0</v>
      </c>
      <c r="DP4" s="40">
        <f>BX4*CS4</f>
        <v>0</v>
      </c>
      <c r="DQ4" s="40">
        <f>BZ4*CS4</f>
        <v>0</v>
      </c>
      <c r="DR4" s="40">
        <f>CB4*CS4</f>
        <v>0</v>
      </c>
      <c r="DS4" s="40">
        <f>CD4*CS4</f>
        <v>0</v>
      </c>
      <c r="DT4" s="40">
        <f>CE4*CS4</f>
        <v>0</v>
      </c>
      <c r="DU4" s="40">
        <f>CF4*CS4</f>
        <v>0</v>
      </c>
      <c r="DV4" s="40">
        <f>CG4*CS4</f>
        <v>0</v>
      </c>
      <c r="DW4" s="40">
        <f>CH4*CS4</f>
        <v>0</v>
      </c>
      <c r="DX4" s="40">
        <f>CI4*CS4</f>
        <v>0</v>
      </c>
      <c r="DY4" s="40">
        <f>CJ4*CS4</f>
        <v>0</v>
      </c>
    </row>
    <row r="5" spans="2:129">
      <c r="B5" s="8" t="str">
        <f>' B_Populations'!$A$10</f>
        <v>1-4</v>
      </c>
      <c r="C5" s="169"/>
      <c r="D5" s="170"/>
      <c r="E5" s="39"/>
      <c r="F5" s="30"/>
      <c r="G5" s="30"/>
      <c r="H5" s="30"/>
      <c r="I5" s="30"/>
      <c r="J5" s="48"/>
      <c r="K5" s="48"/>
      <c r="L5" s="31"/>
      <c r="M5" s="56"/>
      <c r="N5" s="56"/>
      <c r="O5" s="56"/>
      <c r="P5" s="56"/>
      <c r="Q5" s="56"/>
      <c r="R5" s="56"/>
      <c r="S5" s="56"/>
      <c r="T5" s="56"/>
      <c r="U5" s="56"/>
      <c r="V5" s="56"/>
      <c r="W5" s="56"/>
      <c r="X5" s="56"/>
      <c r="Y5" s="56"/>
      <c r="Z5" s="57"/>
      <c r="AA5" s="57"/>
      <c r="AB5" s="57"/>
      <c r="AC5" s="57"/>
      <c r="AD5" s="57"/>
      <c r="AE5" s="57"/>
      <c r="AF5" s="57"/>
      <c r="AG5" s="9"/>
      <c r="AH5" s="66">
        <f>' B_Populations'!B10</f>
        <v>0</v>
      </c>
      <c r="AI5" s="66">
        <f>IF(AH5=0,0,($C$5/$AH$5)*100000)</f>
        <v>0</v>
      </c>
      <c r="AJ5" s="66">
        <f>' B_Populations'!D10</f>
        <v>0</v>
      </c>
      <c r="AK5" s="66">
        <f>IF(AJ5=0,0,($D$5/$AJ$5)*100000)</f>
        <v>0</v>
      </c>
      <c r="AL5" s="66">
        <f>' B_Populations'!F10</f>
        <v>0</v>
      </c>
      <c r="AM5" s="66">
        <f>IF(AL5=0,0,($E$5/$AL$5)*100000)</f>
        <v>0</v>
      </c>
      <c r="AN5" s="66">
        <f>' B_Populations'!H10</f>
        <v>0</v>
      </c>
      <c r="AO5" s="66">
        <f>IF(AN5=0,0,($F$5/$AN$5)*100000)</f>
        <v>0</v>
      </c>
      <c r="AP5" s="66">
        <f>' B_Populations'!J10</f>
        <v>0</v>
      </c>
      <c r="AQ5" s="66">
        <f>IF(AP5=0,0,($G$5/$AP$5)*100000)</f>
        <v>0</v>
      </c>
      <c r="AR5" s="66">
        <f>' B_Populations'!L10</f>
        <v>0</v>
      </c>
      <c r="AS5" s="66">
        <f>IF(AR5=0,0,($G$5/$AR$5)*100000)</f>
        <v>0</v>
      </c>
      <c r="AT5" s="66">
        <f>' B_Populations'!N10</f>
        <v>0</v>
      </c>
      <c r="AU5" s="66">
        <f>IF(AT5=0,0,($I$5/$AT$5)*100000)</f>
        <v>0</v>
      </c>
      <c r="AV5" s="66">
        <f>' B_Populations'!P10</f>
        <v>0</v>
      </c>
      <c r="AW5" s="66">
        <f>IF(AV5=0,0,($J$5/$AV$5)*100000)</f>
        <v>0</v>
      </c>
      <c r="AX5" s="66">
        <f>' B_Populations'!R10</f>
        <v>0</v>
      </c>
      <c r="AY5" s="66">
        <f>IF(AX5=0,0,($K$5/$AX$5)*100000)</f>
        <v>0</v>
      </c>
      <c r="AZ5" s="66">
        <f>' B_Populations'!T10</f>
        <v>0</v>
      </c>
      <c r="BA5" s="66">
        <f>IF(AZ5=0,0,($L$5/$AZ$5)*100000)</f>
        <v>0</v>
      </c>
      <c r="BB5" s="4"/>
      <c r="BC5" s="66">
        <f>'C_Health Regions'!B6</f>
        <v>0</v>
      </c>
      <c r="BD5" s="66">
        <f>IF(BC5=0,0,($M$5/$BC$5)*100000)</f>
        <v>0</v>
      </c>
      <c r="BE5" s="66">
        <f>'C_Health Regions'!D6</f>
        <v>0</v>
      </c>
      <c r="BF5" s="66">
        <f>IF(BE5=0,0,($N$5/$BE$5)*100000)</f>
        <v>0</v>
      </c>
      <c r="BG5" s="66">
        <f>'C_Health Regions'!F6</f>
        <v>0</v>
      </c>
      <c r="BH5" s="66">
        <f>IF(BG5=0,0,($O$5/$BG$5)*100000)</f>
        <v>0</v>
      </c>
      <c r="BI5" s="66">
        <f>'C_Health Regions'!H6</f>
        <v>0</v>
      </c>
      <c r="BJ5" s="66">
        <f>IF(BI5=0,0,($P$5/$BI$5)*100000)</f>
        <v>0</v>
      </c>
      <c r="BK5" s="66">
        <f>'C_Health Regions'!J6</f>
        <v>0</v>
      </c>
      <c r="BL5" s="66">
        <f>IF(BK5=0,0,($Q$5/$BK$5)*100000)</f>
        <v>0</v>
      </c>
      <c r="BM5" s="66">
        <f>'C_Health Regions'!L6</f>
        <v>0</v>
      </c>
      <c r="BN5" s="66">
        <f>IF(BM5=0,0,($R$5/$BM$5)*100000)</f>
        <v>0</v>
      </c>
      <c r="BO5" s="66">
        <f>'C_Health Regions'!N6</f>
        <v>0</v>
      </c>
      <c r="BP5" s="66">
        <f>IF(BO5=0,0,($S$5/$BO$5)*100000)</f>
        <v>0</v>
      </c>
      <c r="BQ5" s="66">
        <f>'C_Health Regions'!P6</f>
        <v>0</v>
      </c>
      <c r="BR5" s="66">
        <f>IF(BQ5=0,0,($T$5/$BQ$5)*100000)</f>
        <v>0</v>
      </c>
      <c r="BS5" s="66">
        <f>'C_Health Regions'!R6</f>
        <v>0</v>
      </c>
      <c r="BT5" s="66">
        <f>IF(BS5=0,0,($U$5/$BS$5)*100000)</f>
        <v>0</v>
      </c>
      <c r="BU5" s="66">
        <f>'C_Health Regions'!T6</f>
        <v>0</v>
      </c>
      <c r="BV5" s="66">
        <f>IF(BU5=0,0,($V$5/$BU$5)*100000)</f>
        <v>0</v>
      </c>
      <c r="BW5" s="66">
        <f>'C_Health Regions'!V6</f>
        <v>0</v>
      </c>
      <c r="BX5" s="66">
        <f>IF(BW5=0,0,($W$5/$BW$5)*100000)</f>
        <v>0</v>
      </c>
      <c r="BY5" s="66">
        <f>'C_Health Regions'!X6</f>
        <v>0</v>
      </c>
      <c r="BZ5" s="66">
        <f>IF(BY5=0,0,($X$5/$BY$5)*100000)</f>
        <v>0</v>
      </c>
      <c r="CA5" s="66">
        <f>'C_Health Regions'!Z6</f>
        <v>0</v>
      </c>
      <c r="CB5" s="66">
        <f>IF(CA5=0,0,($Y$5/$CA$5)*100000)</f>
        <v>0</v>
      </c>
      <c r="CC5" s="66">
        <f>'C_Health Regions'!AB6</f>
        <v>0</v>
      </c>
      <c r="CD5" s="66">
        <f>IF(CC5=0,0,($Z$5/$CC$5)*100000)</f>
        <v>0</v>
      </c>
      <c r="CE5" s="66">
        <f>'C_Health Regions'!AD6</f>
        <v>0</v>
      </c>
      <c r="CF5" s="66">
        <f>IF(CE5=0,0,($AA$5/$CE$5)*100000)</f>
        <v>0</v>
      </c>
      <c r="CG5" s="66">
        <f>'C_Health Regions'!AF6</f>
        <v>0</v>
      </c>
      <c r="CH5" s="66">
        <f>IF(CG5=0,0,($AB$4/$CG$5)*100000)</f>
        <v>0</v>
      </c>
      <c r="CI5" s="66">
        <f>'C_Health Regions'!AH6</f>
        <v>0</v>
      </c>
      <c r="CJ5" s="66">
        <f>IF(CI5=0,0,($AC$4/$CI$5)*100000)</f>
        <v>0</v>
      </c>
      <c r="CK5" s="66">
        <f>'C_Health Regions'!AJ55</f>
        <v>0</v>
      </c>
      <c r="CL5" s="66">
        <f>IF(CK5=0,0,($AD$4/$CK$5)*100000)</f>
        <v>0</v>
      </c>
      <c r="CM5" s="66">
        <f>'C_Health Regions'!AL55</f>
        <v>0</v>
      </c>
      <c r="CN5" s="66">
        <f>IF(CM5=0,0,($AE$4/$CM$5)*100000)</f>
        <v>0</v>
      </c>
      <c r="CO5" s="66">
        <f>'C_Health Regions'!AN6</f>
        <v>0</v>
      </c>
      <c r="CP5" s="66">
        <f>IF(CO5=0,0,($AF$4/$CO$5)*100000)</f>
        <v>0</v>
      </c>
      <c r="CQ5" s="9"/>
      <c r="CR5" s="64">
        <v>15192</v>
      </c>
      <c r="CS5" s="65">
        <v>5.5316999999999998E-2</v>
      </c>
      <c r="CT5" s="9"/>
      <c r="CU5" s="8" t="str">
        <f>' B_Populations'!$A$10</f>
        <v>1-4</v>
      </c>
      <c r="CV5" s="72">
        <f t="shared" si="0"/>
        <v>0</v>
      </c>
      <c r="CW5" s="73">
        <f t="shared" si="1"/>
        <v>0</v>
      </c>
      <c r="CX5" s="73">
        <f t="shared" si="2"/>
        <v>0</v>
      </c>
      <c r="CY5" s="40">
        <f t="shared" si="3"/>
        <v>0</v>
      </c>
      <c r="CZ5" s="40">
        <f t="shared" si="4"/>
        <v>0</v>
      </c>
      <c r="DA5" s="40">
        <f t="shared" si="5"/>
        <v>0</v>
      </c>
      <c r="DB5" s="40">
        <f t="shared" si="6"/>
        <v>0</v>
      </c>
      <c r="DC5" s="40">
        <f t="shared" si="7"/>
        <v>0</v>
      </c>
      <c r="DD5" s="40">
        <f t="shared" si="8"/>
        <v>0</v>
      </c>
      <c r="DE5" s="40">
        <f t="shared" si="9"/>
        <v>0</v>
      </c>
      <c r="DF5" s="40">
        <f t="shared" ref="DF5:DF16" si="10">BD5*CS5</f>
        <v>0</v>
      </c>
      <c r="DG5" s="40">
        <f t="shared" ref="DG5:DG16" si="11">BF5*CS5</f>
        <v>0</v>
      </c>
      <c r="DH5" s="40">
        <f t="shared" ref="DH5:DH16" si="12">BH5*CS5</f>
        <v>0</v>
      </c>
      <c r="DI5" s="40">
        <f t="shared" ref="DI5:DI16" si="13">BJ5*CS5</f>
        <v>0</v>
      </c>
      <c r="DJ5" s="40">
        <f t="shared" ref="DJ5:DJ16" si="14">BL5*CS5</f>
        <v>0</v>
      </c>
      <c r="DK5" s="40">
        <f t="shared" ref="DK5:DK16" si="15">BN5*CS5</f>
        <v>0</v>
      </c>
      <c r="DL5" s="40">
        <f t="shared" ref="DL5:DL16" si="16">BO5*CS5</f>
        <v>0</v>
      </c>
      <c r="DM5" s="40">
        <f t="shared" ref="DM5:DM16" si="17">BR5*CS5</f>
        <v>0</v>
      </c>
      <c r="DN5" s="40">
        <f t="shared" ref="DN5:DN16" si="18">BT5*CS5</f>
        <v>0</v>
      </c>
      <c r="DO5" s="40">
        <f t="shared" ref="DO5:DO16" si="19">BV5*CS5</f>
        <v>0</v>
      </c>
      <c r="DP5" s="40">
        <f t="shared" ref="DP5:DP16" si="20">BX5*CS5</f>
        <v>0</v>
      </c>
      <c r="DQ5" s="40">
        <f t="shared" ref="DQ5:DQ16" si="21">BZ5*CS5</f>
        <v>0</v>
      </c>
      <c r="DR5" s="40">
        <f t="shared" ref="DR5:DR16" si="22">CB5*CS5</f>
        <v>0</v>
      </c>
      <c r="DS5" s="40">
        <f t="shared" ref="DS5:DS16" si="23">CD5*CS5</f>
        <v>0</v>
      </c>
      <c r="DT5" s="40">
        <f t="shared" ref="DT5:DT16" si="24">CE5*CS5</f>
        <v>0</v>
      </c>
      <c r="DU5" s="40">
        <f t="shared" ref="DU5:DU16" si="25">CF5*CS5</f>
        <v>0</v>
      </c>
      <c r="DV5" s="40">
        <f t="shared" ref="DV5:DV16" si="26">CG5*CS5</f>
        <v>0</v>
      </c>
      <c r="DW5" s="40">
        <f t="shared" ref="DW5:DW16" si="27">CH5*CS5</f>
        <v>0</v>
      </c>
      <c r="DX5" s="40">
        <f t="shared" ref="DX5:DX16" si="28">CI5*CS5</f>
        <v>0</v>
      </c>
      <c r="DY5" s="40">
        <f t="shared" ref="DY5:DY16" si="29">CJ5*CS5</f>
        <v>0</v>
      </c>
    </row>
    <row r="6" spans="2:129">
      <c r="B6" s="7" t="str">
        <f>' B_Populations'!$A$11</f>
        <v>5-9</v>
      </c>
      <c r="C6" s="169"/>
      <c r="D6" s="170"/>
      <c r="E6" s="39"/>
      <c r="F6" s="30"/>
      <c r="G6" s="30"/>
      <c r="H6" s="30"/>
      <c r="I6" s="30"/>
      <c r="J6" s="48"/>
      <c r="K6" s="48"/>
      <c r="L6" s="31"/>
      <c r="M6" s="56"/>
      <c r="N6" s="56"/>
      <c r="O6" s="56"/>
      <c r="P6" s="56"/>
      <c r="Q6" s="56"/>
      <c r="R6" s="56"/>
      <c r="S6" s="56"/>
      <c r="T6" s="56"/>
      <c r="U6" s="56"/>
      <c r="V6" s="56"/>
      <c r="W6" s="56"/>
      <c r="X6" s="56"/>
      <c r="Y6" s="56"/>
      <c r="Z6" s="57"/>
      <c r="AA6" s="57"/>
      <c r="AB6" s="57"/>
      <c r="AC6" s="57"/>
      <c r="AD6" s="57"/>
      <c r="AE6" s="57"/>
      <c r="AF6" s="57"/>
      <c r="AG6" s="9"/>
      <c r="AH6" s="66">
        <f>' B_Populations'!B11</f>
        <v>0</v>
      </c>
      <c r="AI6" s="66">
        <f>IF(AH6=0,0,($C$6/$AH$6)*100000)</f>
        <v>0</v>
      </c>
      <c r="AJ6" s="66">
        <f>' B_Populations'!D11</f>
        <v>0</v>
      </c>
      <c r="AK6" s="66">
        <f>IF(AJ6=0,0,($D$6/$AJ$6)*100000)</f>
        <v>0</v>
      </c>
      <c r="AL6" s="66">
        <f>' B_Populations'!F11</f>
        <v>0</v>
      </c>
      <c r="AM6" s="66">
        <f>IF(AL6=0,0,($E$6/$AL$6)*100000)</f>
        <v>0</v>
      </c>
      <c r="AN6" s="66">
        <f>' B_Populations'!H11</f>
        <v>0</v>
      </c>
      <c r="AO6" s="66">
        <f>IF(AN6=0,0,($F$6/$AN$6)*100000)</f>
        <v>0</v>
      </c>
      <c r="AP6" s="66">
        <f>' B_Populations'!J11</f>
        <v>0</v>
      </c>
      <c r="AQ6" s="66">
        <f>IF(AP6=0,0,($G$6/$AP$6)*100000)</f>
        <v>0</v>
      </c>
      <c r="AR6" s="66">
        <f>' B_Populations'!L11</f>
        <v>0</v>
      </c>
      <c r="AS6" s="66">
        <f>IF(AR6=0,0,($G$6/$AR$6)*100000)</f>
        <v>0</v>
      </c>
      <c r="AT6" s="66">
        <f>' B_Populations'!N11</f>
        <v>0</v>
      </c>
      <c r="AU6" s="66">
        <f>IF(AT6=0,0,($I$6/$AT$6)*100000)</f>
        <v>0</v>
      </c>
      <c r="AV6" s="66">
        <f>' B_Populations'!P11</f>
        <v>0</v>
      </c>
      <c r="AW6" s="66">
        <f>IF(AV6=0,0,($J$6/$AV$6)*100000)</f>
        <v>0</v>
      </c>
      <c r="AX6" s="66">
        <f>' B_Populations'!R11</f>
        <v>0</v>
      </c>
      <c r="AY6" s="66">
        <f>IF(AX6=0,0,($K$6/$AX$6)*100000)</f>
        <v>0</v>
      </c>
      <c r="AZ6" s="66">
        <f>' B_Populations'!T11</f>
        <v>0</v>
      </c>
      <c r="BA6" s="66">
        <f>IF(AZ6=0,0,($L$6/$AZ$6)*100000)</f>
        <v>0</v>
      </c>
      <c r="BB6" s="4"/>
      <c r="BC6" s="66">
        <f>'C_Health Regions'!B7</f>
        <v>0</v>
      </c>
      <c r="BD6" s="66">
        <f>IF(BC6=0,0,($M$6/$BC$6)*100000)</f>
        <v>0</v>
      </c>
      <c r="BE6" s="66">
        <f>'C_Health Regions'!D7</f>
        <v>0</v>
      </c>
      <c r="BF6" s="66">
        <f>IF(BE6=0,0,($N$6/$BE$6)*100000)</f>
        <v>0</v>
      </c>
      <c r="BG6" s="66">
        <f>'C_Health Regions'!F7</f>
        <v>0</v>
      </c>
      <c r="BH6" s="66">
        <f>IF(BG6=0,0,($O$6/$BG$6)*100000)</f>
        <v>0</v>
      </c>
      <c r="BI6" s="66">
        <f>'C_Health Regions'!H7</f>
        <v>0</v>
      </c>
      <c r="BJ6" s="66">
        <f>IF(BI6=0,0,($P$6/$BI$6)*100000)</f>
        <v>0</v>
      </c>
      <c r="BK6" s="66">
        <f>'C_Health Regions'!J7</f>
        <v>0</v>
      </c>
      <c r="BL6" s="66">
        <f>IF(BK6=0,0,($Q$6/$BK$6)*100000)</f>
        <v>0</v>
      </c>
      <c r="BM6" s="66">
        <f>'C_Health Regions'!L7</f>
        <v>0</v>
      </c>
      <c r="BN6" s="66">
        <f>IF(BM6=0,0,($R$6/$BM$6)*100000)</f>
        <v>0</v>
      </c>
      <c r="BO6" s="66">
        <f>'C_Health Regions'!N7</f>
        <v>0</v>
      </c>
      <c r="BP6" s="66">
        <f>IF(BO6=0,0,($S$6/$BO$6)*100000)</f>
        <v>0</v>
      </c>
      <c r="BQ6" s="66">
        <f>'C_Health Regions'!P7</f>
        <v>0</v>
      </c>
      <c r="BR6" s="66">
        <f>IF(BQ6=0,0,($T$6/$BQ$6)*100000)</f>
        <v>0</v>
      </c>
      <c r="BS6" s="66">
        <f>'C_Health Regions'!R7</f>
        <v>0</v>
      </c>
      <c r="BT6" s="66">
        <f>IF(BS6=0,0,($U$6/$BS$6)*100000)</f>
        <v>0</v>
      </c>
      <c r="BU6" s="66">
        <f>'C_Health Regions'!T7</f>
        <v>0</v>
      </c>
      <c r="BV6" s="66">
        <f>IF(BU6=0,0,($V$6/$BU$6)*100000)</f>
        <v>0</v>
      </c>
      <c r="BW6" s="66">
        <f>'C_Health Regions'!V7</f>
        <v>0</v>
      </c>
      <c r="BX6" s="66">
        <f>IF(BW6=0,0,($W$6/$BW$6)*100000)</f>
        <v>0</v>
      </c>
      <c r="BY6" s="66">
        <f>'C_Health Regions'!X7</f>
        <v>0</v>
      </c>
      <c r="BZ6" s="66">
        <f>IF(BY6=0,0,($X$6/$BY$6)*100000)</f>
        <v>0</v>
      </c>
      <c r="CA6" s="66">
        <f>'C_Health Regions'!Z7</f>
        <v>0</v>
      </c>
      <c r="CB6" s="66">
        <f>IF(CA6=0,0,($Y$6/$CA$6)*100000)</f>
        <v>0</v>
      </c>
      <c r="CC6" s="66">
        <f>'C_Health Regions'!AB7</f>
        <v>0</v>
      </c>
      <c r="CD6" s="66">
        <f>IF(CC6=0,0,($Z$6/$CC$6)*100000)</f>
        <v>0</v>
      </c>
      <c r="CE6" s="66">
        <f>'C_Health Regions'!AD7</f>
        <v>0</v>
      </c>
      <c r="CF6" s="66">
        <f>IF(CE6=0,0,($AA$6/$CE$6)*100000)</f>
        <v>0</v>
      </c>
      <c r="CG6" s="66">
        <f>'C_Health Regions'!AF7</f>
        <v>0</v>
      </c>
      <c r="CH6" s="66">
        <f>IF(CG6=0,0,($AB$4/$CG$6)*100000)</f>
        <v>0</v>
      </c>
      <c r="CI6" s="66">
        <f>'C_Health Regions'!AH7</f>
        <v>0</v>
      </c>
      <c r="CJ6" s="66">
        <f>IF(CI6=0,0,($AC$4/$CI$6)*100000)</f>
        <v>0</v>
      </c>
      <c r="CK6" s="66">
        <f>'C_Health Regions'!AJ56</f>
        <v>0</v>
      </c>
      <c r="CL6" s="66">
        <f>IF(CK6=0,0,($AD$4/$CK$6)*100000)</f>
        <v>0</v>
      </c>
      <c r="CM6" s="66">
        <f>'C_Health Regions'!AL56</f>
        <v>0</v>
      </c>
      <c r="CN6" s="66">
        <f>IF(CM6=0,0,($AE$4/$CM$6)*100000)</f>
        <v>0</v>
      </c>
      <c r="CO6" s="66">
        <f>'C_Health Regions'!AN7</f>
        <v>0</v>
      </c>
      <c r="CP6" s="66">
        <f>IF(CO6=0,0,($AF$4/$CO$6)*100000)</f>
        <v>0</v>
      </c>
      <c r="CQ6" s="9"/>
      <c r="CR6" s="64">
        <v>19920</v>
      </c>
      <c r="CS6" s="65">
        <v>7.2533E-2</v>
      </c>
      <c r="CT6" s="9"/>
      <c r="CU6" s="7" t="str">
        <f>' B_Populations'!$A$11</f>
        <v>5-9</v>
      </c>
      <c r="CV6" s="72">
        <f t="shared" si="0"/>
        <v>0</v>
      </c>
      <c r="CW6" s="73">
        <f t="shared" si="1"/>
        <v>0</v>
      </c>
      <c r="CX6" s="73">
        <f t="shared" si="2"/>
        <v>0</v>
      </c>
      <c r="CY6" s="40">
        <f t="shared" si="3"/>
        <v>0</v>
      </c>
      <c r="CZ6" s="40">
        <f t="shared" si="4"/>
        <v>0</v>
      </c>
      <c r="DA6" s="40">
        <f t="shared" si="5"/>
        <v>0</v>
      </c>
      <c r="DB6" s="40">
        <f t="shared" si="6"/>
        <v>0</v>
      </c>
      <c r="DC6" s="40">
        <f t="shared" si="7"/>
        <v>0</v>
      </c>
      <c r="DD6" s="40">
        <f t="shared" si="8"/>
        <v>0</v>
      </c>
      <c r="DE6" s="40">
        <f t="shared" si="9"/>
        <v>0</v>
      </c>
      <c r="DF6" s="40">
        <f t="shared" si="10"/>
        <v>0</v>
      </c>
      <c r="DG6" s="40">
        <f t="shared" si="11"/>
        <v>0</v>
      </c>
      <c r="DH6" s="40">
        <f t="shared" si="12"/>
        <v>0</v>
      </c>
      <c r="DI6" s="40">
        <f t="shared" si="13"/>
        <v>0</v>
      </c>
      <c r="DJ6" s="40">
        <f t="shared" si="14"/>
        <v>0</v>
      </c>
      <c r="DK6" s="40">
        <f t="shared" si="15"/>
        <v>0</v>
      </c>
      <c r="DL6" s="40">
        <f t="shared" si="16"/>
        <v>0</v>
      </c>
      <c r="DM6" s="40">
        <f t="shared" si="17"/>
        <v>0</v>
      </c>
      <c r="DN6" s="40">
        <f t="shared" si="18"/>
        <v>0</v>
      </c>
      <c r="DO6" s="40">
        <f t="shared" si="19"/>
        <v>0</v>
      </c>
      <c r="DP6" s="40">
        <f t="shared" si="20"/>
        <v>0</v>
      </c>
      <c r="DQ6" s="40">
        <f t="shared" si="21"/>
        <v>0</v>
      </c>
      <c r="DR6" s="40">
        <f t="shared" si="22"/>
        <v>0</v>
      </c>
      <c r="DS6" s="40">
        <f t="shared" si="23"/>
        <v>0</v>
      </c>
      <c r="DT6" s="40">
        <f t="shared" si="24"/>
        <v>0</v>
      </c>
      <c r="DU6" s="40">
        <f t="shared" si="25"/>
        <v>0</v>
      </c>
      <c r="DV6" s="40">
        <f t="shared" si="26"/>
        <v>0</v>
      </c>
      <c r="DW6" s="40">
        <f t="shared" si="27"/>
        <v>0</v>
      </c>
      <c r="DX6" s="40">
        <f t="shared" si="28"/>
        <v>0</v>
      </c>
      <c r="DY6" s="40">
        <f t="shared" si="29"/>
        <v>0</v>
      </c>
    </row>
    <row r="7" spans="2:129">
      <c r="B7" s="7" t="str">
        <f>' B_Populations'!$A$12</f>
        <v>10-14</v>
      </c>
      <c r="C7" s="169"/>
      <c r="D7" s="170"/>
      <c r="E7" s="39"/>
      <c r="F7" s="30"/>
      <c r="G7" s="30"/>
      <c r="H7" s="30"/>
      <c r="I7" s="30"/>
      <c r="J7" s="48"/>
      <c r="K7" s="48"/>
      <c r="L7" s="31"/>
      <c r="M7" s="56"/>
      <c r="N7" s="56"/>
      <c r="O7" s="56"/>
      <c r="P7" s="56"/>
      <c r="Q7" s="56"/>
      <c r="R7" s="56"/>
      <c r="S7" s="56"/>
      <c r="T7" s="56"/>
      <c r="U7" s="56"/>
      <c r="V7" s="56"/>
      <c r="W7" s="56"/>
      <c r="X7" s="56"/>
      <c r="Y7" s="56"/>
      <c r="Z7" s="57"/>
      <c r="AA7" s="57"/>
      <c r="AB7" s="57"/>
      <c r="AC7" s="57"/>
      <c r="AD7" s="57"/>
      <c r="AE7" s="57"/>
      <c r="AF7" s="57"/>
      <c r="AG7" s="9"/>
      <c r="AH7" s="66">
        <f>' B_Populations'!B12</f>
        <v>0</v>
      </c>
      <c r="AI7" s="66">
        <f>IF(AH7=0,0,($C$7/$AH$7)*100000)</f>
        <v>0</v>
      </c>
      <c r="AJ7" s="66">
        <f>' B_Populations'!D12</f>
        <v>0</v>
      </c>
      <c r="AK7" s="66">
        <f>IF(AJ7=0,0,($D$7/$AJ$7)*100000)</f>
        <v>0</v>
      </c>
      <c r="AL7" s="66">
        <f>' B_Populations'!F12</f>
        <v>0</v>
      </c>
      <c r="AM7" s="66">
        <f>IF(AL7=0,0,($E$7/$AL$7)*100000)</f>
        <v>0</v>
      </c>
      <c r="AN7" s="66">
        <f>' B_Populations'!H12</f>
        <v>0</v>
      </c>
      <c r="AO7" s="66">
        <f>IF(AN7=0,0,($F$7/$AN$7)*100000)</f>
        <v>0</v>
      </c>
      <c r="AP7" s="66">
        <f>' B_Populations'!J12</f>
        <v>0</v>
      </c>
      <c r="AQ7" s="66">
        <f>IF(AP7=0,0,($G$7/$AP$7)*100000)</f>
        <v>0</v>
      </c>
      <c r="AR7" s="66">
        <f>' B_Populations'!L12</f>
        <v>0</v>
      </c>
      <c r="AS7" s="66">
        <f>IF(AR7=0,0,($G$7/$AR$7)*100000)</f>
        <v>0</v>
      </c>
      <c r="AT7" s="66">
        <f>' B_Populations'!N12</f>
        <v>0</v>
      </c>
      <c r="AU7" s="66">
        <f>IF(AT7=0,0,($I$7/$AT$7)*100000)</f>
        <v>0</v>
      </c>
      <c r="AV7" s="66">
        <f>' B_Populations'!P12</f>
        <v>0</v>
      </c>
      <c r="AW7" s="66">
        <f>IF(AV7=0,0,($J$7/$AV$7)*100000)</f>
        <v>0</v>
      </c>
      <c r="AX7" s="66">
        <f>' B_Populations'!R12</f>
        <v>0</v>
      </c>
      <c r="AY7" s="66">
        <f>IF(AX7=0,0,($K$7/$AX$7)*100000)</f>
        <v>0</v>
      </c>
      <c r="AZ7" s="66">
        <f>' B_Populations'!T12</f>
        <v>0</v>
      </c>
      <c r="BA7" s="66">
        <f>IF(AZ7=0,0,($L$7/$AZ$7)*100000)</f>
        <v>0</v>
      </c>
      <c r="BB7" s="4"/>
      <c r="BC7" s="66">
        <f>'C_Health Regions'!B8</f>
        <v>0</v>
      </c>
      <c r="BD7" s="66">
        <f>IF(BC7=0,0,($M$7/$BC$7)*100000)</f>
        <v>0</v>
      </c>
      <c r="BE7" s="66">
        <f>'C_Health Regions'!D8</f>
        <v>0</v>
      </c>
      <c r="BF7" s="66">
        <f>IF(BE7=0,0,($N$7/$BE$7)*100000)</f>
        <v>0</v>
      </c>
      <c r="BG7" s="66">
        <f>'C_Health Regions'!F8</f>
        <v>0</v>
      </c>
      <c r="BH7" s="66">
        <f>IF(BG7=0,0,($O$7/$BG$7)*100000)</f>
        <v>0</v>
      </c>
      <c r="BI7" s="66">
        <f>'C_Health Regions'!H8</f>
        <v>0</v>
      </c>
      <c r="BJ7" s="66">
        <f>IF(BI7=0,0,($P$7/$BI$7)*100000)</f>
        <v>0</v>
      </c>
      <c r="BK7" s="66">
        <f>'C_Health Regions'!J8</f>
        <v>0</v>
      </c>
      <c r="BL7" s="66">
        <f>IF(BK7=0,0,($Q$7/$BK$7)*100000)</f>
        <v>0</v>
      </c>
      <c r="BM7" s="66">
        <f>'C_Health Regions'!L8</f>
        <v>0</v>
      </c>
      <c r="BN7" s="66">
        <f>IF(BM7=0,0,($R$7/$BM$7)*100000)</f>
        <v>0</v>
      </c>
      <c r="BO7" s="66">
        <f>'C_Health Regions'!N8</f>
        <v>0</v>
      </c>
      <c r="BP7" s="66">
        <f>IF(BO7=0,0,($S$7/$BO$7)*100000)</f>
        <v>0</v>
      </c>
      <c r="BQ7" s="66">
        <f>'C_Health Regions'!P8</f>
        <v>0</v>
      </c>
      <c r="BR7" s="66">
        <f>IF(BQ7=0,0,($T$7/$BQ$7)*100000)</f>
        <v>0</v>
      </c>
      <c r="BS7" s="66">
        <f>'C_Health Regions'!R8</f>
        <v>0</v>
      </c>
      <c r="BT7" s="66">
        <f>IF(BS7=0,0,($U$7/$BS$7)*100000)</f>
        <v>0</v>
      </c>
      <c r="BU7" s="66">
        <f>'C_Health Regions'!T8</f>
        <v>0</v>
      </c>
      <c r="BV7" s="66">
        <f>IF(BU7=0,0,($V$7/$BU$7)*100000)</f>
        <v>0</v>
      </c>
      <c r="BW7" s="66">
        <f>'C_Health Regions'!V8</f>
        <v>0</v>
      </c>
      <c r="BX7" s="66">
        <f>IF(BW7=0,0,($W$7/$BW$7)*100000)</f>
        <v>0</v>
      </c>
      <c r="BY7" s="66">
        <f>'C_Health Regions'!X8</f>
        <v>0</v>
      </c>
      <c r="BZ7" s="66">
        <f>IF(BY7=0,0,($X$7/$BY$7)*100000)</f>
        <v>0</v>
      </c>
      <c r="CA7" s="66">
        <f>'C_Health Regions'!Z8</f>
        <v>0</v>
      </c>
      <c r="CB7" s="66">
        <f>IF(CA7=0,0,($Y$7/$CA$7)*100000)</f>
        <v>0</v>
      </c>
      <c r="CC7" s="66">
        <f>'C_Health Regions'!AB8</f>
        <v>0</v>
      </c>
      <c r="CD7" s="66">
        <f>IF(CC7=0,0,($Z$7/$CC$7)*100000)</f>
        <v>0</v>
      </c>
      <c r="CE7" s="66">
        <f>'C_Health Regions'!AD8</f>
        <v>0</v>
      </c>
      <c r="CF7" s="66">
        <f>IF(CE7=0,0,($AA$7/$CE$7)*100000)</f>
        <v>0</v>
      </c>
      <c r="CG7" s="66">
        <f>'C_Health Regions'!AF8</f>
        <v>0</v>
      </c>
      <c r="CH7" s="66">
        <f>IF(CG7=0,0,($AB$4/$CG$7)*100000)</f>
        <v>0</v>
      </c>
      <c r="CI7" s="66">
        <f>'C_Health Regions'!AH8</f>
        <v>0</v>
      </c>
      <c r="CJ7" s="66">
        <f>IF(CI7=0,0,($AC$4/$CI$7)*100000)</f>
        <v>0</v>
      </c>
      <c r="CK7" s="66">
        <f>'C_Health Regions'!AJ57</f>
        <v>0</v>
      </c>
      <c r="CL7" s="66">
        <f>IF(CK7=0,0,($AD$4/$CK$7)*100000)</f>
        <v>0</v>
      </c>
      <c r="CM7" s="66">
        <f>'C_Health Regions'!AL57</f>
        <v>0</v>
      </c>
      <c r="CN7" s="66">
        <f>IF(CM7=0,0,($AE$4/$CM$7)*100000)</f>
        <v>0</v>
      </c>
      <c r="CO7" s="66">
        <f>'C_Health Regions'!AN8</f>
        <v>0</v>
      </c>
      <c r="CP7" s="66">
        <f>IF(CO7=0,0,($AF$4/$CO$7)*100000)</f>
        <v>0</v>
      </c>
      <c r="CQ7" s="9"/>
      <c r="CR7" s="64">
        <v>20057</v>
      </c>
      <c r="CS7" s="65">
        <v>7.3032E-2</v>
      </c>
      <c r="CT7" s="9"/>
      <c r="CU7" s="7" t="str">
        <f>' B_Populations'!$A$12</f>
        <v>10-14</v>
      </c>
      <c r="CV7" s="72">
        <f t="shared" si="0"/>
        <v>0</v>
      </c>
      <c r="CW7" s="73">
        <f t="shared" si="1"/>
        <v>0</v>
      </c>
      <c r="CX7" s="73">
        <f t="shared" si="2"/>
        <v>0</v>
      </c>
      <c r="CY7" s="40">
        <f t="shared" si="3"/>
        <v>0</v>
      </c>
      <c r="CZ7" s="40">
        <f t="shared" si="4"/>
        <v>0</v>
      </c>
      <c r="DA7" s="40">
        <f t="shared" si="5"/>
        <v>0</v>
      </c>
      <c r="DB7" s="40">
        <f t="shared" si="6"/>
        <v>0</v>
      </c>
      <c r="DC7" s="40">
        <f t="shared" si="7"/>
        <v>0</v>
      </c>
      <c r="DD7" s="40">
        <f t="shared" si="8"/>
        <v>0</v>
      </c>
      <c r="DE7" s="40">
        <f t="shared" si="9"/>
        <v>0</v>
      </c>
      <c r="DF7" s="40">
        <f t="shared" si="10"/>
        <v>0</v>
      </c>
      <c r="DG7" s="40">
        <f t="shared" si="11"/>
        <v>0</v>
      </c>
      <c r="DH7" s="40">
        <f t="shared" si="12"/>
        <v>0</v>
      </c>
      <c r="DI7" s="40">
        <f t="shared" si="13"/>
        <v>0</v>
      </c>
      <c r="DJ7" s="40">
        <f t="shared" si="14"/>
        <v>0</v>
      </c>
      <c r="DK7" s="40">
        <f t="shared" si="15"/>
        <v>0</v>
      </c>
      <c r="DL7" s="40">
        <f t="shared" si="16"/>
        <v>0</v>
      </c>
      <c r="DM7" s="40">
        <f t="shared" si="17"/>
        <v>0</v>
      </c>
      <c r="DN7" s="40">
        <f t="shared" si="18"/>
        <v>0</v>
      </c>
      <c r="DO7" s="40">
        <f t="shared" si="19"/>
        <v>0</v>
      </c>
      <c r="DP7" s="40">
        <f t="shared" si="20"/>
        <v>0</v>
      </c>
      <c r="DQ7" s="40">
        <f t="shared" si="21"/>
        <v>0</v>
      </c>
      <c r="DR7" s="40">
        <f t="shared" si="22"/>
        <v>0</v>
      </c>
      <c r="DS7" s="40">
        <f t="shared" si="23"/>
        <v>0</v>
      </c>
      <c r="DT7" s="40">
        <f t="shared" si="24"/>
        <v>0</v>
      </c>
      <c r="DU7" s="40">
        <f t="shared" si="25"/>
        <v>0</v>
      </c>
      <c r="DV7" s="40">
        <f t="shared" si="26"/>
        <v>0</v>
      </c>
      <c r="DW7" s="40">
        <f t="shared" si="27"/>
        <v>0</v>
      </c>
      <c r="DX7" s="40">
        <f t="shared" si="28"/>
        <v>0</v>
      </c>
      <c r="DY7" s="40">
        <f t="shared" si="29"/>
        <v>0</v>
      </c>
    </row>
    <row r="8" spans="2:129">
      <c r="B8" s="7" t="str">
        <f>' B_Populations'!$A$13</f>
        <v>15-19</v>
      </c>
      <c r="C8" s="169"/>
      <c r="D8" s="170"/>
      <c r="E8" s="39"/>
      <c r="F8" s="30"/>
      <c r="G8" s="30"/>
      <c r="H8" s="30"/>
      <c r="I8" s="30"/>
      <c r="J8" s="48"/>
      <c r="K8" s="48"/>
      <c r="L8" s="31"/>
      <c r="M8" s="56"/>
      <c r="N8" s="56"/>
      <c r="O8" s="56"/>
      <c r="P8" s="56"/>
      <c r="Q8" s="56"/>
      <c r="R8" s="56"/>
      <c r="S8" s="56"/>
      <c r="T8" s="56"/>
      <c r="U8" s="56"/>
      <c r="V8" s="56"/>
      <c r="W8" s="56"/>
      <c r="X8" s="56"/>
      <c r="Y8" s="56"/>
      <c r="Z8" s="57"/>
      <c r="AA8" s="57"/>
      <c r="AB8" s="57"/>
      <c r="AC8" s="57"/>
      <c r="AD8" s="57"/>
      <c r="AE8" s="57"/>
      <c r="AF8" s="57"/>
      <c r="AG8" s="9"/>
      <c r="AH8" s="66">
        <f>' B_Populations'!B13</f>
        <v>0</v>
      </c>
      <c r="AI8" s="66">
        <f>IF(AH8=0,0,($C$8/$AH$8)*100000)</f>
        <v>0</v>
      </c>
      <c r="AJ8" s="66">
        <f>' B_Populations'!D13</f>
        <v>0</v>
      </c>
      <c r="AK8" s="66">
        <f>IF(AJ8=0,0,($D$8/$AJ$8)*100000)</f>
        <v>0</v>
      </c>
      <c r="AL8" s="66">
        <f>' B_Populations'!F13</f>
        <v>0</v>
      </c>
      <c r="AM8" s="66">
        <f>IF(AL8=0,0,($E$8/$AL$8)*100000)</f>
        <v>0</v>
      </c>
      <c r="AN8" s="66">
        <f>' B_Populations'!H13</f>
        <v>0</v>
      </c>
      <c r="AO8" s="66">
        <f>IF(AN8=0,0,($F$8/$AN$8)*100000)</f>
        <v>0</v>
      </c>
      <c r="AP8" s="66">
        <f>' B_Populations'!J13</f>
        <v>0</v>
      </c>
      <c r="AQ8" s="66">
        <f>IF(AP8=0,0,($G$8/$AP$8)*100000)</f>
        <v>0</v>
      </c>
      <c r="AR8" s="66">
        <f>' B_Populations'!L13</f>
        <v>0</v>
      </c>
      <c r="AS8" s="66">
        <f>IF(AR8=0,0,($G$8/$AR$8)*100000)</f>
        <v>0</v>
      </c>
      <c r="AT8" s="66">
        <f>' B_Populations'!N13</f>
        <v>0</v>
      </c>
      <c r="AU8" s="66">
        <f>IF(AT8=0,0,($I$8/$AT$8)*100000)</f>
        <v>0</v>
      </c>
      <c r="AV8" s="66">
        <f>' B_Populations'!P13</f>
        <v>0</v>
      </c>
      <c r="AW8" s="66">
        <f>IF(AV8=0,0,($J$8/$AV$8)*100000)</f>
        <v>0</v>
      </c>
      <c r="AX8" s="66">
        <f>' B_Populations'!R13</f>
        <v>0</v>
      </c>
      <c r="AY8" s="66">
        <f>IF(AX8=0,0,($K$8/$AX$8)*100000)</f>
        <v>0</v>
      </c>
      <c r="AZ8" s="66">
        <f>' B_Populations'!T13</f>
        <v>0</v>
      </c>
      <c r="BA8" s="66">
        <f>IF(AZ8=0,0,($L$8/$AZ$8)*100000)</f>
        <v>0</v>
      </c>
      <c r="BB8" s="4"/>
      <c r="BC8" s="66">
        <f>'C_Health Regions'!B9</f>
        <v>0</v>
      </c>
      <c r="BD8" s="66">
        <f>IF(BC8=0,0,($M$8/$BC$8)*100000)</f>
        <v>0</v>
      </c>
      <c r="BE8" s="66">
        <f>'C_Health Regions'!D9</f>
        <v>0</v>
      </c>
      <c r="BF8" s="66">
        <f>IF(BE8=0,0,($N$8/$BE$8)*100000)</f>
        <v>0</v>
      </c>
      <c r="BG8" s="66">
        <f>'C_Health Regions'!F9</f>
        <v>0</v>
      </c>
      <c r="BH8" s="66">
        <f>IF(BG8=0,0,($O$8/$BG$8)*100000)</f>
        <v>0</v>
      </c>
      <c r="BI8" s="66">
        <f>'C_Health Regions'!H9</f>
        <v>0</v>
      </c>
      <c r="BJ8" s="66">
        <f>IF(BI8=0,0,($P$8/$BI$8)*100000)</f>
        <v>0</v>
      </c>
      <c r="BK8" s="66">
        <f>'C_Health Regions'!J9</f>
        <v>0</v>
      </c>
      <c r="BL8" s="66">
        <f>IF(BK8=0,0,($Q$8/$BK$8)*100000)</f>
        <v>0</v>
      </c>
      <c r="BM8" s="66">
        <f>'C_Health Regions'!L9</f>
        <v>0</v>
      </c>
      <c r="BN8" s="66">
        <f>IF(BM8=0,0,($R$8/$BM$8)*100000)</f>
        <v>0</v>
      </c>
      <c r="BO8" s="66">
        <f>'C_Health Regions'!N9</f>
        <v>0</v>
      </c>
      <c r="BP8" s="66">
        <f>IF(BO8=0,0,($S$8/$BO$8)*100000)</f>
        <v>0</v>
      </c>
      <c r="BQ8" s="66">
        <f>'C_Health Regions'!P9</f>
        <v>0</v>
      </c>
      <c r="BR8" s="66">
        <f>IF(BQ8=0,0,($T$8/$BQ$8)*100000)</f>
        <v>0</v>
      </c>
      <c r="BS8" s="66">
        <f>'C_Health Regions'!R9</f>
        <v>0</v>
      </c>
      <c r="BT8" s="66">
        <f>IF(BS8=0,0,($U$8/$BC$8)*100000)</f>
        <v>0</v>
      </c>
      <c r="BU8" s="66">
        <f>'C_Health Regions'!T9</f>
        <v>0</v>
      </c>
      <c r="BV8" s="66">
        <f>IF(BU8=0,0,($V$8/$BU$8)*100000)</f>
        <v>0</v>
      </c>
      <c r="BW8" s="66">
        <f>'C_Health Regions'!V9</f>
        <v>0</v>
      </c>
      <c r="BX8" s="66">
        <f>IF(BW8=0,0,($W$8/$BW$8)*100000)</f>
        <v>0</v>
      </c>
      <c r="BY8" s="66">
        <f>'C_Health Regions'!X9</f>
        <v>0</v>
      </c>
      <c r="BZ8" s="66">
        <f>IF(BY8=0,0,($X$8/$BY$8)*100000)</f>
        <v>0</v>
      </c>
      <c r="CA8" s="66">
        <f>'C_Health Regions'!Z9</f>
        <v>0</v>
      </c>
      <c r="CB8" s="66">
        <f>IF(CA8=0,0,($Y$8/$CA$8)*100000)</f>
        <v>0</v>
      </c>
      <c r="CC8" s="66">
        <f>'C_Health Regions'!AB9</f>
        <v>0</v>
      </c>
      <c r="CD8" s="66">
        <f>IF(CC8=0,0,($Z$8/$CC$8)*100000)</f>
        <v>0</v>
      </c>
      <c r="CE8" s="66">
        <f>'C_Health Regions'!AD9</f>
        <v>0</v>
      </c>
      <c r="CF8" s="66">
        <f>IF(CE8=0,0,($AA$8/$CE$8)*100000)</f>
        <v>0</v>
      </c>
      <c r="CG8" s="66">
        <f>'C_Health Regions'!AF9</f>
        <v>0</v>
      </c>
      <c r="CH8" s="66">
        <f>IF(CG8=0,0,($AB$4/$CG$8)*100000)</f>
        <v>0</v>
      </c>
      <c r="CI8" s="66">
        <f>'C_Health Regions'!AH9</f>
        <v>0</v>
      </c>
      <c r="CJ8" s="66">
        <f>IF(CI8=0,0,($AC$4/$CI$8)*100000)</f>
        <v>0</v>
      </c>
      <c r="CK8" s="66">
        <f>'C_Health Regions'!AJ58</f>
        <v>0</v>
      </c>
      <c r="CL8" s="66">
        <f>IF(CK8=0,0,($AD$4/$CK$8)*100000)</f>
        <v>0</v>
      </c>
      <c r="CM8" s="66">
        <f>'C_Health Regions'!AL58</f>
        <v>0</v>
      </c>
      <c r="CN8" s="66">
        <f>IF(CM8=0,0,($AE$4/$CM$8)*100000)</f>
        <v>0</v>
      </c>
      <c r="CO8" s="66">
        <f>'C_Health Regions'!AN9</f>
        <v>0</v>
      </c>
      <c r="CP8" s="66">
        <f>IF(CO8=0,0,($AF$4/$CO$8)*100000)</f>
        <v>0</v>
      </c>
      <c r="CQ8" s="9"/>
      <c r="CR8" s="64">
        <v>19820</v>
      </c>
      <c r="CS8" s="65">
        <v>7.2168999999999997E-2</v>
      </c>
      <c r="CT8" s="9"/>
      <c r="CU8" s="7" t="str">
        <f>' B_Populations'!$A$13</f>
        <v>15-19</v>
      </c>
      <c r="CV8" s="72">
        <f t="shared" si="0"/>
        <v>0</v>
      </c>
      <c r="CW8" s="73">
        <f t="shared" si="1"/>
        <v>0</v>
      </c>
      <c r="CX8" s="73">
        <f t="shared" si="2"/>
        <v>0</v>
      </c>
      <c r="CY8" s="40">
        <f t="shared" si="3"/>
        <v>0</v>
      </c>
      <c r="CZ8" s="40">
        <f t="shared" si="4"/>
        <v>0</v>
      </c>
      <c r="DA8" s="40">
        <f t="shared" si="5"/>
        <v>0</v>
      </c>
      <c r="DB8" s="40">
        <f t="shared" si="6"/>
        <v>0</v>
      </c>
      <c r="DC8" s="40">
        <f t="shared" si="7"/>
        <v>0</v>
      </c>
      <c r="DD8" s="40">
        <f t="shared" si="8"/>
        <v>0</v>
      </c>
      <c r="DE8" s="40">
        <f t="shared" si="9"/>
        <v>0</v>
      </c>
      <c r="DF8" s="40">
        <f t="shared" si="10"/>
        <v>0</v>
      </c>
      <c r="DG8" s="40">
        <f t="shared" si="11"/>
        <v>0</v>
      </c>
      <c r="DH8" s="40">
        <f t="shared" si="12"/>
        <v>0</v>
      </c>
      <c r="DI8" s="40">
        <f t="shared" si="13"/>
        <v>0</v>
      </c>
      <c r="DJ8" s="40">
        <f t="shared" si="14"/>
        <v>0</v>
      </c>
      <c r="DK8" s="40">
        <f t="shared" si="15"/>
        <v>0</v>
      </c>
      <c r="DL8" s="40">
        <f t="shared" si="16"/>
        <v>0</v>
      </c>
      <c r="DM8" s="40">
        <f t="shared" si="17"/>
        <v>0</v>
      </c>
      <c r="DN8" s="40">
        <f t="shared" si="18"/>
        <v>0</v>
      </c>
      <c r="DO8" s="40">
        <f t="shared" si="19"/>
        <v>0</v>
      </c>
      <c r="DP8" s="40">
        <f t="shared" si="20"/>
        <v>0</v>
      </c>
      <c r="DQ8" s="40">
        <f t="shared" si="21"/>
        <v>0</v>
      </c>
      <c r="DR8" s="40">
        <f t="shared" si="22"/>
        <v>0</v>
      </c>
      <c r="DS8" s="40">
        <f t="shared" si="23"/>
        <v>0</v>
      </c>
      <c r="DT8" s="40">
        <f t="shared" si="24"/>
        <v>0</v>
      </c>
      <c r="DU8" s="40">
        <f t="shared" si="25"/>
        <v>0</v>
      </c>
      <c r="DV8" s="40">
        <f t="shared" si="26"/>
        <v>0</v>
      </c>
      <c r="DW8" s="40">
        <f t="shared" si="27"/>
        <v>0</v>
      </c>
      <c r="DX8" s="40">
        <f t="shared" si="28"/>
        <v>0</v>
      </c>
      <c r="DY8" s="40">
        <f t="shared" si="29"/>
        <v>0</v>
      </c>
    </row>
    <row r="9" spans="2:129">
      <c r="B9" s="7" t="str">
        <f>' B_Populations'!$A$14</f>
        <v>20-24</v>
      </c>
      <c r="C9" s="169"/>
      <c r="D9" s="170"/>
      <c r="E9" s="39"/>
      <c r="F9" s="30"/>
      <c r="G9" s="30"/>
      <c r="H9" s="30"/>
      <c r="I9" s="30"/>
      <c r="J9" s="48"/>
      <c r="K9" s="48"/>
      <c r="L9" s="31"/>
      <c r="M9" s="56"/>
      <c r="N9" s="56"/>
      <c r="O9" s="56"/>
      <c r="P9" s="56"/>
      <c r="Q9" s="56"/>
      <c r="R9" s="56"/>
      <c r="S9" s="56"/>
      <c r="T9" s="56"/>
      <c r="U9" s="56"/>
      <c r="V9" s="56"/>
      <c r="W9" s="56"/>
      <c r="X9" s="56"/>
      <c r="Y9" s="56"/>
      <c r="Z9" s="57"/>
      <c r="AA9" s="57"/>
      <c r="AB9" s="57"/>
      <c r="AC9" s="57"/>
      <c r="AD9" s="57"/>
      <c r="AE9" s="57"/>
      <c r="AF9" s="57"/>
      <c r="AG9" s="9"/>
      <c r="AH9" s="66">
        <f>' B_Populations'!B14</f>
        <v>0</v>
      </c>
      <c r="AI9" s="66">
        <f>IF(AH9=0,0,($C$9/$AH$9)*100000)</f>
        <v>0</v>
      </c>
      <c r="AJ9" s="66">
        <f>' B_Populations'!D14</f>
        <v>0</v>
      </c>
      <c r="AK9" s="66">
        <f>IF(AJ9=0,0,($D$9/$AJ$9)*100000)</f>
        <v>0</v>
      </c>
      <c r="AL9" s="66">
        <f>' B_Populations'!F14</f>
        <v>0</v>
      </c>
      <c r="AM9" s="66">
        <f>IF(AL9=0,0,($E$9/$AL$9)*100000)</f>
        <v>0</v>
      </c>
      <c r="AN9" s="66">
        <f>' B_Populations'!H14</f>
        <v>0</v>
      </c>
      <c r="AO9" s="66">
        <f>IF(AN9=0,0,($F$9/$AN$9)*100000)</f>
        <v>0</v>
      </c>
      <c r="AP9" s="66">
        <f>' B_Populations'!J14</f>
        <v>0</v>
      </c>
      <c r="AQ9" s="66">
        <f>IF(AP9=0,0,($G$9/$AP$9)*100000)</f>
        <v>0</v>
      </c>
      <c r="AR9" s="66">
        <f>' B_Populations'!L14</f>
        <v>0</v>
      </c>
      <c r="AS9" s="66">
        <f>IF(AR9=0,0,($G$9/$AR$9)*100000)</f>
        <v>0</v>
      </c>
      <c r="AT9" s="66">
        <f>' B_Populations'!N14</f>
        <v>0</v>
      </c>
      <c r="AU9" s="66">
        <f>IF(AT9=0,0,($I$9/$AT$9)*100000)</f>
        <v>0</v>
      </c>
      <c r="AV9" s="66">
        <f>' B_Populations'!P14</f>
        <v>0</v>
      </c>
      <c r="AW9" s="66">
        <f>IF(AV9=0,0,($J$9/$AV$9)*100000)</f>
        <v>0</v>
      </c>
      <c r="AX9" s="66">
        <f>' B_Populations'!R14</f>
        <v>0</v>
      </c>
      <c r="AY9" s="66">
        <f>IF(AX9=0,0,($K$9/$AX$9)*100000)</f>
        <v>0</v>
      </c>
      <c r="AZ9" s="66">
        <f>' B_Populations'!T14</f>
        <v>0</v>
      </c>
      <c r="BA9" s="66">
        <f>IF(AZ9=0,0,($L$9/$AZ$9)*100000)</f>
        <v>0</v>
      </c>
      <c r="BB9" s="4"/>
      <c r="BC9" s="66">
        <f>'C_Health Regions'!B10</f>
        <v>0</v>
      </c>
      <c r="BD9" s="66">
        <f>IF(BC9=0,0,($M$9/$BC$9)*100000)</f>
        <v>0</v>
      </c>
      <c r="BE9" s="66">
        <f>'C_Health Regions'!D10</f>
        <v>0</v>
      </c>
      <c r="BF9" s="66">
        <f>IF(BE9=0,0,($N$9/$BE$9)*100000)</f>
        <v>0</v>
      </c>
      <c r="BG9" s="66">
        <f>'C_Health Regions'!F10</f>
        <v>0</v>
      </c>
      <c r="BH9" s="66">
        <f>IF(BG9=0,0,($O$9/$BG$9)*100000)</f>
        <v>0</v>
      </c>
      <c r="BI9" s="66">
        <f>'C_Health Regions'!H10</f>
        <v>0</v>
      </c>
      <c r="BJ9" s="66">
        <f>IF(BI9=0,0,($P$9/$BI$9)*100000)</f>
        <v>0</v>
      </c>
      <c r="BK9" s="66">
        <f>'C_Health Regions'!J10</f>
        <v>0</v>
      </c>
      <c r="BL9" s="66">
        <f>IF(BK9=0,0,($Q$9/$BK$9)*100000)</f>
        <v>0</v>
      </c>
      <c r="BM9" s="66">
        <f>'C_Health Regions'!L10</f>
        <v>0</v>
      </c>
      <c r="BN9" s="66">
        <f>IF(BM9=0,0,($R$9/$BM$9)*100000)</f>
        <v>0</v>
      </c>
      <c r="BO9" s="66">
        <f>'C_Health Regions'!N10</f>
        <v>0</v>
      </c>
      <c r="BP9" s="66">
        <f>IF(BO9=0,0,($S$9/$BO$9)*100000)</f>
        <v>0</v>
      </c>
      <c r="BQ9" s="66">
        <f>'C_Health Regions'!P10</f>
        <v>0</v>
      </c>
      <c r="BR9" s="66">
        <f>IF(BQ9=0,0,($T$9/$BQ$9)*100000)</f>
        <v>0</v>
      </c>
      <c r="BS9" s="66">
        <f>'C_Health Regions'!R10</f>
        <v>0</v>
      </c>
      <c r="BT9" s="66">
        <f>IF(BS9=0,0,($U$9/$BS$9)*100000)</f>
        <v>0</v>
      </c>
      <c r="BU9" s="66">
        <f>'C_Health Regions'!T10</f>
        <v>0</v>
      </c>
      <c r="BV9" s="66">
        <f>IF(BU9=0,0,($V$9/$BU$9)*100000)</f>
        <v>0</v>
      </c>
      <c r="BW9" s="66">
        <f>'C_Health Regions'!V10</f>
        <v>0</v>
      </c>
      <c r="BX9" s="66">
        <f>IF(BW9=0,0,($W$9/$BW$9)*100000)</f>
        <v>0</v>
      </c>
      <c r="BY9" s="66">
        <f>'C_Health Regions'!X10</f>
        <v>0</v>
      </c>
      <c r="BZ9" s="66">
        <f>IF(BY9=0,0,($X$9/$BY$9)*100000)</f>
        <v>0</v>
      </c>
      <c r="CA9" s="66">
        <f>'C_Health Regions'!Z10</f>
        <v>0</v>
      </c>
      <c r="CB9" s="66">
        <f>IF(CA9=0,0,($Y$9/$CA$9)*100000)</f>
        <v>0</v>
      </c>
      <c r="CC9" s="66">
        <f>'C_Health Regions'!AB10</f>
        <v>0</v>
      </c>
      <c r="CD9" s="66">
        <f>IF(CC9=0,0,($Z$9/$CC$9)*100000)</f>
        <v>0</v>
      </c>
      <c r="CE9" s="66">
        <f>'C_Health Regions'!AD10</f>
        <v>0</v>
      </c>
      <c r="CF9" s="66">
        <f>IF(CE9=0,0,($AA$9/$CE$9)*100000)</f>
        <v>0</v>
      </c>
      <c r="CG9" s="66">
        <f>'C_Health Regions'!AF10</f>
        <v>0</v>
      </c>
      <c r="CH9" s="66">
        <f>IF(CG9=0,0,($AB$4/$CG$9)*100000)</f>
        <v>0</v>
      </c>
      <c r="CI9" s="66">
        <f>'C_Health Regions'!AH10</f>
        <v>0</v>
      </c>
      <c r="CJ9" s="66">
        <f>IF(CI9=0,0,($AC$4/$CI$9)*100000)</f>
        <v>0</v>
      </c>
      <c r="CK9" s="66">
        <f>'C_Health Regions'!AJ59</f>
        <v>0</v>
      </c>
      <c r="CL9" s="66">
        <f>IF(CK9=0,0,($AD$4/$CK$9)*100000)</f>
        <v>0</v>
      </c>
      <c r="CM9" s="66">
        <f>'C_Health Regions'!AL59</f>
        <v>0</v>
      </c>
      <c r="CN9" s="66">
        <f>IF(CM9=0,0,($AE$4/$CM$9)*100000)</f>
        <v>0</v>
      </c>
      <c r="CO9" s="66">
        <f>'C_Health Regions'!AN10</f>
        <v>0</v>
      </c>
      <c r="CP9" s="66">
        <f>IF(CO9=0,0,($AF$4/$CO$9)*100000)</f>
        <v>0</v>
      </c>
      <c r="CQ9" s="9"/>
      <c r="CR9" s="64">
        <v>18257</v>
      </c>
      <c r="CS9" s="65">
        <v>6.6477999999999995E-2</v>
      </c>
      <c r="CT9" s="9"/>
      <c r="CU9" s="7" t="str">
        <f>' B_Populations'!$A$14</f>
        <v>20-24</v>
      </c>
      <c r="CV9" s="72">
        <f t="shared" si="0"/>
        <v>0</v>
      </c>
      <c r="CW9" s="73">
        <f t="shared" si="1"/>
        <v>0</v>
      </c>
      <c r="CX9" s="73">
        <f t="shared" si="2"/>
        <v>0</v>
      </c>
      <c r="CY9" s="40">
        <f t="shared" si="3"/>
        <v>0</v>
      </c>
      <c r="CZ9" s="40">
        <f t="shared" si="4"/>
        <v>0</v>
      </c>
      <c r="DA9" s="40">
        <f t="shared" si="5"/>
        <v>0</v>
      </c>
      <c r="DB9" s="40">
        <f t="shared" si="6"/>
        <v>0</v>
      </c>
      <c r="DC9" s="40">
        <f t="shared" si="7"/>
        <v>0</v>
      </c>
      <c r="DD9" s="40">
        <f t="shared" si="8"/>
        <v>0</v>
      </c>
      <c r="DE9" s="40">
        <f t="shared" si="9"/>
        <v>0</v>
      </c>
      <c r="DF9" s="40">
        <f t="shared" si="10"/>
        <v>0</v>
      </c>
      <c r="DG9" s="40">
        <f t="shared" si="11"/>
        <v>0</v>
      </c>
      <c r="DH9" s="40">
        <f t="shared" si="12"/>
        <v>0</v>
      </c>
      <c r="DI9" s="40">
        <f t="shared" si="13"/>
        <v>0</v>
      </c>
      <c r="DJ9" s="40">
        <f t="shared" si="14"/>
        <v>0</v>
      </c>
      <c r="DK9" s="40">
        <f t="shared" si="15"/>
        <v>0</v>
      </c>
      <c r="DL9" s="40">
        <f t="shared" si="16"/>
        <v>0</v>
      </c>
      <c r="DM9" s="40">
        <f t="shared" si="17"/>
        <v>0</v>
      </c>
      <c r="DN9" s="40">
        <f t="shared" si="18"/>
        <v>0</v>
      </c>
      <c r="DO9" s="40">
        <f t="shared" si="19"/>
        <v>0</v>
      </c>
      <c r="DP9" s="40">
        <f t="shared" si="20"/>
        <v>0</v>
      </c>
      <c r="DQ9" s="40">
        <f t="shared" si="21"/>
        <v>0</v>
      </c>
      <c r="DR9" s="40">
        <f t="shared" si="22"/>
        <v>0</v>
      </c>
      <c r="DS9" s="40">
        <f t="shared" si="23"/>
        <v>0</v>
      </c>
      <c r="DT9" s="40">
        <f t="shared" si="24"/>
        <v>0</v>
      </c>
      <c r="DU9" s="40">
        <f t="shared" si="25"/>
        <v>0</v>
      </c>
      <c r="DV9" s="40">
        <f t="shared" si="26"/>
        <v>0</v>
      </c>
      <c r="DW9" s="40">
        <f t="shared" si="27"/>
        <v>0</v>
      </c>
      <c r="DX9" s="40">
        <f t="shared" si="28"/>
        <v>0</v>
      </c>
      <c r="DY9" s="40">
        <f t="shared" si="29"/>
        <v>0</v>
      </c>
    </row>
    <row r="10" spans="2:129">
      <c r="B10" s="7" t="str">
        <f>' B_Populations'!$A$15</f>
        <v>25-34</v>
      </c>
      <c r="C10" s="169"/>
      <c r="D10" s="170"/>
      <c r="E10" s="39"/>
      <c r="F10" s="30"/>
      <c r="G10" s="30"/>
      <c r="H10" s="30"/>
      <c r="I10" s="30"/>
      <c r="J10" s="48"/>
      <c r="K10" s="48"/>
      <c r="L10" s="31"/>
      <c r="M10" s="56"/>
      <c r="N10" s="56"/>
      <c r="O10" s="56"/>
      <c r="P10" s="56"/>
      <c r="Q10" s="56"/>
      <c r="R10" s="56"/>
      <c r="S10" s="56"/>
      <c r="T10" s="56"/>
      <c r="U10" s="56"/>
      <c r="V10" s="56"/>
      <c r="W10" s="56"/>
      <c r="X10" s="56"/>
      <c r="Y10" s="56"/>
      <c r="Z10" s="57"/>
      <c r="AA10" s="57"/>
      <c r="AB10" s="57"/>
      <c r="AC10" s="57"/>
      <c r="AD10" s="57"/>
      <c r="AE10" s="57"/>
      <c r="AF10" s="57"/>
      <c r="AG10" s="9"/>
      <c r="AH10" s="66">
        <f>' B_Populations'!B15</f>
        <v>0</v>
      </c>
      <c r="AI10" s="66">
        <f>IF(AH10=0,0,($C$10/$AH$10)*100000)</f>
        <v>0</v>
      </c>
      <c r="AJ10" s="66">
        <f>' B_Populations'!D15</f>
        <v>0</v>
      </c>
      <c r="AK10" s="66">
        <f>IF(AJ10=0,0,($D$10/$AJ$10)*100000)</f>
        <v>0</v>
      </c>
      <c r="AL10" s="66">
        <f>' B_Populations'!F15</f>
        <v>0</v>
      </c>
      <c r="AM10" s="66">
        <f>IF(AL10=0,0,($E$10/$AL$10)*100000)</f>
        <v>0</v>
      </c>
      <c r="AN10" s="66">
        <f>' B_Populations'!H15</f>
        <v>0</v>
      </c>
      <c r="AO10" s="66">
        <f>IF(AN10=0,0,($F$10/$AN$10)*100000)</f>
        <v>0</v>
      </c>
      <c r="AP10" s="66">
        <f>' B_Populations'!J15</f>
        <v>0</v>
      </c>
      <c r="AQ10" s="66">
        <f>IF(AP10=0,0,($G$10/$AP$10)*100000)</f>
        <v>0</v>
      </c>
      <c r="AR10" s="66">
        <f>' B_Populations'!L15</f>
        <v>0</v>
      </c>
      <c r="AS10" s="66">
        <f>IF(AR10=0,0,($G$10/$AR$10)*100000)</f>
        <v>0</v>
      </c>
      <c r="AT10" s="66">
        <f>' B_Populations'!N15</f>
        <v>0</v>
      </c>
      <c r="AU10" s="66">
        <f>IF(AT10=0,0,($I$10/$AT$10)*100000)</f>
        <v>0</v>
      </c>
      <c r="AV10" s="66">
        <f>' B_Populations'!P15</f>
        <v>0</v>
      </c>
      <c r="AW10" s="66">
        <f>IF(AV10=0,0,($J$10/$AV$10)*100000)</f>
        <v>0</v>
      </c>
      <c r="AX10" s="66">
        <f>' B_Populations'!R15</f>
        <v>0</v>
      </c>
      <c r="AY10" s="66">
        <f>IF(AX10=0,0,($K$10/$AX$10)*100000)</f>
        <v>0</v>
      </c>
      <c r="AZ10" s="66">
        <f>' B_Populations'!T15</f>
        <v>0</v>
      </c>
      <c r="BA10" s="66">
        <f>IF(AZ10=0,0,($L$10/$AZ$10)*100000)</f>
        <v>0</v>
      </c>
      <c r="BB10" s="4"/>
      <c r="BC10" s="66">
        <f>'C_Health Regions'!B11</f>
        <v>0</v>
      </c>
      <c r="BD10" s="66">
        <f>IF(BC10=0,0,($M$10/$BC$10)*100000)</f>
        <v>0</v>
      </c>
      <c r="BE10" s="66">
        <f>'C_Health Regions'!D11</f>
        <v>0</v>
      </c>
      <c r="BF10" s="66">
        <f>IF(BE10=0,0,($N$10/$BE$10)*100000)</f>
        <v>0</v>
      </c>
      <c r="BG10" s="66">
        <f>'C_Health Regions'!F11</f>
        <v>0</v>
      </c>
      <c r="BH10" s="66">
        <f>IF(BG10=0,0,($O$10/$BG$10)*100000)</f>
        <v>0</v>
      </c>
      <c r="BI10" s="66">
        <f>'C_Health Regions'!H11</f>
        <v>0</v>
      </c>
      <c r="BJ10" s="66">
        <f>IF(BI10=0,0,($P$10/$BI$10)*100000)</f>
        <v>0</v>
      </c>
      <c r="BK10" s="66">
        <f>'C_Health Regions'!J11</f>
        <v>0</v>
      </c>
      <c r="BL10" s="66">
        <f>IF(BK10=0,0,($Q$10/$BK$10)*100000)</f>
        <v>0</v>
      </c>
      <c r="BM10" s="66">
        <f>'C_Health Regions'!L11</f>
        <v>0</v>
      </c>
      <c r="BN10" s="66">
        <f>IF(BM10=0,0,($R$10/$BM$10)*100000)</f>
        <v>0</v>
      </c>
      <c r="BO10" s="66">
        <f>'C_Health Regions'!N11</f>
        <v>0</v>
      </c>
      <c r="BP10" s="66">
        <f>IF(BO10=0,0,($S$10/$BO$10)*100000)</f>
        <v>0</v>
      </c>
      <c r="BQ10" s="66">
        <f>'C_Health Regions'!P11</f>
        <v>0</v>
      </c>
      <c r="BR10" s="66">
        <f>IF(BQ10=0,0,($T$10/$BQ$10)*100000)</f>
        <v>0</v>
      </c>
      <c r="BS10" s="66">
        <f>'C_Health Regions'!R11</f>
        <v>0</v>
      </c>
      <c r="BT10" s="66">
        <f>IF(BS10=0,0,($U$10/$BS$10)*100000)</f>
        <v>0</v>
      </c>
      <c r="BU10" s="66">
        <f>'C_Health Regions'!T11</f>
        <v>0</v>
      </c>
      <c r="BV10" s="66">
        <f>IF(BU10=0,0,($V$10/$BU$10)*100000)</f>
        <v>0</v>
      </c>
      <c r="BW10" s="66">
        <f>'C_Health Regions'!V11</f>
        <v>0</v>
      </c>
      <c r="BX10" s="66">
        <f>IF(BW10=0,0,($W$10/$BW$10)*100000)</f>
        <v>0</v>
      </c>
      <c r="BY10" s="66">
        <f>'C_Health Regions'!X11</f>
        <v>0</v>
      </c>
      <c r="BZ10" s="66">
        <f>IF(BY10=0,0,($X$10/$BY$10)*100000)</f>
        <v>0</v>
      </c>
      <c r="CA10" s="66">
        <f>'C_Health Regions'!Z11</f>
        <v>0</v>
      </c>
      <c r="CB10" s="66">
        <f>IF(CA10=0,0,($Y$10/$CA$10)*100000)</f>
        <v>0</v>
      </c>
      <c r="CC10" s="66">
        <f>'C_Health Regions'!AB11</f>
        <v>0</v>
      </c>
      <c r="CD10" s="66">
        <f>IF(CC10=0,0,($Z$10/$CC$10)*100000)</f>
        <v>0</v>
      </c>
      <c r="CE10" s="66">
        <f>'C_Health Regions'!AD11</f>
        <v>0</v>
      </c>
      <c r="CF10" s="66">
        <f>IF(CE10=0,0,($AA$10/$CE$10)*100000)</f>
        <v>0</v>
      </c>
      <c r="CG10" s="66">
        <f>'C_Health Regions'!AF11</f>
        <v>0</v>
      </c>
      <c r="CH10" s="66">
        <f>IF(CG10=0,0,(ABZ$4/$CG$10)*100000)</f>
        <v>0</v>
      </c>
      <c r="CI10" s="66">
        <f>'C_Health Regions'!AH11</f>
        <v>0</v>
      </c>
      <c r="CJ10" s="66">
        <f>IF(CI10=0,0,($AC$4/$CI$10)*100000)</f>
        <v>0</v>
      </c>
      <c r="CK10" s="66">
        <f>'C_Health Regions'!AJ60</f>
        <v>0</v>
      </c>
      <c r="CL10" s="66">
        <f>IF(CK10=0,0,($AD$4/$CK$10)*100000)</f>
        <v>0</v>
      </c>
      <c r="CM10" s="66">
        <f>'C_Health Regions'!AL60</f>
        <v>0</v>
      </c>
      <c r="CN10" s="66">
        <f>IF(CM10=0,0,($AE$4/$CM$10)*100000)</f>
        <v>0</v>
      </c>
      <c r="CO10" s="66">
        <f>'C_Health Regions'!AN11</f>
        <v>0</v>
      </c>
      <c r="CP10" s="66">
        <f>IF(CO10=0,0,($AF$4/$CO$10)*100000)</f>
        <v>0</v>
      </c>
      <c r="CQ10" s="9"/>
      <c r="CR10" s="64">
        <v>37233</v>
      </c>
      <c r="CS10" s="65">
        <v>0.135573</v>
      </c>
      <c r="CT10" s="9"/>
      <c r="CU10" s="7" t="str">
        <f>' B_Populations'!$A$15</f>
        <v>25-34</v>
      </c>
      <c r="CV10" s="72">
        <f t="shared" si="0"/>
        <v>0</v>
      </c>
      <c r="CW10" s="73">
        <f t="shared" si="1"/>
        <v>0</v>
      </c>
      <c r="CX10" s="73">
        <f t="shared" si="2"/>
        <v>0</v>
      </c>
      <c r="CY10" s="40">
        <f t="shared" si="3"/>
        <v>0</v>
      </c>
      <c r="CZ10" s="40">
        <f t="shared" si="4"/>
        <v>0</v>
      </c>
      <c r="DA10" s="40">
        <f t="shared" si="5"/>
        <v>0</v>
      </c>
      <c r="DB10" s="40">
        <f t="shared" si="6"/>
        <v>0</v>
      </c>
      <c r="DC10" s="40">
        <f t="shared" si="7"/>
        <v>0</v>
      </c>
      <c r="DD10" s="40">
        <f t="shared" si="8"/>
        <v>0</v>
      </c>
      <c r="DE10" s="40">
        <f t="shared" si="9"/>
        <v>0</v>
      </c>
      <c r="DF10" s="40">
        <f>BD10*CS10</f>
        <v>0</v>
      </c>
      <c r="DG10" s="40">
        <f t="shared" si="11"/>
        <v>0</v>
      </c>
      <c r="DH10" s="40">
        <f t="shared" si="12"/>
        <v>0</v>
      </c>
      <c r="DI10" s="40">
        <f t="shared" si="13"/>
        <v>0</v>
      </c>
      <c r="DJ10" s="40">
        <f t="shared" si="14"/>
        <v>0</v>
      </c>
      <c r="DK10" s="40">
        <f t="shared" si="15"/>
        <v>0</v>
      </c>
      <c r="DL10" s="40">
        <f t="shared" si="16"/>
        <v>0</v>
      </c>
      <c r="DM10" s="40">
        <f t="shared" si="17"/>
        <v>0</v>
      </c>
      <c r="DN10" s="40">
        <f t="shared" si="18"/>
        <v>0</v>
      </c>
      <c r="DO10" s="40">
        <f t="shared" si="19"/>
        <v>0</v>
      </c>
      <c r="DP10" s="40">
        <f t="shared" si="20"/>
        <v>0</v>
      </c>
      <c r="DQ10" s="40">
        <f t="shared" si="21"/>
        <v>0</v>
      </c>
      <c r="DR10" s="40">
        <f t="shared" si="22"/>
        <v>0</v>
      </c>
      <c r="DS10" s="40">
        <f t="shared" si="23"/>
        <v>0</v>
      </c>
      <c r="DT10" s="40">
        <f t="shared" si="24"/>
        <v>0</v>
      </c>
      <c r="DU10" s="40">
        <f t="shared" si="25"/>
        <v>0</v>
      </c>
      <c r="DV10" s="40">
        <f t="shared" si="26"/>
        <v>0</v>
      </c>
      <c r="DW10" s="40">
        <f t="shared" si="27"/>
        <v>0</v>
      </c>
      <c r="DX10" s="40">
        <f t="shared" si="28"/>
        <v>0</v>
      </c>
      <c r="DY10" s="40">
        <f t="shared" si="29"/>
        <v>0</v>
      </c>
    </row>
    <row r="11" spans="2:129">
      <c r="B11" s="7" t="str">
        <f>' B_Populations'!$A$16</f>
        <v>35-44</v>
      </c>
      <c r="C11" s="169"/>
      <c r="D11" s="170"/>
      <c r="E11" s="39"/>
      <c r="F11" s="30"/>
      <c r="G11" s="30"/>
      <c r="H11" s="30"/>
      <c r="I11" s="30"/>
      <c r="J11" s="48"/>
      <c r="K11" s="48"/>
      <c r="L11" s="31"/>
      <c r="M11" s="56"/>
      <c r="N11" s="56"/>
      <c r="O11" s="56"/>
      <c r="P11" s="56"/>
      <c r="Q11" s="56"/>
      <c r="R11" s="56"/>
      <c r="S11" s="56"/>
      <c r="T11" s="56"/>
      <c r="U11" s="56"/>
      <c r="V11" s="56"/>
      <c r="W11" s="56"/>
      <c r="X11" s="56"/>
      <c r="Y11" s="56"/>
      <c r="Z11" s="57"/>
      <c r="AA11" s="57"/>
      <c r="AB11" s="57"/>
      <c r="AC11" s="57"/>
      <c r="AD11" s="57"/>
      <c r="AE11" s="57"/>
      <c r="AF11" s="57"/>
      <c r="AG11" s="9"/>
      <c r="AH11" s="66">
        <f>' B_Populations'!B16</f>
        <v>0</v>
      </c>
      <c r="AI11" s="66">
        <f>IF(AH11=0,0,($C$11/$AH$11)*100000)</f>
        <v>0</v>
      </c>
      <c r="AJ11" s="66">
        <f>' B_Populations'!D16</f>
        <v>0</v>
      </c>
      <c r="AK11" s="66">
        <f>IF(AJ11=0,0,($D$11/$AJ$11)*100000)</f>
        <v>0</v>
      </c>
      <c r="AL11" s="66">
        <f>' B_Populations'!F16</f>
        <v>0</v>
      </c>
      <c r="AM11" s="66">
        <f>IF(AL11=0,0,($E$11/$AL$11)*100000)</f>
        <v>0</v>
      </c>
      <c r="AN11" s="66">
        <f>' B_Populations'!H16</f>
        <v>0</v>
      </c>
      <c r="AO11" s="66">
        <f>IF(AN11=0,0,($F$11/$AN$11)*100000)</f>
        <v>0</v>
      </c>
      <c r="AP11" s="66">
        <f>' B_Populations'!J16</f>
        <v>0</v>
      </c>
      <c r="AQ11" s="66">
        <f>IF(AP11=0,0,($G$11/$AP$11)*100000)</f>
        <v>0</v>
      </c>
      <c r="AR11" s="66">
        <f>' B_Populations'!L16</f>
        <v>0</v>
      </c>
      <c r="AS11" s="66">
        <f>IF(AR11=0,0,($G$11/$AR$11)*100000)</f>
        <v>0</v>
      </c>
      <c r="AT11" s="66">
        <f>' B_Populations'!N16</f>
        <v>0</v>
      </c>
      <c r="AU11" s="66">
        <f>IF(AT11=0,0,($I$11/$AT$11)*100000)</f>
        <v>0</v>
      </c>
      <c r="AV11" s="66">
        <f>' B_Populations'!P16</f>
        <v>0</v>
      </c>
      <c r="AW11" s="66">
        <f>IF(AV11=0,0,($J$11/$AV$11)*100000)</f>
        <v>0</v>
      </c>
      <c r="AX11" s="66">
        <f>' B_Populations'!R16</f>
        <v>0</v>
      </c>
      <c r="AY11" s="66">
        <f>IF(AX11=0,0,($K$11/$AX$11)*100000)</f>
        <v>0</v>
      </c>
      <c r="AZ11" s="66">
        <f>' B_Populations'!T16</f>
        <v>0</v>
      </c>
      <c r="BA11" s="66">
        <f>IF(AZ11=0,0,($L$11/$AZ$11)*100000)</f>
        <v>0</v>
      </c>
      <c r="BB11" s="4"/>
      <c r="BC11" s="66">
        <f>'C_Health Regions'!B12</f>
        <v>0</v>
      </c>
      <c r="BD11" s="66">
        <f>IF(BC11=0,0,($M$11/$BC$11)*100000)</f>
        <v>0</v>
      </c>
      <c r="BE11" s="66">
        <f>'C_Health Regions'!D12</f>
        <v>0</v>
      </c>
      <c r="BF11" s="66">
        <f>IF(BE11=0,0,($N$11/$BE$11)*100000)</f>
        <v>0</v>
      </c>
      <c r="BG11" s="66">
        <f>'C_Health Regions'!F12</f>
        <v>0</v>
      </c>
      <c r="BH11" s="66">
        <f>IF(BG11=0,0,($O$11/$BG$11)*100000)</f>
        <v>0</v>
      </c>
      <c r="BI11" s="66">
        <f>'C_Health Regions'!H12</f>
        <v>0</v>
      </c>
      <c r="BJ11" s="66">
        <f>IF(BI11=0,0,($P$11/$BI$11)*100000)</f>
        <v>0</v>
      </c>
      <c r="BK11" s="66">
        <f>'C_Health Regions'!J12</f>
        <v>0</v>
      </c>
      <c r="BL11" s="66">
        <f>IF(BK11=0,0,($Q$11/$BK$11)*100000)</f>
        <v>0</v>
      </c>
      <c r="BM11" s="66">
        <f>'C_Health Regions'!L12</f>
        <v>0</v>
      </c>
      <c r="BN11" s="66">
        <f>IF(BM11=0,0,($R$11/$BM$11)*100000)</f>
        <v>0</v>
      </c>
      <c r="BO11" s="66">
        <f>'C_Health Regions'!N12</f>
        <v>0</v>
      </c>
      <c r="BP11" s="66">
        <f>IF(BO11=0,0,($S$11/$BO$11)*100000)</f>
        <v>0</v>
      </c>
      <c r="BQ11" s="66">
        <f>'C_Health Regions'!P12</f>
        <v>0</v>
      </c>
      <c r="BR11" s="66">
        <f>IF(BQ11=0,0,($T$11/$BQ$11)*100000)</f>
        <v>0</v>
      </c>
      <c r="BS11" s="66">
        <f>'C_Health Regions'!R12</f>
        <v>0</v>
      </c>
      <c r="BT11" s="66">
        <f>IF(BS11=0,0,($U$11/$BS$11)*100000)</f>
        <v>0</v>
      </c>
      <c r="BU11" s="66">
        <f>'C_Health Regions'!T12</f>
        <v>0</v>
      </c>
      <c r="BV11" s="66">
        <f>IF(BU11=0,0,($V$11/$BU$11)*100000)</f>
        <v>0</v>
      </c>
      <c r="BW11" s="66">
        <f>'C_Health Regions'!V12</f>
        <v>0</v>
      </c>
      <c r="BX11" s="66">
        <f>IF(BW11=0,0,($W$11/$BW$11)*100000)</f>
        <v>0</v>
      </c>
      <c r="BY11" s="66">
        <f>'C_Health Regions'!X12</f>
        <v>0</v>
      </c>
      <c r="BZ11" s="66">
        <f>IF(BY11=0,0,($X$11/$BY$11)*100000)</f>
        <v>0</v>
      </c>
      <c r="CA11" s="66">
        <f>'C_Health Regions'!Z12</f>
        <v>0</v>
      </c>
      <c r="CB11" s="66">
        <f>IF(CA11=0,0,($Y$11/$CA$11)*100000)</f>
        <v>0</v>
      </c>
      <c r="CC11" s="66">
        <f>'C_Health Regions'!AB12</f>
        <v>0</v>
      </c>
      <c r="CD11" s="66">
        <f>IF(CC11=0,0,($Z$11/$CC$11)*100000)</f>
        <v>0</v>
      </c>
      <c r="CE11" s="66">
        <f>'C_Health Regions'!AD12</f>
        <v>0</v>
      </c>
      <c r="CF11" s="66">
        <f>IF(CE11=0,0,($AA$11/$CE$11)*100000)</f>
        <v>0</v>
      </c>
      <c r="CG11" s="66">
        <f>'C_Health Regions'!AF12</f>
        <v>0</v>
      </c>
      <c r="CH11" s="66">
        <f>IF(CG11=0,0,(ABZ$4/$CG$11)*100000)</f>
        <v>0</v>
      </c>
      <c r="CI11" s="66">
        <f>'C_Health Regions'!AH12</f>
        <v>0</v>
      </c>
      <c r="CJ11" s="66">
        <f>IF(CI11=0,0,($AC$4/$CI$11)*100000)</f>
        <v>0</v>
      </c>
      <c r="CK11" s="66">
        <f>'C_Health Regions'!AJ61</f>
        <v>0</v>
      </c>
      <c r="CL11" s="66">
        <f>IF(CK11=0,0,($AD$4/$CK$11)*100000)</f>
        <v>0</v>
      </c>
      <c r="CM11" s="66">
        <f>'C_Health Regions'!AL61</f>
        <v>0</v>
      </c>
      <c r="CN11" s="66">
        <f>IF(CM11=0,0,($AE$4/$CM$11)*100000)</f>
        <v>0</v>
      </c>
      <c r="CO11" s="66">
        <f>'C_Health Regions'!AN12</f>
        <v>0</v>
      </c>
      <c r="CP11" s="66">
        <f>IF(CO11=0,0,($AF$4/$CO$11)*100000)</f>
        <v>0</v>
      </c>
      <c r="CQ11" s="9"/>
      <c r="CR11" s="64">
        <v>44659</v>
      </c>
      <c r="CS11" s="65">
        <v>0.16261300000000001</v>
      </c>
      <c r="CT11" s="9"/>
      <c r="CU11" s="7" t="str">
        <f>' B_Populations'!$A$16</f>
        <v>35-44</v>
      </c>
      <c r="CV11" s="72">
        <f t="shared" si="0"/>
        <v>0</v>
      </c>
      <c r="CW11" s="73">
        <f t="shared" si="1"/>
        <v>0</v>
      </c>
      <c r="CX11" s="73">
        <f t="shared" si="2"/>
        <v>0</v>
      </c>
      <c r="CY11" s="40">
        <f t="shared" si="3"/>
        <v>0</v>
      </c>
      <c r="CZ11" s="40">
        <f t="shared" si="4"/>
        <v>0</v>
      </c>
      <c r="DA11" s="40">
        <f t="shared" si="5"/>
        <v>0</v>
      </c>
      <c r="DB11" s="40">
        <f t="shared" si="6"/>
        <v>0</v>
      </c>
      <c r="DC11" s="40">
        <f t="shared" si="7"/>
        <v>0</v>
      </c>
      <c r="DD11" s="40">
        <f t="shared" si="8"/>
        <v>0</v>
      </c>
      <c r="DE11" s="40">
        <f t="shared" si="9"/>
        <v>0</v>
      </c>
      <c r="DF11" s="40">
        <f t="shared" si="10"/>
        <v>0</v>
      </c>
      <c r="DG11" s="40">
        <f t="shared" si="11"/>
        <v>0</v>
      </c>
      <c r="DH11" s="40">
        <f t="shared" si="12"/>
        <v>0</v>
      </c>
      <c r="DI11" s="40">
        <f t="shared" si="13"/>
        <v>0</v>
      </c>
      <c r="DJ11" s="40">
        <f t="shared" si="14"/>
        <v>0</v>
      </c>
      <c r="DK11" s="40">
        <f t="shared" si="15"/>
        <v>0</v>
      </c>
      <c r="DL11" s="40">
        <f t="shared" si="16"/>
        <v>0</v>
      </c>
      <c r="DM11" s="40">
        <f t="shared" si="17"/>
        <v>0</v>
      </c>
      <c r="DN11" s="40">
        <f t="shared" si="18"/>
        <v>0</v>
      </c>
      <c r="DO11" s="40">
        <f t="shared" si="19"/>
        <v>0</v>
      </c>
      <c r="DP11" s="40">
        <f t="shared" si="20"/>
        <v>0</v>
      </c>
      <c r="DQ11" s="40">
        <f t="shared" si="21"/>
        <v>0</v>
      </c>
      <c r="DR11" s="40">
        <f t="shared" si="22"/>
        <v>0</v>
      </c>
      <c r="DS11" s="40">
        <f t="shared" si="23"/>
        <v>0</v>
      </c>
      <c r="DT11" s="40">
        <f t="shared" si="24"/>
        <v>0</v>
      </c>
      <c r="DU11" s="40">
        <f t="shared" si="25"/>
        <v>0</v>
      </c>
      <c r="DV11" s="40">
        <f t="shared" si="26"/>
        <v>0</v>
      </c>
      <c r="DW11" s="40">
        <f t="shared" si="27"/>
        <v>0</v>
      </c>
      <c r="DX11" s="40">
        <f t="shared" si="28"/>
        <v>0</v>
      </c>
      <c r="DY11" s="40">
        <f t="shared" si="29"/>
        <v>0</v>
      </c>
    </row>
    <row r="12" spans="2:129">
      <c r="B12" s="7" t="str">
        <f>' B_Populations'!$A$17</f>
        <v>45-54</v>
      </c>
      <c r="C12" s="169"/>
      <c r="D12" s="170"/>
      <c r="E12" s="39"/>
      <c r="F12" s="30"/>
      <c r="G12" s="30"/>
      <c r="H12" s="30"/>
      <c r="I12" s="30"/>
      <c r="J12" s="48"/>
      <c r="K12" s="48"/>
      <c r="L12" s="31"/>
      <c r="M12" s="56"/>
      <c r="N12" s="56"/>
      <c r="O12" s="56"/>
      <c r="P12" s="56"/>
      <c r="Q12" s="56"/>
      <c r="R12" s="56"/>
      <c r="S12" s="56"/>
      <c r="T12" s="56"/>
      <c r="U12" s="56"/>
      <c r="V12" s="56"/>
      <c r="W12" s="56"/>
      <c r="X12" s="56"/>
      <c r="Y12" s="56"/>
      <c r="Z12" s="57"/>
      <c r="AA12" s="57"/>
      <c r="AB12" s="57"/>
      <c r="AC12" s="57"/>
      <c r="AD12" s="57"/>
      <c r="AE12" s="57"/>
      <c r="AF12" s="57"/>
      <c r="AG12" s="9"/>
      <c r="AH12" s="66">
        <f>' B_Populations'!B17</f>
        <v>0</v>
      </c>
      <c r="AI12" s="66">
        <f>IF(AH12=0,0,($C$12/$AH$12)*100000)</f>
        <v>0</v>
      </c>
      <c r="AJ12" s="66">
        <f>' B_Populations'!D17</f>
        <v>0</v>
      </c>
      <c r="AK12" s="66">
        <f>IF(AJ12=0,0,($D$12/$AJ$12)*100000)</f>
        <v>0</v>
      </c>
      <c r="AL12" s="66">
        <f>' B_Populations'!F17</f>
        <v>0</v>
      </c>
      <c r="AM12" s="66">
        <f>IF(AL12=0,0,($E$12/$AL$12)*100000)</f>
        <v>0</v>
      </c>
      <c r="AN12" s="66">
        <f>' B_Populations'!H17</f>
        <v>0</v>
      </c>
      <c r="AO12" s="66">
        <f>IF(AN12=0,0,($F$12/$AN$12)*100000)</f>
        <v>0</v>
      </c>
      <c r="AP12" s="66">
        <f>' B_Populations'!J17</f>
        <v>0</v>
      </c>
      <c r="AQ12" s="66">
        <f>IF(AP12=0,0,($G$12/$AP$12)*100000)</f>
        <v>0</v>
      </c>
      <c r="AR12" s="66">
        <f>' B_Populations'!L17</f>
        <v>0</v>
      </c>
      <c r="AS12" s="66">
        <f>IF(AR12=0,0,($G$12/$AR$12)*100000)</f>
        <v>0</v>
      </c>
      <c r="AT12" s="66">
        <f>' B_Populations'!N17</f>
        <v>0</v>
      </c>
      <c r="AU12" s="66">
        <f>IF(AT12=0,0,($I$12/$AT$12)*100000)</f>
        <v>0</v>
      </c>
      <c r="AV12" s="66">
        <f>' B_Populations'!P17</f>
        <v>0</v>
      </c>
      <c r="AW12" s="66">
        <f>IF(AV12=0,0,($J$12/$AV$12)*100000)</f>
        <v>0</v>
      </c>
      <c r="AX12" s="66">
        <f>' B_Populations'!R17</f>
        <v>0</v>
      </c>
      <c r="AY12" s="66">
        <f>IF(AX12=0,0,($K$12/$AX$12)*100000)</f>
        <v>0</v>
      </c>
      <c r="AZ12" s="66">
        <f>' B_Populations'!T17</f>
        <v>0</v>
      </c>
      <c r="BA12" s="66">
        <f>IF(AZ12=0,0,($L$12/$AZ$12)*100000)</f>
        <v>0</v>
      </c>
      <c r="BB12" s="4"/>
      <c r="BC12" s="66">
        <f>'C_Health Regions'!B13</f>
        <v>0</v>
      </c>
      <c r="BD12" s="66">
        <f>IF(BC12=0,0,($M$12/$BC$12)*100000)</f>
        <v>0</v>
      </c>
      <c r="BE12" s="66">
        <f>'C_Health Regions'!D13</f>
        <v>0</v>
      </c>
      <c r="BF12" s="66">
        <f>IF(BE12=0,0,($N$12/$BE$12)*100000)</f>
        <v>0</v>
      </c>
      <c r="BG12" s="66">
        <f>'C_Health Regions'!F13</f>
        <v>0</v>
      </c>
      <c r="BH12" s="66">
        <f>IF(BG12=0,0,($O$12/$BG$12)*100000)</f>
        <v>0</v>
      </c>
      <c r="BI12" s="66">
        <f>'C_Health Regions'!H13</f>
        <v>0</v>
      </c>
      <c r="BJ12" s="66">
        <f>IF(BI12=0,0,($P$12/$BI$12)*100000)</f>
        <v>0</v>
      </c>
      <c r="BK12" s="66">
        <f>'C_Health Regions'!J13</f>
        <v>0</v>
      </c>
      <c r="BL12" s="66">
        <f>IF(BK12=0,0,($Q$12/$BK$12)*100000)</f>
        <v>0</v>
      </c>
      <c r="BM12" s="66">
        <f>'C_Health Regions'!L13</f>
        <v>0</v>
      </c>
      <c r="BN12" s="66">
        <f>IF(BM12=0,0,($R$12/$BM$12)*100000)</f>
        <v>0</v>
      </c>
      <c r="BO12" s="66">
        <f>'C_Health Regions'!N13</f>
        <v>0</v>
      </c>
      <c r="BP12" s="66">
        <f>IF(BO12=0,0,($S$12/$BO$12)*100000)</f>
        <v>0</v>
      </c>
      <c r="BQ12" s="66">
        <f>'C_Health Regions'!P13</f>
        <v>0</v>
      </c>
      <c r="BR12" s="66">
        <f>IF(BQ12=0,0,($T$12/$BQ$12)*100000)</f>
        <v>0</v>
      </c>
      <c r="BS12" s="66">
        <f>'C_Health Regions'!R13</f>
        <v>0</v>
      </c>
      <c r="BT12" s="66">
        <f>IF(BS12=0,0,($U$12/$BS$12)*100000)</f>
        <v>0</v>
      </c>
      <c r="BU12" s="66">
        <f>'C_Health Regions'!T13</f>
        <v>0</v>
      </c>
      <c r="BV12" s="66">
        <f>IF(BU12=0,0,($V$12/$BU$12)*100000)</f>
        <v>0</v>
      </c>
      <c r="BW12" s="66">
        <f>'C_Health Regions'!V13</f>
        <v>0</v>
      </c>
      <c r="BX12" s="66">
        <f>IF(BW12=0,0,($W$12/$BW$12)*100000)</f>
        <v>0</v>
      </c>
      <c r="BY12" s="66">
        <f>'C_Health Regions'!X13</f>
        <v>0</v>
      </c>
      <c r="BZ12" s="66">
        <f>IF(BY12=0,0,($X$12/$BY$12)*100000)</f>
        <v>0</v>
      </c>
      <c r="CA12" s="66">
        <f>'C_Health Regions'!Z13</f>
        <v>0</v>
      </c>
      <c r="CB12" s="66">
        <f>IF(CA12=0,0,($Y$12/$CA$12)*100000)</f>
        <v>0</v>
      </c>
      <c r="CC12" s="66">
        <f>'C_Health Regions'!AB13</f>
        <v>0</v>
      </c>
      <c r="CD12" s="66">
        <f>IF(CC12=0,0,($Z$12/$CC$12)*100000)</f>
        <v>0</v>
      </c>
      <c r="CE12" s="66">
        <f>'C_Health Regions'!AD13</f>
        <v>0</v>
      </c>
      <c r="CF12" s="66">
        <f>IF(CE12=0,0,($AA$12/$CE$12)*100000)</f>
        <v>0</v>
      </c>
      <c r="CG12" s="66">
        <f>'C_Health Regions'!AF13</f>
        <v>0</v>
      </c>
      <c r="CH12" s="66">
        <f>IF(CG12=0,0,($AB$4/$CG$12)*100000)</f>
        <v>0</v>
      </c>
      <c r="CI12" s="66">
        <f>'C_Health Regions'!AH13</f>
        <v>0</v>
      </c>
      <c r="CJ12" s="66">
        <f>IF(CI12=0,0,($AC$4/$CI$12)*100000)</f>
        <v>0</v>
      </c>
      <c r="CK12" s="66">
        <f>'C_Health Regions'!AJ62</f>
        <v>0</v>
      </c>
      <c r="CL12" s="66">
        <f>IF(CK12=0,0,($AD$4/$CK$12)*100000)</f>
        <v>0</v>
      </c>
      <c r="CM12" s="66">
        <f>'C_Health Regions'!AL62</f>
        <v>0</v>
      </c>
      <c r="CN12" s="66">
        <f>IF(CM12=0,0,($AE$4/$CM$12)*100000)</f>
        <v>0</v>
      </c>
      <c r="CO12" s="66">
        <f>'C_Health Regions'!AN13</f>
        <v>0</v>
      </c>
      <c r="CP12" s="66">
        <f>IF(CO12=0,0,($AF$4/$CO$12)*100000)</f>
        <v>0</v>
      </c>
      <c r="CQ12" s="9"/>
      <c r="CR12" s="64">
        <v>37030</v>
      </c>
      <c r="CS12" s="65">
        <v>0.13483400000000001</v>
      </c>
      <c r="CT12" s="9"/>
      <c r="CU12" s="7" t="str">
        <f>' B_Populations'!$A$17</f>
        <v>45-54</v>
      </c>
      <c r="CV12" s="72">
        <f t="shared" si="0"/>
        <v>0</v>
      </c>
      <c r="CW12" s="73">
        <f t="shared" si="1"/>
        <v>0</v>
      </c>
      <c r="CX12" s="73">
        <f t="shared" si="2"/>
        <v>0</v>
      </c>
      <c r="CY12" s="40">
        <f t="shared" si="3"/>
        <v>0</v>
      </c>
      <c r="CZ12" s="40">
        <f t="shared" si="4"/>
        <v>0</v>
      </c>
      <c r="DA12" s="40">
        <f t="shared" si="5"/>
        <v>0</v>
      </c>
      <c r="DB12" s="40">
        <f t="shared" si="6"/>
        <v>0</v>
      </c>
      <c r="DC12" s="40">
        <f t="shared" si="7"/>
        <v>0</v>
      </c>
      <c r="DD12" s="40">
        <f t="shared" si="8"/>
        <v>0</v>
      </c>
      <c r="DE12" s="40">
        <f t="shared" si="9"/>
        <v>0</v>
      </c>
      <c r="DF12" s="40">
        <f t="shared" si="10"/>
        <v>0</v>
      </c>
      <c r="DG12" s="40">
        <f t="shared" si="11"/>
        <v>0</v>
      </c>
      <c r="DH12" s="40">
        <f t="shared" si="12"/>
        <v>0</v>
      </c>
      <c r="DI12" s="40">
        <f t="shared" si="13"/>
        <v>0</v>
      </c>
      <c r="DJ12" s="40">
        <f t="shared" si="14"/>
        <v>0</v>
      </c>
      <c r="DK12" s="40">
        <f t="shared" si="15"/>
        <v>0</v>
      </c>
      <c r="DL12" s="40">
        <f t="shared" si="16"/>
        <v>0</v>
      </c>
      <c r="DM12" s="40">
        <f t="shared" si="17"/>
        <v>0</v>
      </c>
      <c r="DN12" s="40">
        <f t="shared" si="18"/>
        <v>0</v>
      </c>
      <c r="DO12" s="40">
        <f t="shared" si="19"/>
        <v>0</v>
      </c>
      <c r="DP12" s="40">
        <f t="shared" si="20"/>
        <v>0</v>
      </c>
      <c r="DQ12" s="40">
        <f t="shared" si="21"/>
        <v>0</v>
      </c>
      <c r="DR12" s="40">
        <f t="shared" si="22"/>
        <v>0</v>
      </c>
      <c r="DS12" s="40">
        <f t="shared" si="23"/>
        <v>0</v>
      </c>
      <c r="DT12" s="40">
        <f t="shared" si="24"/>
        <v>0</v>
      </c>
      <c r="DU12" s="40">
        <f t="shared" si="25"/>
        <v>0</v>
      </c>
      <c r="DV12" s="40">
        <f t="shared" si="26"/>
        <v>0</v>
      </c>
      <c r="DW12" s="40">
        <f t="shared" si="27"/>
        <v>0</v>
      </c>
      <c r="DX12" s="40">
        <f t="shared" si="28"/>
        <v>0</v>
      </c>
      <c r="DY12" s="40">
        <f t="shared" si="29"/>
        <v>0</v>
      </c>
    </row>
    <row r="13" spans="2:129">
      <c r="B13" s="7" t="str">
        <f>' B_Populations'!$A$18</f>
        <v>55-64</v>
      </c>
      <c r="C13" s="169"/>
      <c r="D13" s="170"/>
      <c r="E13" s="39"/>
      <c r="F13" s="30"/>
      <c r="G13" s="30"/>
      <c r="H13" s="30"/>
      <c r="I13" s="30"/>
      <c r="J13" s="48"/>
      <c r="K13" s="48"/>
      <c r="L13" s="31"/>
      <c r="M13" s="56"/>
      <c r="N13" s="56"/>
      <c r="O13" s="56"/>
      <c r="P13" s="56"/>
      <c r="Q13" s="56"/>
      <c r="R13" s="56"/>
      <c r="S13" s="56"/>
      <c r="T13" s="56"/>
      <c r="U13" s="56"/>
      <c r="V13" s="56"/>
      <c r="W13" s="56"/>
      <c r="X13" s="56"/>
      <c r="Y13" s="56"/>
      <c r="Z13" s="57"/>
      <c r="AA13" s="57"/>
      <c r="AB13" s="57"/>
      <c r="AC13" s="57"/>
      <c r="AD13" s="57"/>
      <c r="AE13" s="57"/>
      <c r="AF13" s="57"/>
      <c r="AG13" s="9"/>
      <c r="AH13" s="66">
        <f>' B_Populations'!B18</f>
        <v>0</v>
      </c>
      <c r="AI13" s="66">
        <f>IF(AH13=0,0,($C$13/$AH$13)*100000)</f>
        <v>0</v>
      </c>
      <c r="AJ13" s="66">
        <f>' B_Populations'!D18</f>
        <v>0</v>
      </c>
      <c r="AK13" s="66">
        <f>IF(AJ13=0,0,($D$13/$AJ$13)*100000)</f>
        <v>0</v>
      </c>
      <c r="AL13" s="66">
        <f>' B_Populations'!F18</f>
        <v>0</v>
      </c>
      <c r="AM13" s="66">
        <f>IF(AL13=0,0,($E$13/$AL$13)*100000)</f>
        <v>0</v>
      </c>
      <c r="AN13" s="66">
        <f>' B_Populations'!H18</f>
        <v>0</v>
      </c>
      <c r="AO13" s="66">
        <f>IF(AN13=0,0,($F$13/$AN$13)*100000)</f>
        <v>0</v>
      </c>
      <c r="AP13" s="66">
        <f>' B_Populations'!J18</f>
        <v>0</v>
      </c>
      <c r="AQ13" s="66">
        <f>IF(AP13=0,0,($G$13/$AP$13)*100000)</f>
        <v>0</v>
      </c>
      <c r="AR13" s="66">
        <f>' B_Populations'!L18</f>
        <v>0</v>
      </c>
      <c r="AS13" s="66">
        <f>IF(AR13=0,0,($G$13/$AR$13)*100000)</f>
        <v>0</v>
      </c>
      <c r="AT13" s="66">
        <f>' B_Populations'!N18</f>
        <v>0</v>
      </c>
      <c r="AU13" s="66">
        <f>IF(AT13=0,0,($I$13/$AT$13)*100000)</f>
        <v>0</v>
      </c>
      <c r="AV13" s="66">
        <f>' B_Populations'!P18</f>
        <v>0</v>
      </c>
      <c r="AW13" s="66">
        <f>IF(AV13=0,0,($J$13/$AV$13)*100000)</f>
        <v>0</v>
      </c>
      <c r="AX13" s="66">
        <f>' B_Populations'!R18</f>
        <v>0</v>
      </c>
      <c r="AY13" s="66">
        <f>IF(AX13=0,0,($K$13/$AX$13)*100000)</f>
        <v>0</v>
      </c>
      <c r="AZ13" s="66">
        <f>' B_Populations'!T18</f>
        <v>0</v>
      </c>
      <c r="BA13" s="66">
        <f>IF(AZ13=0,0,($L$13/$AZ$13)*100000)</f>
        <v>0</v>
      </c>
      <c r="BB13" s="4"/>
      <c r="BC13" s="66">
        <f>'C_Health Regions'!B14</f>
        <v>0</v>
      </c>
      <c r="BD13" s="66">
        <f>IF(BC13=0,0,($M$13/$BC$13)*100000)</f>
        <v>0</v>
      </c>
      <c r="BE13" s="66">
        <f>'C_Health Regions'!D14</f>
        <v>0</v>
      </c>
      <c r="BF13" s="66">
        <f>IF(BE13=0,0,($N$13/$BE$13)*100000)</f>
        <v>0</v>
      </c>
      <c r="BG13" s="66">
        <f>'C_Health Regions'!F14</f>
        <v>0</v>
      </c>
      <c r="BH13" s="66">
        <f>IF(BG13=0,0,($O$13/$BG$13)*100000)</f>
        <v>0</v>
      </c>
      <c r="BI13" s="66">
        <f>'C_Health Regions'!H14</f>
        <v>0</v>
      </c>
      <c r="BJ13" s="66">
        <f>IF(BI13=0,0,($P$13/$BI$13)*100000)</f>
        <v>0</v>
      </c>
      <c r="BK13" s="66">
        <f>'C_Health Regions'!J14</f>
        <v>0</v>
      </c>
      <c r="BL13" s="66">
        <f>IF(BK13=0,0,($Q$13/$BK$13)*100000)</f>
        <v>0</v>
      </c>
      <c r="BM13" s="66">
        <f>'C_Health Regions'!L14</f>
        <v>0</v>
      </c>
      <c r="BN13" s="66">
        <f>IF(BM13=0,0,($R$13/$BM$13)*100000)</f>
        <v>0</v>
      </c>
      <c r="BO13" s="66">
        <f>'C_Health Regions'!N14</f>
        <v>0</v>
      </c>
      <c r="BP13" s="66">
        <f>IF(BO13=0,0,($S$13/$BO$13)*100000)</f>
        <v>0</v>
      </c>
      <c r="BQ13" s="66">
        <f>'C_Health Regions'!P14</f>
        <v>0</v>
      </c>
      <c r="BR13" s="66">
        <f>IF(BQ13=0,0,($T$13/$BQ$13)*100000)</f>
        <v>0</v>
      </c>
      <c r="BS13" s="66">
        <f>'C_Health Regions'!R14</f>
        <v>0</v>
      </c>
      <c r="BT13" s="66">
        <f>IF(BS13=0,0,($U$13/$BS$13)*100000)</f>
        <v>0</v>
      </c>
      <c r="BU13" s="66">
        <f>'C_Health Regions'!T14</f>
        <v>0</v>
      </c>
      <c r="BV13" s="66">
        <f>IF(BU13=0,0,($V$13/$BU$13)*100000)</f>
        <v>0</v>
      </c>
      <c r="BW13" s="66">
        <f>'C_Health Regions'!V14</f>
        <v>0</v>
      </c>
      <c r="BX13" s="66">
        <f>IF(BW13=0,0,($W$13/$BW$13)*100000)</f>
        <v>0</v>
      </c>
      <c r="BY13" s="66">
        <f>'C_Health Regions'!X14</f>
        <v>0</v>
      </c>
      <c r="BZ13" s="66">
        <f>IF(BY13=0,0,($X$13/$BY$13)*100000)</f>
        <v>0</v>
      </c>
      <c r="CA13" s="66">
        <f>'C_Health Regions'!Z14</f>
        <v>0</v>
      </c>
      <c r="CB13" s="66">
        <f>IF(CA13=0,0,($Y$13/$CA$13)*100000)</f>
        <v>0</v>
      </c>
      <c r="CC13" s="66">
        <f>'C_Health Regions'!AB14</f>
        <v>0</v>
      </c>
      <c r="CD13" s="66">
        <f>IF(CC13=0,0,($Z$13/$CC$13)*100000)</f>
        <v>0</v>
      </c>
      <c r="CE13" s="66">
        <f>'C_Health Regions'!AD14</f>
        <v>0</v>
      </c>
      <c r="CF13" s="66">
        <f>IF(CE13=0,0,($AA$13/$CE$13)*100000)</f>
        <v>0</v>
      </c>
      <c r="CG13" s="66">
        <f>'C_Health Regions'!AF14</f>
        <v>0</v>
      </c>
      <c r="CH13" s="66">
        <f>IF(CG13=0,0,($AB$4/$CG$13)*100000)</f>
        <v>0</v>
      </c>
      <c r="CI13" s="66">
        <f>'C_Health Regions'!AH14</f>
        <v>0</v>
      </c>
      <c r="CJ13" s="66">
        <f>IF(CI13=0,0,($AC$4/$CI$13)*100000)</f>
        <v>0</v>
      </c>
      <c r="CK13" s="66">
        <f>'C_Health Regions'!AJ63</f>
        <v>0</v>
      </c>
      <c r="CL13" s="66">
        <f>IF(CK13=0,0,($AD$4/$CK$13)*100000)</f>
        <v>0</v>
      </c>
      <c r="CM13" s="66">
        <f>'C_Health Regions'!AL63</f>
        <v>0</v>
      </c>
      <c r="CN13" s="66">
        <f>IF(CM13=0,0,($AE$4/$CM$13)*100000)</f>
        <v>0</v>
      </c>
      <c r="CO13" s="66">
        <f>'C_Health Regions'!AN14</f>
        <v>0</v>
      </c>
      <c r="CP13" s="66">
        <f>IF(CO13=0,0,($AF$4/$CO$13)*100000)</f>
        <v>0</v>
      </c>
      <c r="CQ13" s="9"/>
      <c r="CR13" s="64">
        <v>23961</v>
      </c>
      <c r="CS13" s="65">
        <v>8.7247000000000005E-2</v>
      </c>
      <c r="CT13" s="9"/>
      <c r="CU13" s="7" t="str">
        <f>' B_Populations'!$A$18</f>
        <v>55-64</v>
      </c>
      <c r="CV13" s="72">
        <f t="shared" si="0"/>
        <v>0</v>
      </c>
      <c r="CW13" s="73">
        <f t="shared" si="1"/>
        <v>0</v>
      </c>
      <c r="CX13" s="73">
        <f t="shared" si="2"/>
        <v>0</v>
      </c>
      <c r="CY13" s="40">
        <f t="shared" si="3"/>
        <v>0</v>
      </c>
      <c r="CZ13" s="40">
        <f t="shared" si="4"/>
        <v>0</v>
      </c>
      <c r="DA13" s="40">
        <f t="shared" si="5"/>
        <v>0</v>
      </c>
      <c r="DB13" s="40">
        <f t="shared" si="6"/>
        <v>0</v>
      </c>
      <c r="DC13" s="40">
        <f t="shared" si="7"/>
        <v>0</v>
      </c>
      <c r="DD13" s="40">
        <f t="shared" si="8"/>
        <v>0</v>
      </c>
      <c r="DE13" s="40">
        <f t="shared" si="9"/>
        <v>0</v>
      </c>
      <c r="DF13" s="40">
        <f t="shared" si="10"/>
        <v>0</v>
      </c>
      <c r="DG13" s="40">
        <f t="shared" si="11"/>
        <v>0</v>
      </c>
      <c r="DH13" s="40">
        <f t="shared" si="12"/>
        <v>0</v>
      </c>
      <c r="DI13" s="40">
        <f t="shared" si="13"/>
        <v>0</v>
      </c>
      <c r="DJ13" s="40">
        <f t="shared" si="14"/>
        <v>0</v>
      </c>
      <c r="DK13" s="40">
        <f t="shared" si="15"/>
        <v>0</v>
      </c>
      <c r="DL13" s="40">
        <f t="shared" si="16"/>
        <v>0</v>
      </c>
      <c r="DM13" s="40">
        <f t="shared" si="17"/>
        <v>0</v>
      </c>
      <c r="DN13" s="40">
        <f t="shared" si="18"/>
        <v>0</v>
      </c>
      <c r="DO13" s="40">
        <f t="shared" si="19"/>
        <v>0</v>
      </c>
      <c r="DP13" s="40">
        <f t="shared" si="20"/>
        <v>0</v>
      </c>
      <c r="DQ13" s="40">
        <f t="shared" si="21"/>
        <v>0</v>
      </c>
      <c r="DR13" s="40">
        <f t="shared" si="22"/>
        <v>0</v>
      </c>
      <c r="DS13" s="40">
        <f t="shared" si="23"/>
        <v>0</v>
      </c>
      <c r="DT13" s="40">
        <f t="shared" si="24"/>
        <v>0</v>
      </c>
      <c r="DU13" s="40">
        <f t="shared" si="25"/>
        <v>0</v>
      </c>
      <c r="DV13" s="40">
        <f t="shared" si="26"/>
        <v>0</v>
      </c>
      <c r="DW13" s="40">
        <f t="shared" si="27"/>
        <v>0</v>
      </c>
      <c r="DX13" s="40">
        <f t="shared" si="28"/>
        <v>0</v>
      </c>
      <c r="DY13" s="40">
        <f t="shared" si="29"/>
        <v>0</v>
      </c>
    </row>
    <row r="14" spans="2:129">
      <c r="B14" s="7" t="str">
        <f>' B_Populations'!$A$19</f>
        <v>65-74</v>
      </c>
      <c r="C14" s="169"/>
      <c r="D14" s="170"/>
      <c r="E14" s="39"/>
      <c r="F14" s="30"/>
      <c r="G14" s="30"/>
      <c r="H14" s="30"/>
      <c r="I14" s="30"/>
      <c r="J14" s="48"/>
      <c r="K14" s="48"/>
      <c r="L14" s="31"/>
      <c r="M14" s="56"/>
      <c r="N14" s="56"/>
      <c r="O14" s="56"/>
      <c r="P14" s="56"/>
      <c r="Q14" s="56"/>
      <c r="R14" s="56"/>
      <c r="S14" s="56"/>
      <c r="T14" s="56"/>
      <c r="U14" s="56"/>
      <c r="V14" s="56"/>
      <c r="W14" s="56"/>
      <c r="X14" s="56"/>
      <c r="Y14" s="56"/>
      <c r="Z14" s="57"/>
      <c r="AA14" s="57"/>
      <c r="AB14" s="57"/>
      <c r="AC14" s="57"/>
      <c r="AD14" s="57"/>
      <c r="AE14" s="57"/>
      <c r="AF14" s="57"/>
      <c r="AG14" s="9"/>
      <c r="AH14" s="66">
        <f>' B_Populations'!B19</f>
        <v>0</v>
      </c>
      <c r="AI14" s="66">
        <f>IF(AH14=0,0,($C$14/$AH$14)*100000)</f>
        <v>0</v>
      </c>
      <c r="AJ14" s="66">
        <f>' B_Populations'!D19</f>
        <v>0</v>
      </c>
      <c r="AK14" s="66">
        <f>IF(AJ14=0,0,($D$14/$AJ$14)*100000)</f>
        <v>0</v>
      </c>
      <c r="AL14" s="66">
        <f>' B_Populations'!F19</f>
        <v>0</v>
      </c>
      <c r="AM14" s="66">
        <f>IF(AL14=0,0,($E$14/$AL$14)*100000)</f>
        <v>0</v>
      </c>
      <c r="AN14" s="66">
        <f>' B_Populations'!H19</f>
        <v>0</v>
      </c>
      <c r="AO14" s="66">
        <f>IF(AN14=0,0,($F$14/$AN$14)*100000)</f>
        <v>0</v>
      </c>
      <c r="AP14" s="66">
        <f>' B_Populations'!J19</f>
        <v>0</v>
      </c>
      <c r="AQ14" s="66">
        <f>IF(AP14=0,0,($G$14/$AP$14)*100000)</f>
        <v>0</v>
      </c>
      <c r="AR14" s="66">
        <f>' B_Populations'!L19</f>
        <v>0</v>
      </c>
      <c r="AS14" s="66">
        <f>IF(AR14=0,0,($G$14/$AR$14)*100000)</f>
        <v>0</v>
      </c>
      <c r="AT14" s="66">
        <f>' B_Populations'!N19</f>
        <v>0</v>
      </c>
      <c r="AU14" s="66">
        <f>IF(AT14=0,0,($I$14/$AT$14)*100000)</f>
        <v>0</v>
      </c>
      <c r="AV14" s="66">
        <f>' B_Populations'!P19</f>
        <v>0</v>
      </c>
      <c r="AW14" s="66">
        <f>IF(AV14=0,0,($J$14/$AV$14)*100000)</f>
        <v>0</v>
      </c>
      <c r="AX14" s="66">
        <f>' B_Populations'!R19</f>
        <v>0</v>
      </c>
      <c r="AY14" s="66">
        <f>IF(AX14=0,0,($K$14/$AX$14)*100000)</f>
        <v>0</v>
      </c>
      <c r="AZ14" s="66">
        <f>' B_Populations'!T19</f>
        <v>0</v>
      </c>
      <c r="BA14" s="66">
        <f>IF(AZ14=0,0,($L$14/$AZ$14)*100000)</f>
        <v>0</v>
      </c>
      <c r="BB14" s="4"/>
      <c r="BC14" s="66">
        <f>'C_Health Regions'!B15</f>
        <v>0</v>
      </c>
      <c r="BD14" s="66">
        <f>IF(BC14=0,0,($M$14/$BC$14)*100000)</f>
        <v>0</v>
      </c>
      <c r="BE14" s="66">
        <f>'C_Health Regions'!D15</f>
        <v>0</v>
      </c>
      <c r="BF14" s="66">
        <f>IF(BE14=0,0,($N$14/$BE$14)*100000)</f>
        <v>0</v>
      </c>
      <c r="BG14" s="66">
        <f>'C_Health Regions'!F15</f>
        <v>0</v>
      </c>
      <c r="BH14" s="66">
        <f>IF(BG14=0,0,($O$14/$BG$14)*100000)</f>
        <v>0</v>
      </c>
      <c r="BI14" s="66">
        <f>'C_Health Regions'!H15</f>
        <v>0</v>
      </c>
      <c r="BJ14" s="66">
        <f>IF(BI14=0,0,($P$14/$BI$14)*100000)</f>
        <v>0</v>
      </c>
      <c r="BK14" s="66">
        <f>'C_Health Regions'!J15</f>
        <v>0</v>
      </c>
      <c r="BL14" s="66">
        <f>IF(BK14=0,0,($Q$14/$BK$14)*100000)</f>
        <v>0</v>
      </c>
      <c r="BM14" s="66">
        <f>'C_Health Regions'!L15</f>
        <v>0</v>
      </c>
      <c r="BN14" s="66">
        <f>IF(BM14=0,0,($R$14/$BM$14)*100000)</f>
        <v>0</v>
      </c>
      <c r="BO14" s="66">
        <f>'C_Health Regions'!N15</f>
        <v>0</v>
      </c>
      <c r="BP14" s="66">
        <f>IF(BO14=0,0,($S$14/$BO$14)*100000)</f>
        <v>0</v>
      </c>
      <c r="BQ14" s="66">
        <f>'C_Health Regions'!P15</f>
        <v>0</v>
      </c>
      <c r="BR14" s="66">
        <f>IF(BQ14=0,0,($T$14/$BQ$14)*100000)</f>
        <v>0</v>
      </c>
      <c r="BS14" s="66">
        <f>'C_Health Regions'!R15</f>
        <v>0</v>
      </c>
      <c r="BT14" s="66">
        <f>IF(BS14=0,0,($U$14/$BS$14)*100000)</f>
        <v>0</v>
      </c>
      <c r="BU14" s="66">
        <f>'C_Health Regions'!T15</f>
        <v>0</v>
      </c>
      <c r="BV14" s="66">
        <f>IF(BU14=0,0,($V$14/$BU$14)*100000)</f>
        <v>0</v>
      </c>
      <c r="BW14" s="66">
        <f>'C_Health Regions'!V15</f>
        <v>0</v>
      </c>
      <c r="BX14" s="66">
        <f>IF(BW14=0,0,($W$14/$BW$14)*100000)</f>
        <v>0</v>
      </c>
      <c r="BY14" s="66">
        <f>'C_Health Regions'!X15</f>
        <v>0</v>
      </c>
      <c r="BZ14" s="66">
        <f>IF(BY14=0,0,($X$14/$BY$14)*100000)</f>
        <v>0</v>
      </c>
      <c r="CA14" s="66">
        <f>'C_Health Regions'!Z15</f>
        <v>0</v>
      </c>
      <c r="CB14" s="66">
        <f>IF(CA14=0,0,($Y$14/$CA$14)*100000)</f>
        <v>0</v>
      </c>
      <c r="CC14" s="66">
        <f>'C_Health Regions'!AB15</f>
        <v>0</v>
      </c>
      <c r="CD14" s="66">
        <f>IF(CC14=0,0,($Z$14/$CC$14)*100000)</f>
        <v>0</v>
      </c>
      <c r="CE14" s="66">
        <f>'C_Health Regions'!AD15</f>
        <v>0</v>
      </c>
      <c r="CF14" s="66">
        <f>IF(CE14=0,0,($AA$14/$CE$14)*100000)</f>
        <v>0</v>
      </c>
      <c r="CG14" s="66">
        <f>'C_Health Regions'!AF15</f>
        <v>0</v>
      </c>
      <c r="CH14" s="66">
        <f>IF(CG14=0,0,($AB$4/$CG$14)*100000)</f>
        <v>0</v>
      </c>
      <c r="CI14" s="66">
        <f>'C_Health Regions'!AH15</f>
        <v>0</v>
      </c>
      <c r="CJ14" s="66">
        <f>IF(CI14=0,0,($AC$4/$CI$14)*100000)</f>
        <v>0</v>
      </c>
      <c r="CK14" s="66">
        <f>'C_Health Regions'!AJ64</f>
        <v>0</v>
      </c>
      <c r="CL14" s="66">
        <f>IF(CK14=0,0,($AD$4/$CK$14)*100000)</f>
        <v>0</v>
      </c>
      <c r="CM14" s="66">
        <f>'C_Health Regions'!AL64</f>
        <v>0</v>
      </c>
      <c r="CN14" s="66">
        <f>IF(CM14=0,0,($AE$4/$CM$14)*100000)</f>
        <v>0</v>
      </c>
      <c r="CO14" s="66">
        <f>'C_Health Regions'!AN15</f>
        <v>0</v>
      </c>
      <c r="CP14" s="66">
        <f>IF(CO14=0,0,($AF$4/$CO$14)*100000)</f>
        <v>0</v>
      </c>
      <c r="CQ14" s="9"/>
      <c r="CR14" s="64">
        <v>18136</v>
      </c>
      <c r="CS14" s="65">
        <v>6.6036999999999998E-2</v>
      </c>
      <c r="CT14" s="9"/>
      <c r="CU14" s="7" t="str">
        <f>' B_Populations'!$A$19</f>
        <v>65-74</v>
      </c>
      <c r="CV14" s="72">
        <f t="shared" si="0"/>
        <v>0</v>
      </c>
      <c r="CW14" s="73">
        <f t="shared" si="1"/>
        <v>0</v>
      </c>
      <c r="CX14" s="73">
        <f t="shared" si="2"/>
        <v>0</v>
      </c>
      <c r="CY14" s="40">
        <f t="shared" si="3"/>
        <v>0</v>
      </c>
      <c r="CZ14" s="40">
        <f t="shared" si="4"/>
        <v>0</v>
      </c>
      <c r="DA14" s="40">
        <f t="shared" si="5"/>
        <v>0</v>
      </c>
      <c r="DB14" s="40">
        <f t="shared" si="6"/>
        <v>0</v>
      </c>
      <c r="DC14" s="40">
        <f t="shared" si="7"/>
        <v>0</v>
      </c>
      <c r="DD14" s="40">
        <f t="shared" si="8"/>
        <v>0</v>
      </c>
      <c r="DE14" s="40">
        <f t="shared" si="9"/>
        <v>0</v>
      </c>
      <c r="DF14" s="40">
        <f t="shared" si="10"/>
        <v>0</v>
      </c>
      <c r="DG14" s="40">
        <f t="shared" si="11"/>
        <v>0</v>
      </c>
      <c r="DH14" s="40">
        <f t="shared" si="12"/>
        <v>0</v>
      </c>
      <c r="DI14" s="40">
        <f t="shared" si="13"/>
        <v>0</v>
      </c>
      <c r="DJ14" s="40">
        <f t="shared" si="14"/>
        <v>0</v>
      </c>
      <c r="DK14" s="40">
        <f t="shared" si="15"/>
        <v>0</v>
      </c>
      <c r="DL14" s="40">
        <f t="shared" si="16"/>
        <v>0</v>
      </c>
      <c r="DM14" s="40">
        <f t="shared" si="17"/>
        <v>0</v>
      </c>
      <c r="DN14" s="40">
        <f t="shared" si="18"/>
        <v>0</v>
      </c>
      <c r="DO14" s="40">
        <f t="shared" si="19"/>
        <v>0</v>
      </c>
      <c r="DP14" s="40">
        <f t="shared" si="20"/>
        <v>0</v>
      </c>
      <c r="DQ14" s="40">
        <f t="shared" si="21"/>
        <v>0</v>
      </c>
      <c r="DR14" s="40">
        <f t="shared" si="22"/>
        <v>0</v>
      </c>
      <c r="DS14" s="40">
        <f t="shared" si="23"/>
        <v>0</v>
      </c>
      <c r="DT14" s="40">
        <f t="shared" si="24"/>
        <v>0</v>
      </c>
      <c r="DU14" s="40">
        <f t="shared" si="25"/>
        <v>0</v>
      </c>
      <c r="DV14" s="40">
        <f t="shared" si="26"/>
        <v>0</v>
      </c>
      <c r="DW14" s="40">
        <f t="shared" si="27"/>
        <v>0</v>
      </c>
      <c r="DX14" s="40">
        <f t="shared" si="28"/>
        <v>0</v>
      </c>
      <c r="DY14" s="40">
        <f t="shared" si="29"/>
        <v>0</v>
      </c>
    </row>
    <row r="15" spans="2:129">
      <c r="B15" s="7" t="str">
        <f>' B_Populations'!$A$20</f>
        <v>75-84</v>
      </c>
      <c r="C15" s="169"/>
      <c r="D15" s="170"/>
      <c r="E15" s="39"/>
      <c r="F15" s="30"/>
      <c r="G15" s="30"/>
      <c r="H15" s="30"/>
      <c r="I15" s="30"/>
      <c r="J15" s="48"/>
      <c r="K15" s="48"/>
      <c r="L15" s="31"/>
      <c r="M15" s="56"/>
      <c r="N15" s="56"/>
      <c r="O15" s="56"/>
      <c r="P15" s="56"/>
      <c r="Q15" s="56"/>
      <c r="R15" s="56"/>
      <c r="S15" s="56"/>
      <c r="T15" s="56"/>
      <c r="U15" s="56"/>
      <c r="V15" s="56"/>
      <c r="W15" s="56"/>
      <c r="X15" s="56"/>
      <c r="Y15" s="56"/>
      <c r="Z15" s="57"/>
      <c r="AA15" s="57"/>
      <c r="AB15" s="57"/>
      <c r="AC15" s="57"/>
      <c r="AD15" s="57"/>
      <c r="AE15" s="57"/>
      <c r="AF15" s="57"/>
      <c r="AG15" s="9"/>
      <c r="AH15" s="66">
        <f>' B_Populations'!B20</f>
        <v>0</v>
      </c>
      <c r="AI15" s="66">
        <f>IF(AH15=0,0,($C$15/$AH$15)*100000)</f>
        <v>0</v>
      </c>
      <c r="AJ15" s="66">
        <f>' B_Populations'!D20</f>
        <v>0</v>
      </c>
      <c r="AK15" s="66">
        <f>IF(AJ15=0,0,($D$15/$AJ$15)*100000)</f>
        <v>0</v>
      </c>
      <c r="AL15" s="66">
        <f>' B_Populations'!F20</f>
        <v>0</v>
      </c>
      <c r="AM15" s="66">
        <f>IF(AL15=0,0,($E$15/$AL$15)*100000)</f>
        <v>0</v>
      </c>
      <c r="AN15" s="66">
        <f>' B_Populations'!H20</f>
        <v>0</v>
      </c>
      <c r="AO15" s="66">
        <f>IF(AN15=0,0,($F$15/$AN$15)*100000)</f>
        <v>0</v>
      </c>
      <c r="AP15" s="66">
        <f>' B_Populations'!J20</f>
        <v>0</v>
      </c>
      <c r="AQ15" s="66">
        <f>IF(AP15=0,0,($G$15/$AP$15)*100000)</f>
        <v>0</v>
      </c>
      <c r="AR15" s="66">
        <f>' B_Populations'!L20</f>
        <v>0</v>
      </c>
      <c r="AS15" s="66">
        <f>IF(AR15=0,0,($G$15/$AR$15)*100000)</f>
        <v>0</v>
      </c>
      <c r="AT15" s="66">
        <f>' B_Populations'!N20</f>
        <v>0</v>
      </c>
      <c r="AU15" s="66">
        <f>IF(AT15=0,0,($I$15/$AT$15)*100000)</f>
        <v>0</v>
      </c>
      <c r="AV15" s="66">
        <f>' B_Populations'!P20</f>
        <v>0</v>
      </c>
      <c r="AW15" s="66">
        <f>IF(AV15=0,0,($J$15/$AV$15)*100000)</f>
        <v>0</v>
      </c>
      <c r="AX15" s="66">
        <f>' B_Populations'!R20</f>
        <v>0</v>
      </c>
      <c r="AY15" s="66">
        <f>IF(AX15=0,0,($K$15/$AX$15)*100000)</f>
        <v>0</v>
      </c>
      <c r="AZ15" s="66">
        <f>' B_Populations'!T20</f>
        <v>0</v>
      </c>
      <c r="BA15" s="66">
        <f>IF(AZ15=0,0,($L$15/$AZ$15)*100000)</f>
        <v>0</v>
      </c>
      <c r="BB15" s="4"/>
      <c r="BC15" s="66">
        <f>'C_Health Regions'!B16</f>
        <v>0</v>
      </c>
      <c r="BD15" s="66">
        <f>IF(BC15=0,0,($M$15/$BC$15)*100000)</f>
        <v>0</v>
      </c>
      <c r="BE15" s="66">
        <f>'C_Health Regions'!D16</f>
        <v>0</v>
      </c>
      <c r="BF15" s="66">
        <f>IF(BE15=0,0,($N$15/$BE$15)*100000)</f>
        <v>0</v>
      </c>
      <c r="BG15" s="66">
        <f>'C_Health Regions'!F16</f>
        <v>0</v>
      </c>
      <c r="BH15" s="66">
        <f>IF(BG15=0,0,($O$15/$BG$15)*100000)</f>
        <v>0</v>
      </c>
      <c r="BI15" s="66">
        <f>'C_Health Regions'!H16</f>
        <v>0</v>
      </c>
      <c r="BJ15" s="66">
        <f>IF(BI15=0,0,($P$15/$BI$15)*100000)</f>
        <v>0</v>
      </c>
      <c r="BK15" s="66">
        <f>'C_Health Regions'!J16</f>
        <v>0</v>
      </c>
      <c r="BL15" s="66">
        <f>IF(BK15=0,0,($Q$15/$BK$15)*100000)</f>
        <v>0</v>
      </c>
      <c r="BM15" s="66">
        <f>'C_Health Regions'!L16</f>
        <v>0</v>
      </c>
      <c r="BN15" s="66">
        <f>IF(BM15=0,0,($R$15/$BM$15)*100000)</f>
        <v>0</v>
      </c>
      <c r="BO15" s="66">
        <f>'C_Health Regions'!N16</f>
        <v>0</v>
      </c>
      <c r="BP15" s="66">
        <f>IF(BO15=0,0,($S$15/$BO$15)*100000)</f>
        <v>0</v>
      </c>
      <c r="BQ15" s="66">
        <f>'C_Health Regions'!P16</f>
        <v>0</v>
      </c>
      <c r="BR15" s="66">
        <f>IF(BQ15=0,0,($T$15/$BQ$15)*100000)</f>
        <v>0</v>
      </c>
      <c r="BS15" s="66">
        <f>'C_Health Regions'!R16</f>
        <v>0</v>
      </c>
      <c r="BT15" s="66">
        <f>IF(BS15=0,0,($U$15/$BS$15)*100000)</f>
        <v>0</v>
      </c>
      <c r="BU15" s="66">
        <f>'C_Health Regions'!T16</f>
        <v>0</v>
      </c>
      <c r="BV15" s="66">
        <f>IF(BU15=0,0,($V$15/$BU$15)*100000)</f>
        <v>0</v>
      </c>
      <c r="BW15" s="66">
        <f>'C_Health Regions'!V16</f>
        <v>0</v>
      </c>
      <c r="BX15" s="66">
        <f>IF(BW15=0,0,($W$15/$BW$15)*100000)</f>
        <v>0</v>
      </c>
      <c r="BY15" s="66">
        <f>'C_Health Regions'!X16</f>
        <v>0</v>
      </c>
      <c r="BZ15" s="66">
        <f>IF(BY15=0,0,($X$15/$BY$15)*100000)</f>
        <v>0</v>
      </c>
      <c r="CA15" s="66">
        <f>'C_Health Regions'!Z16</f>
        <v>0</v>
      </c>
      <c r="CB15" s="66">
        <f>IF(CA15=0,0,($Y$15/$CA$15)*100000)</f>
        <v>0</v>
      </c>
      <c r="CC15" s="66">
        <f>'C_Health Regions'!AB16</f>
        <v>0</v>
      </c>
      <c r="CD15" s="66">
        <f>IF(CC15=0,0,($Z$15/$CC$15)*100000)</f>
        <v>0</v>
      </c>
      <c r="CE15" s="66">
        <f>'C_Health Regions'!AD16</f>
        <v>0</v>
      </c>
      <c r="CF15" s="66">
        <f>IF(CE15=0,0,($AA$15/$CE$15)*100000)</f>
        <v>0</v>
      </c>
      <c r="CG15" s="66">
        <f>'C_Health Regions'!AF16</f>
        <v>0</v>
      </c>
      <c r="CH15" s="66">
        <f>IF(CG15=0,0,($AB$4/$CG$15)*100000)</f>
        <v>0</v>
      </c>
      <c r="CI15" s="66">
        <f>'C_Health Regions'!AH16</f>
        <v>0</v>
      </c>
      <c r="CJ15" s="66">
        <f>IF(CI15=0,0,($AC$4/$CI$15)*100000)</f>
        <v>0</v>
      </c>
      <c r="CK15" s="66">
        <f>'C_Health Regions'!AJ65</f>
        <v>0</v>
      </c>
      <c r="CL15" s="66">
        <f>IF(CK15=0,0,($AD$4/$CK$15)*100000)</f>
        <v>0</v>
      </c>
      <c r="CM15" s="66">
        <f>'C_Health Regions'!AL65</f>
        <v>0</v>
      </c>
      <c r="CN15" s="66">
        <f>IF(CM15=0,0,($AE$4/$CM$15)*100000)</f>
        <v>0</v>
      </c>
      <c r="CO15" s="66">
        <f>'C_Health Regions'!AN16</f>
        <v>0</v>
      </c>
      <c r="CP15" s="66">
        <f>IF(CO15=0,0,($AF$4/$CO$15)*100000)</f>
        <v>0</v>
      </c>
      <c r="CQ15" s="9"/>
      <c r="CR15" s="64">
        <v>12315</v>
      </c>
      <c r="CS15" s="65">
        <v>4.4840999999999999E-2</v>
      </c>
      <c r="CT15" s="9"/>
      <c r="CU15" s="7" t="str">
        <f>' B_Populations'!$A$20</f>
        <v>75-84</v>
      </c>
      <c r="CV15" s="72">
        <f t="shared" si="0"/>
        <v>0</v>
      </c>
      <c r="CW15" s="73">
        <f t="shared" si="1"/>
        <v>0</v>
      </c>
      <c r="CX15" s="73">
        <f t="shared" si="2"/>
        <v>0</v>
      </c>
      <c r="CY15" s="40">
        <f t="shared" si="3"/>
        <v>0</v>
      </c>
      <c r="CZ15" s="40">
        <f t="shared" si="4"/>
        <v>0</v>
      </c>
      <c r="DA15" s="40">
        <f t="shared" si="5"/>
        <v>0</v>
      </c>
      <c r="DB15" s="40">
        <f t="shared" si="6"/>
        <v>0</v>
      </c>
      <c r="DC15" s="40">
        <f t="shared" si="7"/>
        <v>0</v>
      </c>
      <c r="DD15" s="40">
        <f t="shared" si="8"/>
        <v>0</v>
      </c>
      <c r="DE15" s="40">
        <f t="shared" si="9"/>
        <v>0</v>
      </c>
      <c r="DF15" s="40">
        <f t="shared" si="10"/>
        <v>0</v>
      </c>
      <c r="DG15" s="40">
        <f t="shared" si="11"/>
        <v>0</v>
      </c>
      <c r="DH15" s="40">
        <f t="shared" si="12"/>
        <v>0</v>
      </c>
      <c r="DI15" s="40">
        <f t="shared" si="13"/>
        <v>0</v>
      </c>
      <c r="DJ15" s="40">
        <f t="shared" si="14"/>
        <v>0</v>
      </c>
      <c r="DK15" s="40">
        <f t="shared" si="15"/>
        <v>0</v>
      </c>
      <c r="DL15" s="40">
        <f t="shared" si="16"/>
        <v>0</v>
      </c>
      <c r="DM15" s="40">
        <f t="shared" si="17"/>
        <v>0</v>
      </c>
      <c r="DN15" s="40">
        <f t="shared" si="18"/>
        <v>0</v>
      </c>
      <c r="DO15" s="40">
        <f t="shared" si="19"/>
        <v>0</v>
      </c>
      <c r="DP15" s="40">
        <f t="shared" si="20"/>
        <v>0</v>
      </c>
      <c r="DQ15" s="40">
        <f t="shared" si="21"/>
        <v>0</v>
      </c>
      <c r="DR15" s="40">
        <f t="shared" si="22"/>
        <v>0</v>
      </c>
      <c r="DS15" s="40">
        <f t="shared" si="23"/>
        <v>0</v>
      </c>
      <c r="DT15" s="40">
        <f t="shared" si="24"/>
        <v>0</v>
      </c>
      <c r="DU15" s="40">
        <f t="shared" si="25"/>
        <v>0</v>
      </c>
      <c r="DV15" s="40">
        <f t="shared" si="26"/>
        <v>0</v>
      </c>
      <c r="DW15" s="40">
        <f t="shared" si="27"/>
        <v>0</v>
      </c>
      <c r="DX15" s="40">
        <f t="shared" si="28"/>
        <v>0</v>
      </c>
      <c r="DY15" s="40">
        <f t="shared" si="29"/>
        <v>0</v>
      </c>
    </row>
    <row r="16" spans="2:129">
      <c r="B16" s="7" t="str">
        <f>' B_Populations'!$A$21</f>
        <v>85+</v>
      </c>
      <c r="C16" s="169"/>
      <c r="D16" s="170"/>
      <c r="E16" s="38"/>
      <c r="F16" s="28"/>
      <c r="G16" s="28"/>
      <c r="H16" s="28"/>
      <c r="I16" s="28"/>
      <c r="J16" s="47"/>
      <c r="K16" s="47"/>
      <c r="L16" s="31"/>
      <c r="M16" s="54"/>
      <c r="N16" s="54"/>
      <c r="O16" s="54"/>
      <c r="P16" s="54"/>
      <c r="Q16" s="54"/>
      <c r="R16" s="54"/>
      <c r="S16" s="54"/>
      <c r="T16" s="54"/>
      <c r="U16" s="54"/>
      <c r="V16" s="54"/>
      <c r="W16" s="54"/>
      <c r="X16" s="54"/>
      <c r="Y16" s="54"/>
      <c r="Z16" s="58"/>
      <c r="AA16" s="58"/>
      <c r="AB16" s="58"/>
      <c r="AC16" s="58"/>
      <c r="AD16" s="58"/>
      <c r="AE16" s="58"/>
      <c r="AF16" s="58"/>
      <c r="AG16" s="9"/>
      <c r="AH16" s="66">
        <f>' B_Populations'!B21</f>
        <v>0</v>
      </c>
      <c r="AI16" s="66">
        <f>IF(AH16=0,0,($C$16/$AH$16)*100000)</f>
        <v>0</v>
      </c>
      <c r="AJ16" s="66">
        <f>' B_Populations'!D21</f>
        <v>0</v>
      </c>
      <c r="AK16" s="66">
        <f>IF(AJ16=0,0,($D$16/$AJ$16)*100000)</f>
        <v>0</v>
      </c>
      <c r="AL16" s="66">
        <f>' B_Populations'!F21</f>
        <v>0</v>
      </c>
      <c r="AM16" s="66">
        <f>IF(AL16=0,0,($E$16/$AL$16)*100000)</f>
        <v>0</v>
      </c>
      <c r="AN16" s="66">
        <f>' B_Populations'!H21</f>
        <v>0</v>
      </c>
      <c r="AO16" s="66">
        <f>IF(AN16=0,0,($F$16/$AN$16)*100000)</f>
        <v>0</v>
      </c>
      <c r="AP16" s="66">
        <f>' B_Populations'!J21</f>
        <v>0</v>
      </c>
      <c r="AQ16" s="66">
        <f>IF(AP16=0,0,($G$16/$AP$16)*100000)</f>
        <v>0</v>
      </c>
      <c r="AR16" s="66">
        <f>' B_Populations'!L21</f>
        <v>0</v>
      </c>
      <c r="AS16" s="66">
        <f>IF(AR16=0,0,($G$16/$AR$16)*100000)</f>
        <v>0</v>
      </c>
      <c r="AT16" s="66">
        <f>' B_Populations'!N21</f>
        <v>0</v>
      </c>
      <c r="AU16" s="66">
        <f>IF(AT16=0,0,($I$16/$AT$16)*100000)</f>
        <v>0</v>
      </c>
      <c r="AV16" s="66">
        <f>' B_Populations'!P21</f>
        <v>0</v>
      </c>
      <c r="AW16" s="66">
        <f>IF(AV16=0,0,($J$16/$AV$16)*100000)</f>
        <v>0</v>
      </c>
      <c r="AX16" s="66">
        <f>' B_Populations'!R21</f>
        <v>0</v>
      </c>
      <c r="AY16" s="66">
        <f>IF(AX16=0,0,($K$16/$AX$16)*100000)</f>
        <v>0</v>
      </c>
      <c r="AZ16" s="66">
        <f>' B_Populations'!T21</f>
        <v>0</v>
      </c>
      <c r="BA16" s="66">
        <f>IF(AZ16=0,0,($L$16/$AZ$16)*100000)</f>
        <v>0</v>
      </c>
      <c r="BB16" s="4"/>
      <c r="BC16" s="66">
        <f>'C_Health Regions'!B17</f>
        <v>0</v>
      </c>
      <c r="BD16" s="66">
        <f>IF(BC16=0,0,($M$16/$BC$16)*100000)</f>
        <v>0</v>
      </c>
      <c r="BE16" s="66">
        <f>'C_Health Regions'!D17</f>
        <v>0</v>
      </c>
      <c r="BF16" s="66">
        <f>IF(BE16=0,0,($N$16/$BE$16)*100000)</f>
        <v>0</v>
      </c>
      <c r="BG16" s="66">
        <f>'C_Health Regions'!F17</f>
        <v>0</v>
      </c>
      <c r="BH16" s="66">
        <f>IF(BG16=0,0,($O$16/$BG$16)*100000)</f>
        <v>0</v>
      </c>
      <c r="BI16" s="66">
        <f>'C_Health Regions'!H17</f>
        <v>0</v>
      </c>
      <c r="BJ16" s="66">
        <f>IF(BI16=0,0,($P$16/$BI$16)*100000)</f>
        <v>0</v>
      </c>
      <c r="BK16" s="66">
        <f>'C_Health Regions'!J17</f>
        <v>0</v>
      </c>
      <c r="BL16" s="66">
        <f>IF(BK16=0,0,($Q$16/$BK$16)*100000)</f>
        <v>0</v>
      </c>
      <c r="BM16" s="66">
        <f>'C_Health Regions'!L17</f>
        <v>0</v>
      </c>
      <c r="BN16" s="66">
        <f>IF(BM16=0,0,($R$16/$BM$16)*100000)</f>
        <v>0</v>
      </c>
      <c r="BO16" s="66">
        <f>'C_Health Regions'!N17</f>
        <v>0</v>
      </c>
      <c r="BP16" s="66">
        <f>IF(BO16=0,0,($S$16/$BO$16)*100000)</f>
        <v>0</v>
      </c>
      <c r="BQ16" s="66">
        <f>'C_Health Regions'!P17</f>
        <v>0</v>
      </c>
      <c r="BR16" s="66">
        <f>IF(BQ16=0,0,($T$16/$BQ$16)*100000)</f>
        <v>0</v>
      </c>
      <c r="BS16" s="66">
        <f>'C_Health Regions'!R17</f>
        <v>0</v>
      </c>
      <c r="BT16" s="66">
        <f>IF(BS16=0,0,($U$16/$BS$16)*100000)</f>
        <v>0</v>
      </c>
      <c r="BU16" s="66">
        <f>'C_Health Regions'!T17</f>
        <v>0</v>
      </c>
      <c r="BV16" s="66">
        <f>IF(BU16=0,0,($V$16/$BU$16)*100000)</f>
        <v>0</v>
      </c>
      <c r="BW16" s="66">
        <f>'C_Health Regions'!V17</f>
        <v>0</v>
      </c>
      <c r="BX16" s="66">
        <f>IF(BW16=0,0,($W$16/$BW$16)*100000)</f>
        <v>0</v>
      </c>
      <c r="BY16" s="66">
        <f>'C_Health Regions'!X17</f>
        <v>0</v>
      </c>
      <c r="BZ16" s="66">
        <f>IF(BY16=0,0,($X$16/$BY$16)*100000)</f>
        <v>0</v>
      </c>
      <c r="CA16" s="66">
        <f>'C_Health Regions'!Z17</f>
        <v>0</v>
      </c>
      <c r="CB16" s="66">
        <f>IF(CA16=0,0,($Y$16/$CA$16)*100000)</f>
        <v>0</v>
      </c>
      <c r="CC16" s="66">
        <f>'C_Health Regions'!AB17</f>
        <v>0</v>
      </c>
      <c r="CD16" s="66">
        <f>IF(CC16=0,0,($Z$16/$CC$16)*100000)</f>
        <v>0</v>
      </c>
      <c r="CE16" s="66">
        <f>'C_Health Regions'!AD17</f>
        <v>0</v>
      </c>
      <c r="CF16" s="66">
        <f>IF(CE16=0,0,($AA$16/$CE$16)*100000)</f>
        <v>0</v>
      </c>
      <c r="CG16" s="66">
        <f>'C_Health Regions'!AF17</f>
        <v>0</v>
      </c>
      <c r="CH16" s="66">
        <f>IF(CG16=0,0,($AB$4/$CG$16)*100000)</f>
        <v>0</v>
      </c>
      <c r="CI16" s="66">
        <f>'C_Health Regions'!AH17</f>
        <v>0</v>
      </c>
      <c r="CJ16" s="66">
        <f>IF(CI16=0,0,($AC$4/$CI$16)*100000)</f>
        <v>0</v>
      </c>
      <c r="CK16" s="66">
        <f>'C_Health Regions'!AJ66</f>
        <v>0</v>
      </c>
      <c r="CL16" s="66">
        <f>IF(CK16=0,0,($AD$4/$CK$16)*100000)</f>
        <v>0</v>
      </c>
      <c r="CM16" s="66">
        <f>'C_Health Regions'!AL66</f>
        <v>0</v>
      </c>
      <c r="CN16" s="66">
        <f>IF(CM16=0,0,($AE$4/$CM$16)*100000)</f>
        <v>0</v>
      </c>
      <c r="CO16" s="66">
        <f>'C_Health Regions'!AN17</f>
        <v>0</v>
      </c>
      <c r="CP16" s="66">
        <f>IF(CO16=0,0,($AF$4/$CO$16)*100000)</f>
        <v>0</v>
      </c>
      <c r="CQ16" s="9"/>
      <c r="CR16" s="64">
        <v>4259</v>
      </c>
      <c r="CS16" s="65">
        <v>1.5507999999999999E-2</v>
      </c>
      <c r="CT16" s="9"/>
      <c r="CU16" s="7" t="str">
        <f>' B_Populations'!$A$21</f>
        <v>85+</v>
      </c>
      <c r="CV16" s="72">
        <f t="shared" si="0"/>
        <v>0</v>
      </c>
      <c r="CW16" s="73">
        <f t="shared" si="1"/>
        <v>0</v>
      </c>
      <c r="CX16" s="73">
        <f t="shared" si="2"/>
        <v>0</v>
      </c>
      <c r="CY16" s="40">
        <f t="shared" si="3"/>
        <v>0</v>
      </c>
      <c r="CZ16" s="40">
        <f t="shared" si="4"/>
        <v>0</v>
      </c>
      <c r="DA16" s="40">
        <f t="shared" si="5"/>
        <v>0</v>
      </c>
      <c r="DB16" s="40">
        <f t="shared" si="6"/>
        <v>0</v>
      </c>
      <c r="DC16" s="40">
        <f t="shared" si="7"/>
        <v>0</v>
      </c>
      <c r="DD16" s="40">
        <f t="shared" si="8"/>
        <v>0</v>
      </c>
      <c r="DE16" s="40">
        <f t="shared" si="9"/>
        <v>0</v>
      </c>
      <c r="DF16" s="40">
        <f t="shared" si="10"/>
        <v>0</v>
      </c>
      <c r="DG16" s="40">
        <f t="shared" si="11"/>
        <v>0</v>
      </c>
      <c r="DH16" s="40">
        <f t="shared" si="12"/>
        <v>0</v>
      </c>
      <c r="DI16" s="40">
        <f t="shared" si="13"/>
        <v>0</v>
      </c>
      <c r="DJ16" s="40">
        <f t="shared" si="14"/>
        <v>0</v>
      </c>
      <c r="DK16" s="40">
        <f t="shared" si="15"/>
        <v>0</v>
      </c>
      <c r="DL16" s="40">
        <f t="shared" si="16"/>
        <v>0</v>
      </c>
      <c r="DM16" s="40">
        <f t="shared" si="17"/>
        <v>0</v>
      </c>
      <c r="DN16" s="40">
        <f t="shared" si="18"/>
        <v>0</v>
      </c>
      <c r="DO16" s="40">
        <f t="shared" si="19"/>
        <v>0</v>
      </c>
      <c r="DP16" s="40">
        <f t="shared" si="20"/>
        <v>0</v>
      </c>
      <c r="DQ16" s="40">
        <f t="shared" si="21"/>
        <v>0</v>
      </c>
      <c r="DR16" s="40">
        <f t="shared" si="22"/>
        <v>0</v>
      </c>
      <c r="DS16" s="40">
        <f t="shared" si="23"/>
        <v>0</v>
      </c>
      <c r="DT16" s="40">
        <f t="shared" si="24"/>
        <v>0</v>
      </c>
      <c r="DU16" s="40">
        <f t="shared" si="25"/>
        <v>0</v>
      </c>
      <c r="DV16" s="40">
        <f t="shared" si="26"/>
        <v>0</v>
      </c>
      <c r="DW16" s="40">
        <f t="shared" si="27"/>
        <v>0</v>
      </c>
      <c r="DX16" s="40">
        <f t="shared" si="28"/>
        <v>0</v>
      </c>
      <c r="DY16" s="40">
        <f t="shared" si="29"/>
        <v>0</v>
      </c>
    </row>
    <row r="17" spans="2:129">
      <c r="B17" s="14" t="s">
        <v>229</v>
      </c>
      <c r="C17" s="106">
        <f>SUM(C4:C16)</f>
        <v>0</v>
      </c>
      <c r="D17" s="106">
        <f t="shared" ref="D17:AF17" si="30">SUM(D4:D16)</f>
        <v>0</v>
      </c>
      <c r="E17" s="106">
        <f t="shared" si="30"/>
        <v>0</v>
      </c>
      <c r="F17" s="106">
        <f t="shared" si="30"/>
        <v>0</v>
      </c>
      <c r="G17" s="106">
        <f t="shared" si="30"/>
        <v>0</v>
      </c>
      <c r="H17" s="106">
        <f t="shared" si="30"/>
        <v>0</v>
      </c>
      <c r="I17" s="106">
        <f t="shared" si="30"/>
        <v>0</v>
      </c>
      <c r="J17" s="106">
        <f t="shared" si="30"/>
        <v>0</v>
      </c>
      <c r="K17" s="106">
        <f t="shared" si="30"/>
        <v>0</v>
      </c>
      <c r="L17" s="106">
        <f t="shared" si="30"/>
        <v>0</v>
      </c>
      <c r="M17" s="106">
        <f t="shared" si="30"/>
        <v>0</v>
      </c>
      <c r="N17" s="67">
        <f t="shared" si="30"/>
        <v>0</v>
      </c>
      <c r="O17" s="67">
        <f t="shared" si="30"/>
        <v>0</v>
      </c>
      <c r="P17" s="67">
        <f t="shared" si="30"/>
        <v>0</v>
      </c>
      <c r="Q17" s="67">
        <f t="shared" si="30"/>
        <v>0</v>
      </c>
      <c r="R17" s="67">
        <f t="shared" si="30"/>
        <v>0</v>
      </c>
      <c r="S17" s="67">
        <f t="shared" si="30"/>
        <v>0</v>
      </c>
      <c r="T17" s="67">
        <f t="shared" si="30"/>
        <v>0</v>
      </c>
      <c r="U17" s="67">
        <f t="shared" si="30"/>
        <v>0</v>
      </c>
      <c r="V17" s="67">
        <f t="shared" si="30"/>
        <v>0</v>
      </c>
      <c r="W17" s="67">
        <f t="shared" si="30"/>
        <v>0</v>
      </c>
      <c r="X17" s="67">
        <f t="shared" si="30"/>
        <v>0</v>
      </c>
      <c r="Y17" s="67">
        <f t="shared" si="30"/>
        <v>0</v>
      </c>
      <c r="Z17" s="67">
        <f t="shared" si="30"/>
        <v>0</v>
      </c>
      <c r="AA17" s="67">
        <f t="shared" si="30"/>
        <v>0</v>
      </c>
      <c r="AB17" s="67">
        <f t="shared" si="30"/>
        <v>0</v>
      </c>
      <c r="AC17" s="67">
        <f t="shared" si="30"/>
        <v>0</v>
      </c>
      <c r="AD17" s="67">
        <f t="shared" si="30"/>
        <v>0</v>
      </c>
      <c r="AE17" s="67">
        <f t="shared" si="30"/>
        <v>0</v>
      </c>
      <c r="AF17" s="67">
        <f t="shared" si="30"/>
        <v>0</v>
      </c>
      <c r="AH17" s="75">
        <f t="shared" ref="AH17:AZ17" si="31">SUM(AH4:AH16)</f>
        <v>0</v>
      </c>
      <c r="AI17" s="66">
        <f>IF(AH17=0,0,($C$17/$AH$17)*100000)</f>
        <v>0</v>
      </c>
      <c r="AJ17" s="76">
        <f t="shared" si="31"/>
        <v>0</v>
      </c>
      <c r="AK17" s="66">
        <f>IF(AJ17=0,0,($D$17/$AJ$17)*100000)</f>
        <v>0</v>
      </c>
      <c r="AL17" s="76">
        <f t="shared" si="31"/>
        <v>0</v>
      </c>
      <c r="AM17" s="66">
        <f>IF(AL17=0,0,($E$17/$AL$17)*100000)</f>
        <v>0</v>
      </c>
      <c r="AN17" s="76">
        <f t="shared" si="31"/>
        <v>0</v>
      </c>
      <c r="AO17" s="66">
        <f>IF(AN17=0,0,($F$17/$AN$17)*100000)</f>
        <v>0</v>
      </c>
      <c r="AP17" s="76">
        <f t="shared" si="31"/>
        <v>0</v>
      </c>
      <c r="AQ17" s="66">
        <f>IF(AP17=0,0,($G$17/$AP$17)*100000)</f>
        <v>0</v>
      </c>
      <c r="AR17" s="76">
        <f t="shared" si="31"/>
        <v>0</v>
      </c>
      <c r="AS17" s="66">
        <f>IF(AR17=0,0,($G$17/$AR$17)*100000)</f>
        <v>0</v>
      </c>
      <c r="AT17" s="76">
        <f t="shared" si="31"/>
        <v>0</v>
      </c>
      <c r="AU17" s="66">
        <f>IF(AT17=0,0,($I$17/$AT$17)*100000)</f>
        <v>0</v>
      </c>
      <c r="AV17" s="76">
        <f t="shared" si="31"/>
        <v>0</v>
      </c>
      <c r="AW17" s="66">
        <f>IF(AV17=0,0,($J$17/$AV$17)*100000)</f>
        <v>0</v>
      </c>
      <c r="AX17" s="76">
        <f t="shared" si="31"/>
        <v>0</v>
      </c>
      <c r="AY17" s="66">
        <f>IF(AX17=0,0,($K$17/$AX$17)*100000)</f>
        <v>0</v>
      </c>
      <c r="AZ17" s="76">
        <f t="shared" si="31"/>
        <v>0</v>
      </c>
      <c r="BA17" s="66">
        <f>IF(AZ17=0,0,($L$17/$AZ$17)*100000)</f>
        <v>0</v>
      </c>
      <c r="BB17" s="77"/>
      <c r="BC17" s="76">
        <f>SUM(BC4:BC16)</f>
        <v>0</v>
      </c>
      <c r="BD17" s="66">
        <f>IF(BC17=0,0,($M$17/$BC$17)*100000)</f>
        <v>0</v>
      </c>
      <c r="BE17" s="76">
        <f t="shared" ref="BE17:CC17" si="32">SUM(BE4:BE16)</f>
        <v>0</v>
      </c>
      <c r="BF17" s="66">
        <f>IF(BE17=0,0,($N$17/$BE$17)*100000)</f>
        <v>0</v>
      </c>
      <c r="BG17" s="76">
        <f t="shared" si="32"/>
        <v>0</v>
      </c>
      <c r="BH17" s="66">
        <f>IF(BG17=0,0,($O$17/$BG$17)*100000)</f>
        <v>0</v>
      </c>
      <c r="BI17" s="76">
        <f t="shared" si="32"/>
        <v>0</v>
      </c>
      <c r="BJ17" s="66">
        <f>IF(BI17=0,0,($P$17/$BI$17)*100000)</f>
        <v>0</v>
      </c>
      <c r="BK17" s="76">
        <f t="shared" si="32"/>
        <v>0</v>
      </c>
      <c r="BL17" s="66">
        <f>IF(BK17=0,0,($Q$17/$BK$17)*100000)</f>
        <v>0</v>
      </c>
      <c r="BM17" s="76">
        <f t="shared" si="32"/>
        <v>0</v>
      </c>
      <c r="BN17" s="66">
        <f>IF(BM17=0,0,($R$17/$BM$17)*100000)</f>
        <v>0</v>
      </c>
      <c r="BO17" s="76">
        <f t="shared" si="32"/>
        <v>0</v>
      </c>
      <c r="BP17" s="66">
        <f>IF(BO17=0,0,($S$17/$BO$17)*100000)</f>
        <v>0</v>
      </c>
      <c r="BQ17" s="76">
        <f t="shared" si="32"/>
        <v>0</v>
      </c>
      <c r="BR17" s="66">
        <f>IF(BQ17=0,0,($T$17/$BQ$17)*100000)</f>
        <v>0</v>
      </c>
      <c r="BS17" s="76">
        <f t="shared" si="32"/>
        <v>0</v>
      </c>
      <c r="BT17" s="66">
        <f>IF(BS17=0,0,($U$17/$BS$17)*100000)</f>
        <v>0</v>
      </c>
      <c r="BU17" s="76">
        <f t="shared" si="32"/>
        <v>0</v>
      </c>
      <c r="BV17" s="66">
        <f>IF(BU17=0,0,($V$17/$BU$17)*100000)</f>
        <v>0</v>
      </c>
      <c r="BW17" s="76">
        <f t="shared" si="32"/>
        <v>0</v>
      </c>
      <c r="BX17" s="66">
        <f>IF(BW17=0,0,($W$17/$BW$17)*100000)</f>
        <v>0</v>
      </c>
      <c r="BY17" s="76">
        <f t="shared" si="32"/>
        <v>0</v>
      </c>
      <c r="BZ17" s="66">
        <f>IF(BY17=0,0,($X$17/$BY$17)*100000)</f>
        <v>0</v>
      </c>
      <c r="CA17" s="76">
        <f t="shared" si="32"/>
        <v>0</v>
      </c>
      <c r="CB17" s="66">
        <f>IF(CA17=0,0,($Y$17/$CA$17)*100000)</f>
        <v>0</v>
      </c>
      <c r="CC17" s="76">
        <f t="shared" si="32"/>
        <v>0</v>
      </c>
      <c r="CD17" s="66">
        <f>IF(CC17=0,0,($Z$17/$CC$17)*100000)</f>
        <v>0</v>
      </c>
      <c r="CE17" s="66">
        <f>'C_Health Regions'!AD18</f>
        <v>0</v>
      </c>
      <c r="CF17" s="66">
        <f>IF(CE17=0,0,($AA$17/$CE$17)*100000)</f>
        <v>0</v>
      </c>
      <c r="CG17" s="66">
        <f>'C_Health Regions'!AF18</f>
        <v>0</v>
      </c>
      <c r="CH17" s="66">
        <f>IF(CG17=0,0,($AB$17/$CG$17)*100000)</f>
        <v>0</v>
      </c>
      <c r="CI17" s="66">
        <f>'C_Health Regions'!AH18</f>
        <v>0</v>
      </c>
      <c r="CJ17" s="66">
        <f>IF(CI17=0,0,($AC$17/$CI$17)*100000)</f>
        <v>0</v>
      </c>
      <c r="CK17" s="66">
        <f>'C_Health Regions'!AJ67</f>
        <v>0</v>
      </c>
      <c r="CL17" s="66">
        <f>IF(CK17=0,0,($AD$17/$CK$17)*100000)</f>
        <v>0</v>
      </c>
      <c r="CM17" s="66">
        <f>'C_Health Regions'!AL67</f>
        <v>0</v>
      </c>
      <c r="CN17" s="66">
        <f>IF(CM17=0,0,($AE$17/$CM$17)*100000)</f>
        <v>0</v>
      </c>
      <c r="CO17" s="66">
        <f>'C_Health Regions'!AN18</f>
        <v>0</v>
      </c>
      <c r="CP17" s="66">
        <f>IF(CO17=0,0,($AF$17/$CO$17)*100000)</f>
        <v>0</v>
      </c>
      <c r="CR17" s="74">
        <f>SUM(CR4:CR16)</f>
        <v>274634</v>
      </c>
      <c r="CS17" s="63"/>
      <c r="CU17" s="45" t="s">
        <v>229</v>
      </c>
      <c r="CV17" s="72">
        <f>SUM(CV4:CV16)</f>
        <v>0</v>
      </c>
      <c r="CW17" s="72">
        <f t="shared" ref="CW17:DY17" si="33">SUM(CW4:CW16)</f>
        <v>0</v>
      </c>
      <c r="CX17" s="72">
        <f t="shared" si="33"/>
        <v>0</v>
      </c>
      <c r="CY17" s="72">
        <f t="shared" si="33"/>
        <v>0</v>
      </c>
      <c r="CZ17" s="72">
        <f>SUM(CZ4:CZ16)</f>
        <v>0</v>
      </c>
      <c r="DA17" s="72">
        <f t="shared" si="33"/>
        <v>0</v>
      </c>
      <c r="DB17" s="72">
        <f t="shared" si="33"/>
        <v>0</v>
      </c>
      <c r="DC17" s="72">
        <f t="shared" si="33"/>
        <v>0</v>
      </c>
      <c r="DD17" s="72">
        <f t="shared" si="33"/>
        <v>0</v>
      </c>
      <c r="DE17" s="72">
        <f t="shared" si="33"/>
        <v>0</v>
      </c>
      <c r="DF17" s="72">
        <f t="shared" si="33"/>
        <v>0</v>
      </c>
      <c r="DG17" s="72">
        <f t="shared" si="33"/>
        <v>0</v>
      </c>
      <c r="DH17" s="72">
        <f t="shared" si="33"/>
        <v>0</v>
      </c>
      <c r="DI17" s="72">
        <f t="shared" si="33"/>
        <v>0</v>
      </c>
      <c r="DJ17" s="72">
        <f t="shared" si="33"/>
        <v>0</v>
      </c>
      <c r="DK17" s="72">
        <f t="shared" si="33"/>
        <v>0</v>
      </c>
      <c r="DL17" s="72">
        <f t="shared" si="33"/>
        <v>0</v>
      </c>
      <c r="DM17" s="72">
        <f t="shared" si="33"/>
        <v>0</v>
      </c>
      <c r="DN17" s="72">
        <f t="shared" si="33"/>
        <v>0</v>
      </c>
      <c r="DO17" s="72">
        <f t="shared" si="33"/>
        <v>0</v>
      </c>
      <c r="DP17" s="72">
        <f t="shared" si="33"/>
        <v>0</v>
      </c>
      <c r="DQ17" s="72">
        <f t="shared" si="33"/>
        <v>0</v>
      </c>
      <c r="DR17" s="72">
        <f t="shared" si="33"/>
        <v>0</v>
      </c>
      <c r="DS17" s="72">
        <f t="shared" si="33"/>
        <v>0</v>
      </c>
      <c r="DT17" s="72">
        <f t="shared" si="33"/>
        <v>0</v>
      </c>
      <c r="DU17" s="72">
        <f t="shared" si="33"/>
        <v>0</v>
      </c>
      <c r="DV17" s="72">
        <f t="shared" si="33"/>
        <v>0</v>
      </c>
      <c r="DW17" s="72">
        <f t="shared" si="33"/>
        <v>0</v>
      </c>
      <c r="DX17" s="72">
        <f t="shared" si="33"/>
        <v>0</v>
      </c>
      <c r="DY17" s="72">
        <f t="shared" si="33"/>
        <v>0</v>
      </c>
    </row>
    <row r="19" spans="2:129">
      <c r="B19" s="17"/>
      <c r="C19" s="17"/>
      <c r="D19" s="18" t="s">
        <v>216</v>
      </c>
      <c r="E19" s="18"/>
      <c r="F19" s="19" t="s">
        <v>217</v>
      </c>
      <c r="G19" s="20"/>
      <c r="H19" s="20"/>
      <c r="I19" s="20"/>
      <c r="J19" s="20"/>
      <c r="K19" s="20"/>
      <c r="L19" s="20"/>
      <c r="M19" s="51" t="s">
        <v>218</v>
      </c>
      <c r="N19" s="52"/>
      <c r="O19" s="52"/>
      <c r="P19" s="52"/>
      <c r="Q19" s="52"/>
      <c r="R19" s="52"/>
      <c r="S19" s="52"/>
      <c r="T19" s="52"/>
      <c r="U19" s="52"/>
      <c r="V19" s="52"/>
      <c r="W19" s="52"/>
      <c r="X19" s="52"/>
      <c r="Y19" s="52"/>
      <c r="Z19" s="52"/>
      <c r="AA19" s="52"/>
      <c r="AB19" s="52"/>
      <c r="AC19" s="52"/>
      <c r="AD19" s="52"/>
      <c r="AE19" s="52"/>
      <c r="AF19" s="52"/>
      <c r="CV19" s="6" t="s">
        <v>219</v>
      </c>
    </row>
    <row r="20" spans="2:129" ht="39">
      <c r="B20" s="13" t="s">
        <v>164</v>
      </c>
      <c r="C20" s="10" t="s">
        <v>230</v>
      </c>
      <c r="D20" s="36" t="s">
        <v>231</v>
      </c>
      <c r="E20" s="36" t="s">
        <v>232</v>
      </c>
      <c r="F20" s="27" t="str">
        <f>' B_Populations'!$H$8</f>
        <v>White-Not Hispanic</v>
      </c>
      <c r="G20" s="27" t="str">
        <f>' B_Populations'!$J$8</f>
        <v>Hispanic</v>
      </c>
      <c r="H20" s="27" t="str">
        <f>' B_Populations'!$L$8</f>
        <v>Black-Not Hispanic</v>
      </c>
      <c r="I20" s="27" t="str">
        <f>' B_Populations'!$N$8</f>
        <v>Asian</v>
      </c>
      <c r="J20" s="27" t="str">
        <f>' B_Populations'!$P$8</f>
        <v>American Indian/Alaska Native</v>
      </c>
      <c r="K20" s="27" t="str">
        <f>' B_Populations'!$R$8</f>
        <v>Other</v>
      </c>
      <c r="L20" s="27" t="str">
        <f>' B_Populations'!$T$8</f>
        <v>Other</v>
      </c>
      <c r="M20" s="53" t="str">
        <f>'C_Health Regions'!$B$4</f>
        <v>Region 1</v>
      </c>
      <c r="N20" s="53" t="str">
        <f>'C_Health Regions'!$D$4</f>
        <v>Region 2</v>
      </c>
      <c r="O20" s="53" t="str">
        <f>'C_Health Regions'!$F$4</f>
        <v>Region 3</v>
      </c>
      <c r="P20" s="53" t="str">
        <f>'C_Health Regions'!$H$4</f>
        <v>Region 4</v>
      </c>
      <c r="Q20" s="53" t="str">
        <f>'C_Health Regions'!$J$4</f>
        <v>Region 5</v>
      </c>
      <c r="R20" s="53" t="str">
        <f>'C_Health Regions'!$L$4</f>
        <v>Region 6</v>
      </c>
      <c r="S20" s="53" t="str">
        <f>'C_Health Regions'!$N$4</f>
        <v>Region 7</v>
      </c>
      <c r="T20" s="53" t="str">
        <f>'C_Health Regions'!$P$4</f>
        <v>Region 8</v>
      </c>
      <c r="U20" s="53" t="str">
        <f>'C_Health Regions'!$R$4</f>
        <v>Region 9</v>
      </c>
      <c r="V20" s="53" t="str">
        <f>'C_Health Regions'!$T$4</f>
        <v>Region 10</v>
      </c>
      <c r="W20" s="53" t="str">
        <f>'C_Health Regions'!$V$4</f>
        <v>Region 11</v>
      </c>
      <c r="X20" s="53" t="str">
        <f>'C_Health Regions'!$X$4</f>
        <v>Region 12</v>
      </c>
      <c r="Y20" s="53" t="str">
        <f>'C_Health Regions'!$Z$4</f>
        <v>Region 13</v>
      </c>
      <c r="Z20" s="53" t="str">
        <f>'C_Health Regions'!$AB$4</f>
        <v>Region 14</v>
      </c>
      <c r="AA20" s="53" t="str">
        <f>'C_Health Regions'!$AD$4</f>
        <v>Region 15</v>
      </c>
      <c r="AB20" s="53" t="str">
        <f>'C_Health Regions'!$AF$4</f>
        <v>Region 16</v>
      </c>
      <c r="AC20" s="53" t="str">
        <f>'C_Health Regions'!$AH$4</f>
        <v>Region 17</v>
      </c>
      <c r="AD20" s="53" t="str">
        <f>'C_Health Regions'!$AJ$4</f>
        <v>Region 18</v>
      </c>
      <c r="AE20" s="53" t="str">
        <f>'C_Health Regions'!$AL$4</f>
        <v>Region 19</v>
      </c>
      <c r="AF20" s="53" t="str">
        <f>'C_Health Regions'!$AN$4</f>
        <v>Region 20</v>
      </c>
      <c r="AG20" s="2"/>
      <c r="AH20" s="41" t="s">
        <v>223</v>
      </c>
      <c r="AI20" s="41" t="s">
        <v>224</v>
      </c>
      <c r="AJ20" s="41" t="s">
        <v>225</v>
      </c>
      <c r="AK20" s="41" t="s">
        <v>224</v>
      </c>
      <c r="AL20" s="41" t="s">
        <v>226</v>
      </c>
      <c r="AM20" s="41" t="s">
        <v>224</v>
      </c>
      <c r="AN20" s="41" t="str">
        <f>' B_Populations'!$H$8</f>
        <v>White-Not Hispanic</v>
      </c>
      <c r="AO20" s="41" t="s">
        <v>224</v>
      </c>
      <c r="AP20" s="41" t="str">
        <f>' B_Populations'!$J$8</f>
        <v>Hispanic</v>
      </c>
      <c r="AQ20" s="41" t="s">
        <v>224</v>
      </c>
      <c r="AR20" s="41" t="str">
        <f>' B_Populations'!$L$8</f>
        <v>Black-Not Hispanic</v>
      </c>
      <c r="AS20" s="41" t="s">
        <v>224</v>
      </c>
      <c r="AT20" s="41" t="str">
        <f>' B_Populations'!$N$8</f>
        <v>Asian</v>
      </c>
      <c r="AU20" s="41" t="s">
        <v>224</v>
      </c>
      <c r="AV20" s="41" t="str">
        <f>' B_Populations'!$P$8</f>
        <v>American Indian/Alaska Native</v>
      </c>
      <c r="AW20" s="41" t="s">
        <v>224</v>
      </c>
      <c r="AX20" s="41" t="str">
        <f>' B_Populations'!$R$8</f>
        <v>Other</v>
      </c>
      <c r="AY20" s="41" t="s">
        <v>224</v>
      </c>
      <c r="AZ20" s="41" t="str">
        <f>' B_Populations'!$T$8</f>
        <v>Other</v>
      </c>
      <c r="BA20" s="41" t="s">
        <v>224</v>
      </c>
      <c r="BB20" s="2"/>
      <c r="BC20" s="41" t="str">
        <f>'C_Health Regions'!$B$4</f>
        <v>Region 1</v>
      </c>
      <c r="BD20" s="41" t="s">
        <v>224</v>
      </c>
      <c r="BE20" s="41" t="str">
        <f>'C_Health Regions'!$D$4</f>
        <v>Region 2</v>
      </c>
      <c r="BF20" s="41" t="s">
        <v>224</v>
      </c>
      <c r="BG20" s="41" t="str">
        <f>'C_Health Regions'!$F$4</f>
        <v>Region 3</v>
      </c>
      <c r="BH20" s="41" t="s">
        <v>224</v>
      </c>
      <c r="BI20" s="41" t="str">
        <f>'C_Health Regions'!$H$4</f>
        <v>Region 4</v>
      </c>
      <c r="BJ20" s="41" t="s">
        <v>224</v>
      </c>
      <c r="BK20" s="41" t="str">
        <f>'C_Health Regions'!$J$4</f>
        <v>Region 5</v>
      </c>
      <c r="BL20" s="41" t="s">
        <v>224</v>
      </c>
      <c r="BM20" s="41" t="str">
        <f>'C_Health Regions'!$L$4</f>
        <v>Region 6</v>
      </c>
      <c r="BN20" s="41" t="s">
        <v>224</v>
      </c>
      <c r="BO20" s="41" t="str">
        <f>'C_Health Regions'!$N$4</f>
        <v>Region 7</v>
      </c>
      <c r="BP20" s="41" t="s">
        <v>224</v>
      </c>
      <c r="BQ20" s="41" t="str">
        <f>'C_Health Regions'!$P$4</f>
        <v>Region 8</v>
      </c>
      <c r="BR20" s="41" t="s">
        <v>224</v>
      </c>
      <c r="BS20" s="41" t="str">
        <f>'C_Health Regions'!$R$4</f>
        <v>Region 9</v>
      </c>
      <c r="BT20" s="41" t="s">
        <v>224</v>
      </c>
      <c r="BU20" s="41" t="str">
        <f>'C_Health Regions'!$T$4</f>
        <v>Region 10</v>
      </c>
      <c r="BV20" s="41" t="s">
        <v>224</v>
      </c>
      <c r="BW20" s="41" t="str">
        <f>'C_Health Regions'!$V$4</f>
        <v>Region 11</v>
      </c>
      <c r="BX20" s="41" t="s">
        <v>224</v>
      </c>
      <c r="BY20" s="41" t="str">
        <f>'C_Health Regions'!$X$4</f>
        <v>Region 12</v>
      </c>
      <c r="BZ20" s="41" t="s">
        <v>224</v>
      </c>
      <c r="CA20" s="41" t="str">
        <f>'C_Health Regions'!$Z$4</f>
        <v>Region 13</v>
      </c>
      <c r="CB20" s="41" t="s">
        <v>224</v>
      </c>
      <c r="CC20" s="41" t="str">
        <f>'C_Health Regions'!$AB$4</f>
        <v>Region 14</v>
      </c>
      <c r="CD20" s="41" t="s">
        <v>224</v>
      </c>
      <c r="CE20" s="41" t="str">
        <f>'C_Health Regions'!$AD$4</f>
        <v>Region 15</v>
      </c>
      <c r="CF20" s="41" t="s">
        <v>224</v>
      </c>
      <c r="CG20" s="41" t="str">
        <f>'C_Health Regions'!$AF$4</f>
        <v>Region 16</v>
      </c>
      <c r="CH20" s="41" t="s">
        <v>224</v>
      </c>
      <c r="CI20" s="41" t="str">
        <f>'C_Health Regions'!$AH$4</f>
        <v>Region 17</v>
      </c>
      <c r="CJ20" s="41" t="s">
        <v>224</v>
      </c>
      <c r="CK20" s="41" t="str">
        <f>'C_Health Regions'!$AJ$4</f>
        <v>Region 18</v>
      </c>
      <c r="CL20" s="41" t="s">
        <v>224</v>
      </c>
      <c r="CM20" s="41" t="str">
        <f>'C_Health Regions'!$AL$4</f>
        <v>Region 19</v>
      </c>
      <c r="CN20" s="41" t="s">
        <v>224</v>
      </c>
      <c r="CO20" s="41" t="str">
        <f>'C_Health Regions'!$AN$4</f>
        <v>Region 20</v>
      </c>
      <c r="CP20" s="41" t="s">
        <v>224</v>
      </c>
      <c r="CQ20" s="2"/>
      <c r="CR20" s="41" t="s">
        <v>227</v>
      </c>
      <c r="CS20" s="41" t="s">
        <v>228</v>
      </c>
      <c r="CU20" s="41" t="s">
        <v>164</v>
      </c>
      <c r="CV20" s="42" t="s">
        <v>165</v>
      </c>
      <c r="CW20" s="43" t="s">
        <v>166</v>
      </c>
      <c r="CX20" s="43" t="s">
        <v>167</v>
      </c>
      <c r="CY20" s="27" t="str">
        <f>' B_Populations'!$H$8</f>
        <v>White-Not Hispanic</v>
      </c>
      <c r="CZ20" s="27" t="str">
        <f>' B_Populations'!$J$8</f>
        <v>Hispanic</v>
      </c>
      <c r="DA20" s="27" t="str">
        <f>' B_Populations'!$L$8</f>
        <v>Black-Not Hispanic</v>
      </c>
      <c r="DB20" s="27" t="str">
        <f>' B_Populations'!$N$8</f>
        <v>Asian</v>
      </c>
      <c r="DC20" s="27" t="str">
        <f>' B_Populations'!$P$8</f>
        <v>American Indian/Alaska Native</v>
      </c>
      <c r="DD20" s="27" t="str">
        <f>' B_Populations'!$R$8</f>
        <v>Other</v>
      </c>
      <c r="DE20" s="27" t="str">
        <f>' B_Populations'!$T$8</f>
        <v>Other</v>
      </c>
      <c r="DF20" s="44" t="str">
        <f>'C_Health Regions'!$B$4</f>
        <v>Region 1</v>
      </c>
      <c r="DG20" s="44" t="str">
        <f>'C_Health Regions'!$D$4</f>
        <v>Region 2</v>
      </c>
      <c r="DH20" s="44" t="str">
        <f>'C_Health Regions'!$F$4</f>
        <v>Region 3</v>
      </c>
      <c r="DI20" s="44" t="str">
        <f>'C_Health Regions'!$H$4</f>
        <v>Region 4</v>
      </c>
      <c r="DJ20" s="44" t="str">
        <f>'C_Health Regions'!$J$4</f>
        <v>Region 5</v>
      </c>
      <c r="DK20" s="44" t="str">
        <f>'C_Health Regions'!$L$4</f>
        <v>Region 6</v>
      </c>
      <c r="DL20" s="44" t="str">
        <f>'C_Health Regions'!$N$4</f>
        <v>Region 7</v>
      </c>
      <c r="DM20" s="44" t="str">
        <f>'C_Health Regions'!$P$4</f>
        <v>Region 8</v>
      </c>
      <c r="DN20" s="44" t="str">
        <f>'C_Health Regions'!$R$4</f>
        <v>Region 9</v>
      </c>
      <c r="DO20" s="44" t="str">
        <f>'C_Health Regions'!$T$4</f>
        <v>Region 10</v>
      </c>
      <c r="DP20" s="44" t="str">
        <f>'C_Health Regions'!$V$4</f>
        <v>Region 11</v>
      </c>
      <c r="DQ20" s="44" t="str">
        <f>'C_Health Regions'!$X$4</f>
        <v>Region 12</v>
      </c>
      <c r="DR20" s="44" t="str">
        <f>'C_Health Regions'!$Z$4</f>
        <v>Region 13</v>
      </c>
      <c r="DS20" s="44" t="str">
        <f>'C_Health Regions'!$AB$4</f>
        <v>Region 14</v>
      </c>
      <c r="DT20" s="44" t="str">
        <f>'C_Health Regions'!$AD$4</f>
        <v>Region 15</v>
      </c>
      <c r="DU20" s="44" t="str">
        <f>'C_Health Regions'!$AF$4</f>
        <v>Region 16</v>
      </c>
      <c r="DV20" s="44" t="str">
        <f>'C_Health Regions'!$AH$4</f>
        <v>Region 17</v>
      </c>
      <c r="DW20" s="44" t="str">
        <f>'C_Health Regions'!$AJ$4</f>
        <v>Region 18</v>
      </c>
      <c r="DX20" s="44" t="str">
        <f>'C_Health Regions'!$AL$4</f>
        <v>Region 19</v>
      </c>
      <c r="DY20" s="44" t="str">
        <f>'C_Health Regions'!$AN$4</f>
        <v>Region 20</v>
      </c>
    </row>
    <row r="21" spans="2:129">
      <c r="B21" s="7" t="str">
        <f>' B_Populations'!$A$9</f>
        <v>&lt;1</v>
      </c>
      <c r="C21" s="46"/>
      <c r="D21" s="37"/>
      <c r="E21" s="38"/>
      <c r="F21" s="28"/>
      <c r="G21" s="28"/>
      <c r="H21" s="28"/>
      <c r="I21" s="28"/>
      <c r="J21" s="47"/>
      <c r="K21" s="47"/>
      <c r="L21" s="32"/>
      <c r="M21" s="54"/>
      <c r="N21" s="54"/>
      <c r="O21" s="54"/>
      <c r="P21" s="54"/>
      <c r="Q21" s="54"/>
      <c r="R21" s="54"/>
      <c r="S21" s="54"/>
      <c r="T21" s="54"/>
      <c r="U21" s="54"/>
      <c r="V21" s="54"/>
      <c r="W21" s="54"/>
      <c r="X21" s="54"/>
      <c r="Y21" s="54"/>
      <c r="Z21" s="59"/>
      <c r="AA21" s="55"/>
      <c r="AB21" s="55"/>
      <c r="AC21" s="55"/>
      <c r="AD21" s="55"/>
      <c r="AE21" s="55"/>
      <c r="AF21" s="55"/>
      <c r="AG21" s="9"/>
      <c r="AH21" s="66">
        <f>' B_Populations'!B9</f>
        <v>0</v>
      </c>
      <c r="AI21" s="66">
        <f>IF(AH21=0,0,($C$21/$AH$21)*100000)</f>
        <v>0</v>
      </c>
      <c r="AJ21" s="66">
        <f>' B_Populations'!D9</f>
        <v>0</v>
      </c>
      <c r="AK21" s="66">
        <f>IF(AJ21=0,0,($D$21/$AJ$21)*100000)</f>
        <v>0</v>
      </c>
      <c r="AL21" s="66">
        <f>' B_Populations'!F9</f>
        <v>0</v>
      </c>
      <c r="AM21" s="66">
        <f>IF(AL21=0,0,($E$21/$AL$21)*100000)</f>
        <v>0</v>
      </c>
      <c r="AN21" s="66">
        <f>' B_Populations'!H9</f>
        <v>0</v>
      </c>
      <c r="AO21" s="66">
        <f>IF(AN21=0,0,($F$21/$AN$21)*100000)</f>
        <v>0</v>
      </c>
      <c r="AP21" s="66">
        <f>' B_Populations'!J9</f>
        <v>0</v>
      </c>
      <c r="AQ21" s="66">
        <f>IF(AP21=0,0,($G$21/$AP$21)*100000)</f>
        <v>0</v>
      </c>
      <c r="AR21" s="66">
        <f>' B_Populations'!L9</f>
        <v>0</v>
      </c>
      <c r="AS21" s="66">
        <f>IF(AR21=0,0,($H$21/$AR$21)*100000)</f>
        <v>0</v>
      </c>
      <c r="AT21" s="66">
        <f>' B_Populations'!N9</f>
        <v>0</v>
      </c>
      <c r="AU21" s="66">
        <f>IF(AT21=0,0,($I$21/$AT$21)*100000)</f>
        <v>0</v>
      </c>
      <c r="AV21" s="66">
        <f>' B_Populations'!P9</f>
        <v>0</v>
      </c>
      <c r="AW21" s="66">
        <f>IF(AV21=0,0,($J$21/$AV$21)*100000)</f>
        <v>0</v>
      </c>
      <c r="AX21" s="66">
        <f>' B_Populations'!R9</f>
        <v>0</v>
      </c>
      <c r="AY21" s="66">
        <f>IF(AX21=0,0,($K$21/$AX$21)*100000)</f>
        <v>0</v>
      </c>
      <c r="AZ21" s="66">
        <f>' B_Populations'!T9</f>
        <v>0</v>
      </c>
      <c r="BA21" s="66">
        <f>IF(AZ21=0,0,($L$21/$AZ$21)*100000)</f>
        <v>0</v>
      </c>
      <c r="BB21" s="4"/>
      <c r="BC21" s="66">
        <f>'C_Health Regions'!B5</f>
        <v>0</v>
      </c>
      <c r="BD21" s="66">
        <f>IF(BC21=0,0,($M$21/$BC$21)*100000)</f>
        <v>0</v>
      </c>
      <c r="BE21" s="66">
        <f>'C_Health Regions'!D5</f>
        <v>0</v>
      </c>
      <c r="BF21" s="66">
        <f>IF(BE21=0,0,($N$21/$BE$21)*100000)</f>
        <v>0</v>
      </c>
      <c r="BG21" s="66">
        <f>'C_Health Regions'!F5</f>
        <v>0</v>
      </c>
      <c r="BH21" s="66">
        <f>IF(BG21=0,0,($O$21/$BG$21)*100000)</f>
        <v>0</v>
      </c>
      <c r="BI21" s="66">
        <f>'C_Health Regions'!H5</f>
        <v>0</v>
      </c>
      <c r="BJ21" s="66">
        <f>IF(BI21=0,0,($P$21/$BI$21)*100000)</f>
        <v>0</v>
      </c>
      <c r="BK21" s="66">
        <f>'C_Health Regions'!J5</f>
        <v>0</v>
      </c>
      <c r="BL21" s="66">
        <f>IF(BK21=0,0,($Q$21/$BK$21)*100000)</f>
        <v>0</v>
      </c>
      <c r="BM21" s="66">
        <f>'C_Health Regions'!L5</f>
        <v>0</v>
      </c>
      <c r="BN21" s="66">
        <f>IF(BM21=0,0,($R$21/$BM$21)*100000)</f>
        <v>0</v>
      </c>
      <c r="BO21" s="66">
        <f>'C_Health Regions'!N5</f>
        <v>0</v>
      </c>
      <c r="BP21" s="66">
        <f>IF(BO21=0,0,($S$21/$BO$21)*100000)</f>
        <v>0</v>
      </c>
      <c r="BQ21" s="66">
        <f>'C_Health Regions'!P5</f>
        <v>0</v>
      </c>
      <c r="BR21" s="66">
        <f>IF(BQ21=0,0,($T$21/$BQ$21)*100000)</f>
        <v>0</v>
      </c>
      <c r="BS21" s="66">
        <f>'C_Health Regions'!R5</f>
        <v>0</v>
      </c>
      <c r="BT21" s="66">
        <f>IF(BS21=0,0,($U$21/$BS$21)*100000)</f>
        <v>0</v>
      </c>
      <c r="BU21" s="66">
        <f>'C_Health Regions'!T5</f>
        <v>0</v>
      </c>
      <c r="BV21" s="66">
        <f>IF(BU21=0,0,($V$21/$BU21)*100000)</f>
        <v>0</v>
      </c>
      <c r="BW21" s="66">
        <f>'C_Health Regions'!V5</f>
        <v>0</v>
      </c>
      <c r="BX21" s="66">
        <f>IF(BW21=0,0,($W$21/$BW$21)*100000)</f>
        <v>0</v>
      </c>
      <c r="BY21" s="66">
        <f>'C_Health Regions'!X5</f>
        <v>0</v>
      </c>
      <c r="BZ21" s="66">
        <f>IF(BY21=0,0,($X$21/$BY$21)*100000)</f>
        <v>0</v>
      </c>
      <c r="CA21" s="66">
        <f>'C_Health Regions'!Z5</f>
        <v>0</v>
      </c>
      <c r="CB21" s="66">
        <f>IF(CA21=0,0,($Y$21/$CA$21)*100000)</f>
        <v>0</v>
      </c>
      <c r="CC21" s="66">
        <f>'C_Health Regions'!AB5</f>
        <v>0</v>
      </c>
      <c r="CD21" s="66">
        <f>IF(CC21=0,0,($Z$21/$CC$21)*100000)</f>
        <v>0</v>
      </c>
      <c r="CE21" s="66">
        <f>'C_Health Regions'!AD22</f>
        <v>0</v>
      </c>
      <c r="CF21" s="66">
        <f>IF(CE21=0,0,($AA$21/$CE$21)*100000)</f>
        <v>0</v>
      </c>
      <c r="CG21" s="66">
        <f>'C_Health Regions'!AF22</f>
        <v>0</v>
      </c>
      <c r="CH21" s="66">
        <f>IF(CG21=0,0,($AB$21/$CG$21)*100000)</f>
        <v>0</v>
      </c>
      <c r="CI21" s="66">
        <f>'C_Health Regions'!AH22</f>
        <v>0</v>
      </c>
      <c r="CJ21" s="66">
        <f>IF(CI21=0,0,($AC$21/$CI$21)*100000)</f>
        <v>0</v>
      </c>
      <c r="CK21" s="66">
        <f>'C_Health Regions'!AJ71</f>
        <v>0</v>
      </c>
      <c r="CL21" s="66">
        <f>IF(CK21=0,0,($AD$21/$CK$21)*100000)</f>
        <v>0</v>
      </c>
      <c r="CM21" s="66">
        <f>'C_Health Regions'!AL71</f>
        <v>0</v>
      </c>
      <c r="CN21" s="66">
        <f>IF(CM21=0,0,($AE$21/$CM$21)*100000)</f>
        <v>0</v>
      </c>
      <c r="CO21" s="66">
        <f>'C_Health Regions'!AN22</f>
        <v>0</v>
      </c>
      <c r="CP21" s="66">
        <f>IF(CO21=0,0,($AF$21/$CO$21)*100000)</f>
        <v>0</v>
      </c>
      <c r="CQ21" s="9"/>
      <c r="CR21" s="64">
        <v>3795</v>
      </c>
      <c r="CS21" s="65">
        <v>1.3818E-2</v>
      </c>
      <c r="CU21" s="7" t="str">
        <f>' B_Populations'!$A$9</f>
        <v>&lt;1</v>
      </c>
      <c r="CV21" s="72">
        <f t="shared" ref="CV21:CV33" si="34">AI21*CS21</f>
        <v>0</v>
      </c>
      <c r="CW21" s="73">
        <f t="shared" ref="CW21:CW33" si="35">AK21*CS21</f>
        <v>0</v>
      </c>
      <c r="CX21" s="73">
        <f t="shared" ref="CX21:CX33" si="36">AM21*CS21</f>
        <v>0</v>
      </c>
      <c r="CY21" s="40">
        <f t="shared" ref="CY21:CY33" si="37">AO21*CS21</f>
        <v>0</v>
      </c>
      <c r="CZ21" s="40">
        <f t="shared" ref="CZ21:CZ33" si="38">AQ21*CS21</f>
        <v>0</v>
      </c>
      <c r="DA21" s="40">
        <f t="shared" ref="DA21:DA33" si="39">AS21*CS21</f>
        <v>0</v>
      </c>
      <c r="DB21" s="40">
        <f t="shared" ref="DB21:DB33" si="40">AU21*CS21</f>
        <v>0</v>
      </c>
      <c r="DC21" s="40">
        <f t="shared" ref="DC21:DC33" si="41">AW21*CS21</f>
        <v>0</v>
      </c>
      <c r="DD21" s="40">
        <f t="shared" ref="DD21:DD33" si="42">AY21*CS21</f>
        <v>0</v>
      </c>
      <c r="DE21" s="40">
        <f t="shared" ref="DE21:DE33" si="43">BA21*CS21</f>
        <v>0</v>
      </c>
      <c r="DF21" s="40">
        <f>BD21*CS21</f>
        <v>0</v>
      </c>
      <c r="DG21" s="40">
        <f>BF21*CS21</f>
        <v>0</v>
      </c>
      <c r="DH21" s="40">
        <f>BH21*CS21</f>
        <v>0</v>
      </c>
      <c r="DI21" s="40">
        <f>BJ21*CS21</f>
        <v>0</v>
      </c>
      <c r="DJ21" s="40">
        <f>BL21*CS21</f>
        <v>0</v>
      </c>
      <c r="DK21" s="40">
        <f>BN21*CS21</f>
        <v>0</v>
      </c>
      <c r="DL21" s="40">
        <f>BO21*CS21</f>
        <v>0</v>
      </c>
      <c r="DM21" s="40">
        <f>BR21*CS21</f>
        <v>0</v>
      </c>
      <c r="DN21" s="40">
        <f>BT21*CS21</f>
        <v>0</v>
      </c>
      <c r="DO21" s="40">
        <f>BV21*CS21</f>
        <v>0</v>
      </c>
      <c r="DP21" s="40">
        <f>BX21*CS21</f>
        <v>0</v>
      </c>
      <c r="DQ21" s="40">
        <f>BZ21*CS21</f>
        <v>0</v>
      </c>
      <c r="DR21" s="40">
        <f>CB21*CS21</f>
        <v>0</v>
      </c>
      <c r="DS21" s="40">
        <f>CD21*CS21</f>
        <v>0</v>
      </c>
      <c r="DT21" s="40">
        <f>CE21*CS21</f>
        <v>0</v>
      </c>
      <c r="DU21" s="40">
        <f>CF21*CS21</f>
        <v>0</v>
      </c>
      <c r="DV21" s="40">
        <f>CG21*CS21</f>
        <v>0</v>
      </c>
      <c r="DW21" s="40">
        <f>CH21*CS21</f>
        <v>0</v>
      </c>
      <c r="DX21" s="40">
        <f>CI21*CS21</f>
        <v>0</v>
      </c>
      <c r="DY21" s="40">
        <f>CJ21*CS21</f>
        <v>0</v>
      </c>
    </row>
    <row r="22" spans="2:129">
      <c r="B22" s="8" t="str">
        <f>' B_Populations'!$A$10</f>
        <v>1-4</v>
      </c>
      <c r="C22" s="169"/>
      <c r="D22" s="170"/>
      <c r="E22" s="39"/>
      <c r="F22" s="30"/>
      <c r="G22" s="30"/>
      <c r="H22" s="30"/>
      <c r="I22" s="30"/>
      <c r="J22" s="48"/>
      <c r="K22" s="48"/>
      <c r="L22" s="33"/>
      <c r="M22" s="56"/>
      <c r="N22" s="56"/>
      <c r="O22" s="56"/>
      <c r="P22" s="56"/>
      <c r="Q22" s="56"/>
      <c r="R22" s="56"/>
      <c r="S22" s="56"/>
      <c r="T22" s="56"/>
      <c r="U22" s="56"/>
      <c r="V22" s="56"/>
      <c r="W22" s="56"/>
      <c r="X22" s="56"/>
      <c r="Y22" s="56"/>
      <c r="Z22" s="60"/>
      <c r="AA22" s="57"/>
      <c r="AB22" s="57"/>
      <c r="AC22" s="57"/>
      <c r="AD22" s="57"/>
      <c r="AE22" s="57"/>
      <c r="AF22" s="57"/>
      <c r="AG22" s="9"/>
      <c r="AH22" s="66">
        <f>' B_Populations'!B10</f>
        <v>0</v>
      </c>
      <c r="AI22" s="66">
        <f>IF(AH22=0,0,($C$22/$AH$22)*100000)</f>
        <v>0</v>
      </c>
      <c r="AJ22" s="66">
        <f>' B_Populations'!D10</f>
        <v>0</v>
      </c>
      <c r="AK22" s="66">
        <f>IF(AJ22=0,0,($D$22/$AJ$22)*100000)</f>
        <v>0</v>
      </c>
      <c r="AL22" s="66">
        <f>' B_Populations'!F10</f>
        <v>0</v>
      </c>
      <c r="AM22" s="66">
        <f>IF(AL22=0,0,($E$22/$AL$22)*100000)</f>
        <v>0</v>
      </c>
      <c r="AN22" s="66">
        <f>' B_Populations'!H10</f>
        <v>0</v>
      </c>
      <c r="AO22" s="66">
        <f>IF(AN22=0,0,($F$22/$AN$22)*100000)</f>
        <v>0</v>
      </c>
      <c r="AP22" s="66">
        <f>' B_Populations'!J10</f>
        <v>0</v>
      </c>
      <c r="AQ22" s="66">
        <f>IF(AP22=0,0,($G$22/$AP$22)*100000)</f>
        <v>0</v>
      </c>
      <c r="AR22" s="66">
        <f>' B_Populations'!L10</f>
        <v>0</v>
      </c>
      <c r="AS22" s="66">
        <f>IF(AR22=0,0,($H$22/$AR$22)*100000)</f>
        <v>0</v>
      </c>
      <c r="AT22" s="66">
        <f>' B_Populations'!N10</f>
        <v>0</v>
      </c>
      <c r="AU22" s="66">
        <f>IF(AT22=0,0,($I$22/$AT$22)*100000)</f>
        <v>0</v>
      </c>
      <c r="AV22" s="66">
        <f>' B_Populations'!P10</f>
        <v>0</v>
      </c>
      <c r="AW22" s="66">
        <f>IF(AV22=0,0,($J$22/$AV$22)*100000)</f>
        <v>0</v>
      </c>
      <c r="AX22" s="66">
        <f>' B_Populations'!R10</f>
        <v>0</v>
      </c>
      <c r="AY22" s="66">
        <f>IF(AX22=0,0,($K$22/$AX$22)*100000)</f>
        <v>0</v>
      </c>
      <c r="AZ22" s="66">
        <f>' B_Populations'!T10</f>
        <v>0</v>
      </c>
      <c r="BA22" s="66">
        <f>IF(AZ22=0,0,($L$22/$AZ$22)*100000)</f>
        <v>0</v>
      </c>
      <c r="BB22" s="4"/>
      <c r="BC22" s="66">
        <f>'C_Health Regions'!B6</f>
        <v>0</v>
      </c>
      <c r="BD22" s="66">
        <f>IF(BC22=0,0,($M$22/$BC$22)*100000)</f>
        <v>0</v>
      </c>
      <c r="BE22" s="66">
        <f>'C_Health Regions'!D6</f>
        <v>0</v>
      </c>
      <c r="BF22" s="66">
        <f>IF(BE22=0,0,($N$22/$BE$22)*100000)</f>
        <v>0</v>
      </c>
      <c r="BG22" s="66">
        <f>'C_Health Regions'!F6</f>
        <v>0</v>
      </c>
      <c r="BH22" s="66">
        <f>IF(BG22=0,0,($O$22/$BG$22)*100000)</f>
        <v>0</v>
      </c>
      <c r="BI22" s="66">
        <f>'C_Health Regions'!H6</f>
        <v>0</v>
      </c>
      <c r="BJ22" s="66">
        <f>IF(BI22=0,0,($P$22/$BI$22)*100000)</f>
        <v>0</v>
      </c>
      <c r="BK22" s="66">
        <f>'C_Health Regions'!J6</f>
        <v>0</v>
      </c>
      <c r="BL22" s="66">
        <f>IF(BK22=0,0,($Q$22/$BK$22)*100000)</f>
        <v>0</v>
      </c>
      <c r="BM22" s="66">
        <f>'C_Health Regions'!L6</f>
        <v>0</v>
      </c>
      <c r="BN22" s="66">
        <f>IF(BM22=0,0,($R$22/$BM$22)*100000)</f>
        <v>0</v>
      </c>
      <c r="BO22" s="66">
        <f>'C_Health Regions'!N6</f>
        <v>0</v>
      </c>
      <c r="BP22" s="66">
        <f>IF(BO22=0,0,($S$22/$BO$22)*100000)</f>
        <v>0</v>
      </c>
      <c r="BQ22" s="66">
        <f>'C_Health Regions'!P6</f>
        <v>0</v>
      </c>
      <c r="BR22" s="66">
        <f>IF(BQ22=0,0,($T$22/$BQ$22)*100000)</f>
        <v>0</v>
      </c>
      <c r="BS22" s="66">
        <f>'C_Health Regions'!R6</f>
        <v>0</v>
      </c>
      <c r="BT22" s="66">
        <f>IF(BS22=0,0,($U$22/$BS$22)*100000)</f>
        <v>0</v>
      </c>
      <c r="BU22" s="66">
        <f>'C_Health Regions'!T6</f>
        <v>0</v>
      </c>
      <c r="BV22" s="66">
        <f>IF(BU22=0,0,($V$22/$BU$22)*100000)</f>
        <v>0</v>
      </c>
      <c r="BW22" s="66">
        <f>'C_Health Regions'!V6</f>
        <v>0</v>
      </c>
      <c r="BX22" s="66">
        <f>IF(BW22=0,0,($W$22/$BW$22)*100000)</f>
        <v>0</v>
      </c>
      <c r="BY22" s="66">
        <f>'C_Health Regions'!X6</f>
        <v>0</v>
      </c>
      <c r="BZ22" s="66">
        <f>IF(BY22=0,0,($X$22/$BY$22)*100000)</f>
        <v>0</v>
      </c>
      <c r="CA22" s="66">
        <f>'C_Health Regions'!Z6</f>
        <v>0</v>
      </c>
      <c r="CB22" s="66">
        <f>IF(CA22=0,0,($Y$22/$CA$22)*100000)</f>
        <v>0</v>
      </c>
      <c r="CC22" s="66">
        <f>'C_Health Regions'!AB6</f>
        <v>0</v>
      </c>
      <c r="CD22" s="66">
        <f>IF(CC22=0,0,($Z$22/$CC$22)*100000)</f>
        <v>0</v>
      </c>
      <c r="CE22" s="66">
        <f>'C_Health Regions'!AD23</f>
        <v>0</v>
      </c>
      <c r="CF22" s="66">
        <f>IF(CE22=0,0,($AA$22/$CE$22)*100000)</f>
        <v>0</v>
      </c>
      <c r="CG22" s="66">
        <f>'C_Health Regions'!AF23</f>
        <v>0</v>
      </c>
      <c r="CH22" s="66">
        <f>IF(CG22=0,0,($AB$22/$CG$22)*100000)</f>
        <v>0</v>
      </c>
      <c r="CI22" s="66">
        <f>'C_Health Regions'!AH23</f>
        <v>0</v>
      </c>
      <c r="CJ22" s="66">
        <f>IF(CI22=0,0,($AC$22/$CI$22)*100000)</f>
        <v>0</v>
      </c>
      <c r="CK22" s="66">
        <f>'C_Health Regions'!AJ72</f>
        <v>0</v>
      </c>
      <c r="CL22" s="66">
        <f>IF(CK22=0,0,($AD$22/$CK$22)*100000)</f>
        <v>0</v>
      </c>
      <c r="CM22" s="66">
        <f>'C_Health Regions'!AL72</f>
        <v>0</v>
      </c>
      <c r="CN22" s="66">
        <f>IF(CM22=0,0,($AE$22/$CM$22)*100000)</f>
        <v>0</v>
      </c>
      <c r="CO22" s="66">
        <f>'C_Health Regions'!AN23</f>
        <v>0</v>
      </c>
      <c r="CP22" s="66">
        <f>IF(CO22=0,0,($AF$22/$CO$22)*100000)</f>
        <v>0</v>
      </c>
      <c r="CQ22" s="9"/>
      <c r="CR22" s="64">
        <v>15192</v>
      </c>
      <c r="CS22" s="65">
        <v>5.5316999999999998E-2</v>
      </c>
      <c r="CU22" s="8" t="str">
        <f>' B_Populations'!$A$10</f>
        <v>1-4</v>
      </c>
      <c r="CV22" s="72">
        <f t="shared" si="34"/>
        <v>0</v>
      </c>
      <c r="CW22" s="73">
        <f t="shared" si="35"/>
        <v>0</v>
      </c>
      <c r="CX22" s="73">
        <f t="shared" si="36"/>
        <v>0</v>
      </c>
      <c r="CY22" s="40">
        <f t="shared" si="37"/>
        <v>0</v>
      </c>
      <c r="CZ22" s="40">
        <f t="shared" si="38"/>
        <v>0</v>
      </c>
      <c r="DA22" s="40">
        <f t="shared" si="39"/>
        <v>0</v>
      </c>
      <c r="DB22" s="40">
        <f t="shared" si="40"/>
        <v>0</v>
      </c>
      <c r="DC22" s="40">
        <f t="shared" si="41"/>
        <v>0</v>
      </c>
      <c r="DD22" s="40">
        <f t="shared" si="42"/>
        <v>0</v>
      </c>
      <c r="DE22" s="40">
        <f t="shared" si="43"/>
        <v>0</v>
      </c>
      <c r="DF22" s="40">
        <f t="shared" ref="DF22:DF32" si="44">BD22*CS22</f>
        <v>0</v>
      </c>
      <c r="DG22" s="40">
        <f t="shared" ref="DG22:DG33" si="45">BF22*CS22</f>
        <v>0</v>
      </c>
      <c r="DH22" s="40">
        <f t="shared" ref="DH22:DH33" si="46">BH22*CS22</f>
        <v>0</v>
      </c>
      <c r="DI22" s="40">
        <f t="shared" ref="DI22:DI33" si="47">BJ22*CS22</f>
        <v>0</v>
      </c>
      <c r="DJ22" s="40">
        <f t="shared" ref="DJ22:DJ33" si="48">BL22*CS22</f>
        <v>0</v>
      </c>
      <c r="DK22" s="40">
        <f t="shared" ref="DK22:DK33" si="49">BN22*CS22</f>
        <v>0</v>
      </c>
      <c r="DL22" s="40">
        <f t="shared" ref="DL22:DL33" si="50">BO22*CS22</f>
        <v>0</v>
      </c>
      <c r="DM22" s="40">
        <f t="shared" ref="DM22:DM33" si="51">BR22*CS22</f>
        <v>0</v>
      </c>
      <c r="DN22" s="40">
        <f t="shared" ref="DN22:DN33" si="52">BT22*CS22</f>
        <v>0</v>
      </c>
      <c r="DO22" s="40">
        <f t="shared" ref="DO22:DO33" si="53">BV22*CS22</f>
        <v>0</v>
      </c>
      <c r="DP22" s="40">
        <f t="shared" ref="DP22:DP33" si="54">BX22*CS22</f>
        <v>0</v>
      </c>
      <c r="DQ22" s="40">
        <f t="shared" ref="DQ22:DQ33" si="55">BZ22*CS22</f>
        <v>0</v>
      </c>
      <c r="DR22" s="40">
        <f t="shared" ref="DR22:DR33" si="56">CB22*CS22</f>
        <v>0</v>
      </c>
      <c r="DS22" s="40">
        <f t="shared" ref="DS22:DS33" si="57">CD22*CS22</f>
        <v>0</v>
      </c>
      <c r="DT22" s="40">
        <f t="shared" ref="DT22:DT33" si="58">CE22*CS22</f>
        <v>0</v>
      </c>
      <c r="DU22" s="40">
        <f t="shared" ref="DU22:DU33" si="59">CF22*CS22</f>
        <v>0</v>
      </c>
      <c r="DV22" s="40">
        <f t="shared" ref="DV22:DV33" si="60">CG22*CS22</f>
        <v>0</v>
      </c>
      <c r="DW22" s="40">
        <f t="shared" ref="DW22:DW33" si="61">CH22*CS22</f>
        <v>0</v>
      </c>
      <c r="DX22" s="40">
        <f t="shared" ref="DX22:DX33" si="62">CI22*CS22</f>
        <v>0</v>
      </c>
      <c r="DY22" s="40">
        <f t="shared" ref="DY22:DY33" si="63">CJ22*CS22</f>
        <v>0</v>
      </c>
    </row>
    <row r="23" spans="2:129">
      <c r="B23" s="7" t="str">
        <f>' B_Populations'!$A$11</f>
        <v>5-9</v>
      </c>
      <c r="C23" s="169"/>
      <c r="D23" s="170"/>
      <c r="E23" s="39"/>
      <c r="F23" s="30"/>
      <c r="G23" s="30"/>
      <c r="H23" s="30"/>
      <c r="I23" s="30"/>
      <c r="J23" s="48"/>
      <c r="K23" s="48"/>
      <c r="L23" s="33"/>
      <c r="M23" s="56"/>
      <c r="N23" s="56"/>
      <c r="O23" s="56"/>
      <c r="P23" s="56"/>
      <c r="Q23" s="56"/>
      <c r="R23" s="56"/>
      <c r="S23" s="56"/>
      <c r="T23" s="56"/>
      <c r="U23" s="56"/>
      <c r="V23" s="56"/>
      <c r="W23" s="56"/>
      <c r="X23" s="56"/>
      <c r="Y23" s="56"/>
      <c r="Z23" s="60"/>
      <c r="AA23" s="57"/>
      <c r="AB23" s="57"/>
      <c r="AC23" s="57"/>
      <c r="AD23" s="57"/>
      <c r="AE23" s="57"/>
      <c r="AF23" s="57"/>
      <c r="AG23" s="9"/>
      <c r="AH23" s="66">
        <f>' B_Populations'!B11</f>
        <v>0</v>
      </c>
      <c r="AI23" s="66">
        <f>IF(AH23=0,0,($C$23/$AH$23)*100000)</f>
        <v>0</v>
      </c>
      <c r="AJ23" s="66">
        <f>' B_Populations'!D11</f>
        <v>0</v>
      </c>
      <c r="AK23" s="66">
        <f>IF(AJ23=0,0,($D$23/$AJ$23)*100000)</f>
        <v>0</v>
      </c>
      <c r="AL23" s="66">
        <f>' B_Populations'!F11</f>
        <v>0</v>
      </c>
      <c r="AM23" s="66">
        <f>IF(AL23=0,0,($E$23/$AL$23)*100000)</f>
        <v>0</v>
      </c>
      <c r="AN23" s="66">
        <f>' B_Populations'!H11</f>
        <v>0</v>
      </c>
      <c r="AO23" s="66">
        <f>IF(AN23=0,0,($F$23/$AN$23)*100000)</f>
        <v>0</v>
      </c>
      <c r="AP23" s="66">
        <f>' B_Populations'!J11</f>
        <v>0</v>
      </c>
      <c r="AQ23" s="66">
        <f>IF(AP23=0,0,($G$23/$AP$23)*100000)</f>
        <v>0</v>
      </c>
      <c r="AR23" s="66">
        <f>' B_Populations'!L11</f>
        <v>0</v>
      </c>
      <c r="AS23" s="66">
        <f>IF(AR23=0,0,($H$23/$AR$23)*100000)</f>
        <v>0</v>
      </c>
      <c r="AT23" s="66">
        <f>' B_Populations'!N11</f>
        <v>0</v>
      </c>
      <c r="AU23" s="66">
        <f>IF(AT23=0,0,($I$23/$AT$23)*100000)</f>
        <v>0</v>
      </c>
      <c r="AV23" s="66">
        <f>' B_Populations'!P11</f>
        <v>0</v>
      </c>
      <c r="AW23" s="66">
        <f>IF(AV23=0,0,($J$23/$AV$23)*100000)</f>
        <v>0</v>
      </c>
      <c r="AX23" s="66">
        <f>' B_Populations'!R11</f>
        <v>0</v>
      </c>
      <c r="AY23" s="66">
        <f>IF(AX23=0,0,($K$23/$AX$23)*100000)</f>
        <v>0</v>
      </c>
      <c r="AZ23" s="66">
        <f>' B_Populations'!T11</f>
        <v>0</v>
      </c>
      <c r="BA23" s="66">
        <f>IF(AZ23=0,0,($L$23/$AZ$23)*100000)</f>
        <v>0</v>
      </c>
      <c r="BB23" s="4"/>
      <c r="BC23" s="66">
        <f>'C_Health Regions'!B7</f>
        <v>0</v>
      </c>
      <c r="BD23" s="66">
        <f>IF(BC23=0,0,($M$23/$BC$23)*100000)</f>
        <v>0</v>
      </c>
      <c r="BE23" s="66">
        <f>'C_Health Regions'!D7</f>
        <v>0</v>
      </c>
      <c r="BF23" s="66">
        <f>IF(BE23=0,0,($N$23/$BE$23)*100000)</f>
        <v>0</v>
      </c>
      <c r="BG23" s="66">
        <f>'C_Health Regions'!F7</f>
        <v>0</v>
      </c>
      <c r="BH23" s="66">
        <f>IF(BG23=0,0,($O$23/$BG$23)*100000)</f>
        <v>0</v>
      </c>
      <c r="BI23" s="66">
        <f>'C_Health Regions'!H7</f>
        <v>0</v>
      </c>
      <c r="BJ23" s="66">
        <f>IF(BI23=0,0,($P$23/$BI$23)*100000)</f>
        <v>0</v>
      </c>
      <c r="BK23" s="66">
        <f>'C_Health Regions'!J7</f>
        <v>0</v>
      </c>
      <c r="BL23" s="66">
        <f>IF(BK23=0,0,($Q$23/$BK$23)*100000)</f>
        <v>0</v>
      </c>
      <c r="BM23" s="66">
        <f>'C_Health Regions'!L7</f>
        <v>0</v>
      </c>
      <c r="BN23" s="66">
        <f>IF(BM23=0,0,($R$23/$BM$23)*100000)</f>
        <v>0</v>
      </c>
      <c r="BO23" s="66">
        <f>'C_Health Regions'!N7</f>
        <v>0</v>
      </c>
      <c r="BP23" s="66">
        <f>IF(BO23=0,0,($S$23/$BO$23)*100000)</f>
        <v>0</v>
      </c>
      <c r="BQ23" s="66">
        <f>'C_Health Regions'!P7</f>
        <v>0</v>
      </c>
      <c r="BR23" s="66">
        <f>IF(BQ23=0,0,($T$23/$BQ$23)*100000)</f>
        <v>0</v>
      </c>
      <c r="BS23" s="66">
        <f>'C_Health Regions'!R7</f>
        <v>0</v>
      </c>
      <c r="BT23" s="66">
        <f>IF(BS23=0,0,($U$23/$BS$23)*100000)</f>
        <v>0</v>
      </c>
      <c r="BU23" s="66">
        <f>'C_Health Regions'!T7</f>
        <v>0</v>
      </c>
      <c r="BV23" s="66">
        <f>IF(BU23=0,0,($V$23/$BU$23)*100000)</f>
        <v>0</v>
      </c>
      <c r="BW23" s="66">
        <f>'C_Health Regions'!V7</f>
        <v>0</v>
      </c>
      <c r="BX23" s="66">
        <f>IF(BW23=0,0,($W$23/$BW$23)*100000)</f>
        <v>0</v>
      </c>
      <c r="BY23" s="66">
        <f>'C_Health Regions'!X7</f>
        <v>0</v>
      </c>
      <c r="BZ23" s="66">
        <f>IF(BY23=0,0,($X$23/$BY$23)*100000)</f>
        <v>0</v>
      </c>
      <c r="CA23" s="66">
        <f>'C_Health Regions'!Z7</f>
        <v>0</v>
      </c>
      <c r="CB23" s="66">
        <f>IF(CA23=0,0,($Y$23/$CA$23)*100000)</f>
        <v>0</v>
      </c>
      <c r="CC23" s="66">
        <f>'C_Health Regions'!AB7</f>
        <v>0</v>
      </c>
      <c r="CD23" s="66">
        <f>IF(CC23=0,0,($Z$23/$CC$23)*100000)</f>
        <v>0</v>
      </c>
      <c r="CE23" s="66">
        <f>'C_Health Regions'!AD24</f>
        <v>0</v>
      </c>
      <c r="CF23" s="66">
        <f>IF(CE23=0,0,($AA$23/$CE$23)*100000)</f>
        <v>0</v>
      </c>
      <c r="CG23" s="66">
        <f>'C_Health Regions'!AF24</f>
        <v>0</v>
      </c>
      <c r="CH23" s="66">
        <f>IF(CG23=0,0,($AB$23/$CG$23)*100000)</f>
        <v>0</v>
      </c>
      <c r="CI23" s="66">
        <f>'C_Health Regions'!AH24</f>
        <v>0</v>
      </c>
      <c r="CJ23" s="66">
        <f>IF(CI23=0,0,($AC$23/$CI$23)*100000)</f>
        <v>0</v>
      </c>
      <c r="CK23" s="66">
        <f>'C_Health Regions'!AJ73</f>
        <v>0</v>
      </c>
      <c r="CL23" s="66">
        <f>IF(CK23=0,0,($AD$23/$CK$23)*100000)</f>
        <v>0</v>
      </c>
      <c r="CM23" s="66">
        <f>'C_Health Regions'!AL73</f>
        <v>0</v>
      </c>
      <c r="CN23" s="66">
        <f>IF(CM23=0,0,($AE$23/$CM$23)*100000)</f>
        <v>0</v>
      </c>
      <c r="CO23" s="66">
        <f>'C_Health Regions'!AN24</f>
        <v>0</v>
      </c>
      <c r="CP23" s="66">
        <f>IF(CO23=0,0,($AF$23/$CO$23)*100000)</f>
        <v>0</v>
      </c>
      <c r="CQ23" s="9"/>
      <c r="CR23" s="64">
        <v>19920</v>
      </c>
      <c r="CS23" s="65">
        <v>7.2533E-2</v>
      </c>
      <c r="CU23" s="7" t="str">
        <f>' B_Populations'!$A$11</f>
        <v>5-9</v>
      </c>
      <c r="CV23" s="72">
        <f t="shared" si="34"/>
        <v>0</v>
      </c>
      <c r="CW23" s="73">
        <f t="shared" si="35"/>
        <v>0</v>
      </c>
      <c r="CX23" s="73">
        <f t="shared" si="36"/>
        <v>0</v>
      </c>
      <c r="CY23" s="40">
        <f t="shared" si="37"/>
        <v>0</v>
      </c>
      <c r="CZ23" s="40">
        <f t="shared" si="38"/>
        <v>0</v>
      </c>
      <c r="DA23" s="40">
        <f t="shared" si="39"/>
        <v>0</v>
      </c>
      <c r="DB23" s="40">
        <f t="shared" si="40"/>
        <v>0</v>
      </c>
      <c r="DC23" s="40">
        <f t="shared" si="41"/>
        <v>0</v>
      </c>
      <c r="DD23" s="40">
        <f t="shared" si="42"/>
        <v>0</v>
      </c>
      <c r="DE23" s="40">
        <f t="shared" si="43"/>
        <v>0</v>
      </c>
      <c r="DF23" s="40">
        <f t="shared" si="44"/>
        <v>0</v>
      </c>
      <c r="DG23" s="40">
        <f t="shared" si="45"/>
        <v>0</v>
      </c>
      <c r="DH23" s="40">
        <f t="shared" si="46"/>
        <v>0</v>
      </c>
      <c r="DI23" s="40">
        <f t="shared" si="47"/>
        <v>0</v>
      </c>
      <c r="DJ23" s="40">
        <f t="shared" si="48"/>
        <v>0</v>
      </c>
      <c r="DK23" s="40">
        <f t="shared" si="49"/>
        <v>0</v>
      </c>
      <c r="DL23" s="40">
        <f t="shared" si="50"/>
        <v>0</v>
      </c>
      <c r="DM23" s="40">
        <f t="shared" si="51"/>
        <v>0</v>
      </c>
      <c r="DN23" s="40">
        <f t="shared" si="52"/>
        <v>0</v>
      </c>
      <c r="DO23" s="40">
        <f t="shared" si="53"/>
        <v>0</v>
      </c>
      <c r="DP23" s="40">
        <f t="shared" si="54"/>
        <v>0</v>
      </c>
      <c r="DQ23" s="40">
        <f t="shared" si="55"/>
        <v>0</v>
      </c>
      <c r="DR23" s="40">
        <f t="shared" si="56"/>
        <v>0</v>
      </c>
      <c r="DS23" s="40">
        <f t="shared" si="57"/>
        <v>0</v>
      </c>
      <c r="DT23" s="40">
        <f t="shared" si="58"/>
        <v>0</v>
      </c>
      <c r="DU23" s="40">
        <f t="shared" si="59"/>
        <v>0</v>
      </c>
      <c r="DV23" s="40">
        <f t="shared" si="60"/>
        <v>0</v>
      </c>
      <c r="DW23" s="40">
        <f t="shared" si="61"/>
        <v>0</v>
      </c>
      <c r="DX23" s="40">
        <f t="shared" si="62"/>
        <v>0</v>
      </c>
      <c r="DY23" s="40">
        <f t="shared" si="63"/>
        <v>0</v>
      </c>
    </row>
    <row r="24" spans="2:129">
      <c r="B24" s="7" t="str">
        <f>' B_Populations'!$A$12</f>
        <v>10-14</v>
      </c>
      <c r="C24" s="169"/>
      <c r="D24" s="170"/>
      <c r="E24" s="39"/>
      <c r="F24" s="30"/>
      <c r="G24" s="30"/>
      <c r="H24" s="30"/>
      <c r="I24" s="30"/>
      <c r="J24" s="48"/>
      <c r="K24" s="48"/>
      <c r="L24" s="33"/>
      <c r="M24" s="56"/>
      <c r="N24" s="56"/>
      <c r="O24" s="56"/>
      <c r="P24" s="56"/>
      <c r="Q24" s="56"/>
      <c r="R24" s="56"/>
      <c r="S24" s="56"/>
      <c r="T24" s="56"/>
      <c r="U24" s="56"/>
      <c r="V24" s="56"/>
      <c r="W24" s="56"/>
      <c r="X24" s="56"/>
      <c r="Y24" s="56"/>
      <c r="Z24" s="60"/>
      <c r="AA24" s="57"/>
      <c r="AB24" s="57"/>
      <c r="AC24" s="57"/>
      <c r="AD24" s="57"/>
      <c r="AE24" s="57"/>
      <c r="AF24" s="57"/>
      <c r="AG24" s="9"/>
      <c r="AH24" s="66">
        <f>' B_Populations'!B12</f>
        <v>0</v>
      </c>
      <c r="AI24" s="66">
        <f>IF(AH24=0,0,($C$24/$AH$24)*100000)</f>
        <v>0</v>
      </c>
      <c r="AJ24" s="66">
        <f>' B_Populations'!D12</f>
        <v>0</v>
      </c>
      <c r="AK24" s="66">
        <f>IF(AJ24=0,0,($D$24/$AJ$24)*100000)</f>
        <v>0</v>
      </c>
      <c r="AL24" s="66">
        <f>' B_Populations'!F12</f>
        <v>0</v>
      </c>
      <c r="AM24" s="66">
        <f>IF(AL24=0,0,($E$24/$AL$24)*100000)</f>
        <v>0</v>
      </c>
      <c r="AN24" s="66">
        <f>' B_Populations'!H12</f>
        <v>0</v>
      </c>
      <c r="AO24" s="66">
        <f>IF(AN24=0,0,($F$24/$AN$24)*100000)</f>
        <v>0</v>
      </c>
      <c r="AP24" s="66">
        <f>' B_Populations'!J12</f>
        <v>0</v>
      </c>
      <c r="AQ24" s="66">
        <f>IF(AP24=0,0,($G$24/$AP$24)*100000)</f>
        <v>0</v>
      </c>
      <c r="AR24" s="66">
        <f>' B_Populations'!L12</f>
        <v>0</v>
      </c>
      <c r="AS24" s="66">
        <f>IF(AR24=0,0,($H$24/$AR$24)*100000)</f>
        <v>0</v>
      </c>
      <c r="AT24" s="66">
        <f>' B_Populations'!N12</f>
        <v>0</v>
      </c>
      <c r="AU24" s="66">
        <f>IF(AT24=0,0,($I$24/$AT$24)*100000)</f>
        <v>0</v>
      </c>
      <c r="AV24" s="66">
        <f>' B_Populations'!P12</f>
        <v>0</v>
      </c>
      <c r="AW24" s="66">
        <f>IF(AV24=0,0,($J$24/$AV$24)*100000)</f>
        <v>0</v>
      </c>
      <c r="AX24" s="66">
        <f>' B_Populations'!R12</f>
        <v>0</v>
      </c>
      <c r="AY24" s="66">
        <f>IF(AX24=0,0,($K$24/$AX$24)*100000)</f>
        <v>0</v>
      </c>
      <c r="AZ24" s="66">
        <f>' B_Populations'!T12</f>
        <v>0</v>
      </c>
      <c r="BA24" s="66">
        <f>IF(AZ24=0,0,($L$24/$AZ$24)*100000)</f>
        <v>0</v>
      </c>
      <c r="BB24" s="4"/>
      <c r="BC24" s="66">
        <f>'C_Health Regions'!B8</f>
        <v>0</v>
      </c>
      <c r="BD24" s="66">
        <f>IF(BC24=0,0,($M$24/$BC$24)*100000)</f>
        <v>0</v>
      </c>
      <c r="BE24" s="66">
        <f>'C_Health Regions'!D8</f>
        <v>0</v>
      </c>
      <c r="BF24" s="66">
        <f>IF(BE24=0,0,($N$24/$BE$24)*100000)</f>
        <v>0</v>
      </c>
      <c r="BG24" s="66">
        <f>'C_Health Regions'!F8</f>
        <v>0</v>
      </c>
      <c r="BH24" s="66">
        <f>IF(BG24=0,0,($O$24/$BG$24)*100000)</f>
        <v>0</v>
      </c>
      <c r="BI24" s="66">
        <f>'C_Health Regions'!H8</f>
        <v>0</v>
      </c>
      <c r="BJ24" s="66">
        <f>IF(BI24=0,0,($P$24/$BI$24)*100000)</f>
        <v>0</v>
      </c>
      <c r="BK24" s="66">
        <f>'C_Health Regions'!J8</f>
        <v>0</v>
      </c>
      <c r="BL24" s="66">
        <f>IF(BK24=0,0,($Q$24/$BK$24)*100000)</f>
        <v>0</v>
      </c>
      <c r="BM24" s="66">
        <f>'C_Health Regions'!L8</f>
        <v>0</v>
      </c>
      <c r="BN24" s="66">
        <f>IF(BM24=0,0,($R$24/$BM$24)*100000)</f>
        <v>0</v>
      </c>
      <c r="BO24" s="66">
        <f>'C_Health Regions'!N8</f>
        <v>0</v>
      </c>
      <c r="BP24" s="66">
        <f>IF(BO24=0,0,($S$24/$BO$24)*100000)</f>
        <v>0</v>
      </c>
      <c r="BQ24" s="66">
        <f>'C_Health Regions'!P8</f>
        <v>0</v>
      </c>
      <c r="BR24" s="66">
        <f>IF(BQ24=0,0,($T$24/$BQ$24)*100000)</f>
        <v>0</v>
      </c>
      <c r="BS24" s="66">
        <f>'C_Health Regions'!R8</f>
        <v>0</v>
      </c>
      <c r="BT24" s="66">
        <f>IF(BS24=0,0,($U$24/$BS$24)*100000)</f>
        <v>0</v>
      </c>
      <c r="BU24" s="66">
        <f>'C_Health Regions'!T8</f>
        <v>0</v>
      </c>
      <c r="BV24" s="66">
        <f>IF(BU24=0,0,($V24/$BU$24)*100000)</f>
        <v>0</v>
      </c>
      <c r="BW24" s="66">
        <f>'C_Health Regions'!V8</f>
        <v>0</v>
      </c>
      <c r="BX24" s="66">
        <f>IF(BW24=0,0,($W$24/$BW$24)*100000)</f>
        <v>0</v>
      </c>
      <c r="BY24" s="66">
        <f>'C_Health Regions'!X8</f>
        <v>0</v>
      </c>
      <c r="BZ24" s="66">
        <f>IF(BY24=0,0,($X$24/$BY$24)*100000)</f>
        <v>0</v>
      </c>
      <c r="CA24" s="66">
        <f>'C_Health Regions'!Z8</f>
        <v>0</v>
      </c>
      <c r="CB24" s="66">
        <f>IF(CA24=0,0,($Y$24/$CA$24)*100000)</f>
        <v>0</v>
      </c>
      <c r="CC24" s="66">
        <f>'C_Health Regions'!AB8</f>
        <v>0</v>
      </c>
      <c r="CD24" s="66">
        <f>IF(CC24=0,0,($Z$24/$CC$24)*100000)</f>
        <v>0</v>
      </c>
      <c r="CE24" s="66">
        <f>'C_Health Regions'!AD25</f>
        <v>0</v>
      </c>
      <c r="CF24" s="66">
        <f>IF(CE24=0,0,($AA$24/$CE$24)*100000)</f>
        <v>0</v>
      </c>
      <c r="CG24" s="66">
        <f>'C_Health Regions'!AF25</f>
        <v>0</v>
      </c>
      <c r="CH24" s="66">
        <f>IF(CG24=0,0,($AB$24/$CG$24)*100000)</f>
        <v>0</v>
      </c>
      <c r="CI24" s="66">
        <f>'C_Health Regions'!AH25</f>
        <v>0</v>
      </c>
      <c r="CJ24" s="66">
        <f>IF(CI24=0,0,($AC$24/$CI$24)*100000)</f>
        <v>0</v>
      </c>
      <c r="CK24" s="66">
        <f>'C_Health Regions'!AJ74</f>
        <v>0</v>
      </c>
      <c r="CL24" s="66">
        <f>IF(CK24=0,0,($AD$24/$CK$24)*100000)</f>
        <v>0</v>
      </c>
      <c r="CM24" s="66">
        <f>'C_Health Regions'!AL74</f>
        <v>0</v>
      </c>
      <c r="CN24" s="66">
        <f>IF(CM24=0,0,($AE$24/$CM$24)*100000)</f>
        <v>0</v>
      </c>
      <c r="CO24" s="66">
        <f>'C_Health Regions'!AN25</f>
        <v>0</v>
      </c>
      <c r="CP24" s="66">
        <f>IF(CO24=0,0,($AF$24/$CO$24)*100000)</f>
        <v>0</v>
      </c>
      <c r="CQ24" s="9"/>
      <c r="CR24" s="64">
        <v>20057</v>
      </c>
      <c r="CS24" s="65">
        <v>7.3032E-2</v>
      </c>
      <c r="CU24" s="7" t="str">
        <f>' B_Populations'!$A$12</f>
        <v>10-14</v>
      </c>
      <c r="CV24" s="72">
        <f t="shared" si="34"/>
        <v>0</v>
      </c>
      <c r="CW24" s="73">
        <f t="shared" si="35"/>
        <v>0</v>
      </c>
      <c r="CX24" s="73">
        <f t="shared" si="36"/>
        <v>0</v>
      </c>
      <c r="CY24" s="40">
        <f t="shared" si="37"/>
        <v>0</v>
      </c>
      <c r="CZ24" s="40">
        <f t="shared" si="38"/>
        <v>0</v>
      </c>
      <c r="DA24" s="40">
        <f t="shared" si="39"/>
        <v>0</v>
      </c>
      <c r="DB24" s="40">
        <f t="shared" si="40"/>
        <v>0</v>
      </c>
      <c r="DC24" s="40">
        <f t="shared" si="41"/>
        <v>0</v>
      </c>
      <c r="DD24" s="40">
        <f t="shared" si="42"/>
        <v>0</v>
      </c>
      <c r="DE24" s="40">
        <f t="shared" si="43"/>
        <v>0</v>
      </c>
      <c r="DF24" s="40">
        <f t="shared" si="44"/>
        <v>0</v>
      </c>
      <c r="DG24" s="40">
        <f t="shared" si="45"/>
        <v>0</v>
      </c>
      <c r="DH24" s="40">
        <f t="shared" si="46"/>
        <v>0</v>
      </c>
      <c r="DI24" s="40">
        <f t="shared" si="47"/>
        <v>0</v>
      </c>
      <c r="DJ24" s="40">
        <f t="shared" si="48"/>
        <v>0</v>
      </c>
      <c r="DK24" s="40">
        <f t="shared" si="49"/>
        <v>0</v>
      </c>
      <c r="DL24" s="40">
        <f t="shared" si="50"/>
        <v>0</v>
      </c>
      <c r="DM24" s="40">
        <f t="shared" si="51"/>
        <v>0</v>
      </c>
      <c r="DN24" s="40">
        <f t="shared" si="52"/>
        <v>0</v>
      </c>
      <c r="DO24" s="40">
        <f t="shared" si="53"/>
        <v>0</v>
      </c>
      <c r="DP24" s="40">
        <f t="shared" si="54"/>
        <v>0</v>
      </c>
      <c r="DQ24" s="40">
        <f t="shared" si="55"/>
        <v>0</v>
      </c>
      <c r="DR24" s="40">
        <f t="shared" si="56"/>
        <v>0</v>
      </c>
      <c r="DS24" s="40">
        <f t="shared" si="57"/>
        <v>0</v>
      </c>
      <c r="DT24" s="40">
        <f t="shared" si="58"/>
        <v>0</v>
      </c>
      <c r="DU24" s="40">
        <f t="shared" si="59"/>
        <v>0</v>
      </c>
      <c r="DV24" s="40">
        <f t="shared" si="60"/>
        <v>0</v>
      </c>
      <c r="DW24" s="40">
        <f t="shared" si="61"/>
        <v>0</v>
      </c>
      <c r="DX24" s="40">
        <f t="shared" si="62"/>
        <v>0</v>
      </c>
      <c r="DY24" s="40">
        <f t="shared" si="63"/>
        <v>0</v>
      </c>
    </row>
    <row r="25" spans="2:129">
      <c r="B25" s="7" t="str">
        <f>' B_Populations'!$A$13</f>
        <v>15-19</v>
      </c>
      <c r="C25" s="169"/>
      <c r="D25" s="170"/>
      <c r="E25" s="39"/>
      <c r="F25" s="30"/>
      <c r="G25" s="30"/>
      <c r="H25" s="30"/>
      <c r="I25" s="30"/>
      <c r="J25" s="48"/>
      <c r="K25" s="48"/>
      <c r="L25" s="33"/>
      <c r="M25" s="56"/>
      <c r="N25" s="56"/>
      <c r="O25" s="56"/>
      <c r="P25" s="56"/>
      <c r="Q25" s="56"/>
      <c r="R25" s="56"/>
      <c r="S25" s="56"/>
      <c r="T25" s="56"/>
      <c r="U25" s="56"/>
      <c r="V25" s="56"/>
      <c r="W25" s="56"/>
      <c r="X25" s="56"/>
      <c r="Y25" s="56"/>
      <c r="Z25" s="60"/>
      <c r="AA25" s="57"/>
      <c r="AB25" s="57"/>
      <c r="AC25" s="57"/>
      <c r="AD25" s="57"/>
      <c r="AE25" s="57"/>
      <c r="AF25" s="57"/>
      <c r="AG25" s="9"/>
      <c r="AH25" s="66">
        <f>' B_Populations'!B13</f>
        <v>0</v>
      </c>
      <c r="AI25" s="66">
        <f>IF(AH25=0,0,($C$25/$AH$25)*100000)</f>
        <v>0</v>
      </c>
      <c r="AJ25" s="66">
        <f>' B_Populations'!D13</f>
        <v>0</v>
      </c>
      <c r="AK25" s="66">
        <f>IF(AJ25=0,0,($D$25/$AJ$25)*100000)</f>
        <v>0</v>
      </c>
      <c r="AL25" s="66">
        <f>' B_Populations'!F13</f>
        <v>0</v>
      </c>
      <c r="AM25" s="66">
        <f>IF(AL25=0,0,($E$25/$AL$25)*100000)</f>
        <v>0</v>
      </c>
      <c r="AN25" s="66">
        <f>' B_Populations'!H13</f>
        <v>0</v>
      </c>
      <c r="AO25" s="66">
        <f>IF(AN25=0,0,($F$25/$AN$25)*100000)</f>
        <v>0</v>
      </c>
      <c r="AP25" s="66">
        <f>' B_Populations'!J13</f>
        <v>0</v>
      </c>
      <c r="AQ25" s="66">
        <f>IF(AP25=0,0,($G$25/$AP$25)*100000)</f>
        <v>0</v>
      </c>
      <c r="AR25" s="66">
        <f>' B_Populations'!L13</f>
        <v>0</v>
      </c>
      <c r="AS25" s="66">
        <f>IF(AR25=0,0,($H$25/$AR$25)*100000)</f>
        <v>0</v>
      </c>
      <c r="AT25" s="66">
        <f>' B_Populations'!N13</f>
        <v>0</v>
      </c>
      <c r="AU25" s="66">
        <f>IF(AT25=0,0,($I$25/$AT$25)*100000)</f>
        <v>0</v>
      </c>
      <c r="AV25" s="66">
        <f>' B_Populations'!P13</f>
        <v>0</v>
      </c>
      <c r="AW25" s="66">
        <f>IF(AV25=0,0,($J$25/$AV$25)*100000)</f>
        <v>0</v>
      </c>
      <c r="AX25" s="66">
        <f>' B_Populations'!R13</f>
        <v>0</v>
      </c>
      <c r="AY25" s="66">
        <f>IF(AX25=0,0,($K$25/$AX$25)*100000)</f>
        <v>0</v>
      </c>
      <c r="AZ25" s="66">
        <f>' B_Populations'!T13</f>
        <v>0</v>
      </c>
      <c r="BA25" s="66">
        <f>IF(AZ25=0,0,($L$25/$AZ$25)*100000)</f>
        <v>0</v>
      </c>
      <c r="BB25" s="4"/>
      <c r="BC25" s="66">
        <f>'C_Health Regions'!B9</f>
        <v>0</v>
      </c>
      <c r="BD25" s="66">
        <f>IF(BC25=0,0,($M$25/$BC$25)*100000)</f>
        <v>0</v>
      </c>
      <c r="BE25" s="66">
        <f>'C_Health Regions'!D9</f>
        <v>0</v>
      </c>
      <c r="BF25" s="66">
        <f>IF(BE25=0,0,($N$25/$BE$25)*100000)</f>
        <v>0</v>
      </c>
      <c r="BG25" s="66">
        <f>'C_Health Regions'!F9</f>
        <v>0</v>
      </c>
      <c r="BH25" s="66">
        <f>IF(BG25=0,0,($O$25/$BG$25)*100000)</f>
        <v>0</v>
      </c>
      <c r="BI25" s="66">
        <f>'C_Health Regions'!H9</f>
        <v>0</v>
      </c>
      <c r="BJ25" s="66">
        <f>IF(BI25=0,0,($P$25/$BI$25)*100000)</f>
        <v>0</v>
      </c>
      <c r="BK25" s="66">
        <f>'C_Health Regions'!J9</f>
        <v>0</v>
      </c>
      <c r="BL25" s="66">
        <f>IF(BK25=0,0,($Q$25/$BK$25)*100000)</f>
        <v>0</v>
      </c>
      <c r="BM25" s="66">
        <f>'C_Health Regions'!L9</f>
        <v>0</v>
      </c>
      <c r="BN25" s="66">
        <f>IF(BM25=0,0,($R$25/$BM$25)*100000)</f>
        <v>0</v>
      </c>
      <c r="BO25" s="66">
        <f>'C_Health Regions'!N9</f>
        <v>0</v>
      </c>
      <c r="BP25" s="66">
        <f>IF(BO25=0,0,($S$25/$BO$25)*100000)</f>
        <v>0</v>
      </c>
      <c r="BQ25" s="66">
        <f>'C_Health Regions'!P9</f>
        <v>0</v>
      </c>
      <c r="BR25" s="66">
        <f>IF(BQ25=0,0,($T$25/$BQ$25)*100000)</f>
        <v>0</v>
      </c>
      <c r="BS25" s="66">
        <f>'C_Health Regions'!R9</f>
        <v>0</v>
      </c>
      <c r="BT25" s="66">
        <f>IF(BS25=0,0,($U$25/$BS$25)*100000)</f>
        <v>0</v>
      </c>
      <c r="BU25" s="66">
        <f>'C_Health Regions'!T9</f>
        <v>0</v>
      </c>
      <c r="BV25" s="66">
        <f>IF(BU25=0,0,($V$25/$BU$25)*100000)</f>
        <v>0</v>
      </c>
      <c r="BW25" s="66">
        <f>'C_Health Regions'!V9</f>
        <v>0</v>
      </c>
      <c r="BX25" s="66">
        <f>IF(BW25=0,0,($W$25/$BW$25)*100000)</f>
        <v>0</v>
      </c>
      <c r="BY25" s="66">
        <f>'C_Health Regions'!X9</f>
        <v>0</v>
      </c>
      <c r="BZ25" s="66">
        <f>IF(BY25=0,0,($X$25/$BY$25)*100000)</f>
        <v>0</v>
      </c>
      <c r="CA25" s="66">
        <f>'C_Health Regions'!Z9</f>
        <v>0</v>
      </c>
      <c r="CB25" s="66">
        <f>IF(CA25=0,0,($Y$25/$CA$25)*100000)</f>
        <v>0</v>
      </c>
      <c r="CC25" s="66">
        <f>'C_Health Regions'!AB9</f>
        <v>0</v>
      </c>
      <c r="CD25" s="66">
        <f>IF(CC25=0,0,($Z$25/$CC$25)*100000)</f>
        <v>0</v>
      </c>
      <c r="CE25" s="66">
        <f>'C_Health Regions'!AD26</f>
        <v>0</v>
      </c>
      <c r="CF25" s="66">
        <f>IF(CE25=0,0,($AA$25/$CE$25)*100000)</f>
        <v>0</v>
      </c>
      <c r="CG25" s="66">
        <f>'C_Health Regions'!AF26</f>
        <v>0</v>
      </c>
      <c r="CH25" s="66">
        <f>IF(CG25=0,0,($AB$25/$CG$25)*100000)</f>
        <v>0</v>
      </c>
      <c r="CI25" s="66">
        <f>'C_Health Regions'!AH26</f>
        <v>0</v>
      </c>
      <c r="CJ25" s="66">
        <f>IF(CI25=0,0,($AC$25/$CI$25)*100000)</f>
        <v>0</v>
      </c>
      <c r="CK25" s="66">
        <f>'C_Health Regions'!AJ75</f>
        <v>0</v>
      </c>
      <c r="CL25" s="66">
        <f>IF(CK25=0,0,($AD$25/$CK$25)*100000)</f>
        <v>0</v>
      </c>
      <c r="CM25" s="66">
        <f>'C_Health Regions'!AL75</f>
        <v>0</v>
      </c>
      <c r="CN25" s="66">
        <f>IF(CM25=0,0,($AE$25/$CM$25)*100000)</f>
        <v>0</v>
      </c>
      <c r="CO25" s="66">
        <f>'C_Health Regions'!AN26</f>
        <v>0</v>
      </c>
      <c r="CP25" s="66">
        <f>IF(CO25=0,0,($AF$25/$CO$25)*100000)</f>
        <v>0</v>
      </c>
      <c r="CQ25" s="9"/>
      <c r="CR25" s="64">
        <v>19820</v>
      </c>
      <c r="CS25" s="65">
        <v>7.2168999999999997E-2</v>
      </c>
      <c r="CU25" s="7" t="str">
        <f>' B_Populations'!$A$13</f>
        <v>15-19</v>
      </c>
      <c r="CV25" s="72">
        <f t="shared" si="34"/>
        <v>0</v>
      </c>
      <c r="CW25" s="73">
        <f t="shared" si="35"/>
        <v>0</v>
      </c>
      <c r="CX25" s="73">
        <f t="shared" si="36"/>
        <v>0</v>
      </c>
      <c r="CY25" s="40">
        <f t="shared" si="37"/>
        <v>0</v>
      </c>
      <c r="CZ25" s="40">
        <f t="shared" si="38"/>
        <v>0</v>
      </c>
      <c r="DA25" s="40">
        <f t="shared" si="39"/>
        <v>0</v>
      </c>
      <c r="DB25" s="40">
        <f t="shared" si="40"/>
        <v>0</v>
      </c>
      <c r="DC25" s="40">
        <f t="shared" si="41"/>
        <v>0</v>
      </c>
      <c r="DD25" s="40">
        <f t="shared" si="42"/>
        <v>0</v>
      </c>
      <c r="DE25" s="40">
        <f t="shared" si="43"/>
        <v>0</v>
      </c>
      <c r="DF25" s="40">
        <f t="shared" si="44"/>
        <v>0</v>
      </c>
      <c r="DG25" s="40">
        <f t="shared" si="45"/>
        <v>0</v>
      </c>
      <c r="DH25" s="40">
        <f t="shared" si="46"/>
        <v>0</v>
      </c>
      <c r="DI25" s="40">
        <f t="shared" si="47"/>
        <v>0</v>
      </c>
      <c r="DJ25" s="40">
        <f t="shared" si="48"/>
        <v>0</v>
      </c>
      <c r="DK25" s="40">
        <f t="shared" si="49"/>
        <v>0</v>
      </c>
      <c r="DL25" s="40">
        <f t="shared" si="50"/>
        <v>0</v>
      </c>
      <c r="DM25" s="40">
        <f t="shared" si="51"/>
        <v>0</v>
      </c>
      <c r="DN25" s="40">
        <f t="shared" si="52"/>
        <v>0</v>
      </c>
      <c r="DO25" s="40">
        <f t="shared" si="53"/>
        <v>0</v>
      </c>
      <c r="DP25" s="40">
        <f t="shared" si="54"/>
        <v>0</v>
      </c>
      <c r="DQ25" s="40">
        <f t="shared" si="55"/>
        <v>0</v>
      </c>
      <c r="DR25" s="40">
        <f t="shared" si="56"/>
        <v>0</v>
      </c>
      <c r="DS25" s="40">
        <f t="shared" si="57"/>
        <v>0</v>
      </c>
      <c r="DT25" s="40">
        <f t="shared" si="58"/>
        <v>0</v>
      </c>
      <c r="DU25" s="40">
        <f t="shared" si="59"/>
        <v>0</v>
      </c>
      <c r="DV25" s="40">
        <f t="shared" si="60"/>
        <v>0</v>
      </c>
      <c r="DW25" s="40">
        <f t="shared" si="61"/>
        <v>0</v>
      </c>
      <c r="DX25" s="40">
        <f t="shared" si="62"/>
        <v>0</v>
      </c>
      <c r="DY25" s="40">
        <f t="shared" si="63"/>
        <v>0</v>
      </c>
    </row>
    <row r="26" spans="2:129">
      <c r="B26" s="7" t="str">
        <f>' B_Populations'!$A$14</f>
        <v>20-24</v>
      </c>
      <c r="C26" s="169"/>
      <c r="D26" s="170"/>
      <c r="E26" s="39"/>
      <c r="F26" s="30"/>
      <c r="G26" s="30"/>
      <c r="H26" s="30"/>
      <c r="I26" s="30"/>
      <c r="J26" s="48"/>
      <c r="K26" s="48"/>
      <c r="L26" s="33"/>
      <c r="M26" s="56"/>
      <c r="N26" s="56"/>
      <c r="O26" s="56"/>
      <c r="P26" s="56"/>
      <c r="Q26" s="56"/>
      <c r="R26" s="56"/>
      <c r="S26" s="56"/>
      <c r="T26" s="56"/>
      <c r="U26" s="56"/>
      <c r="V26" s="56"/>
      <c r="W26" s="56"/>
      <c r="X26" s="56"/>
      <c r="Y26" s="56"/>
      <c r="Z26" s="60"/>
      <c r="AA26" s="57"/>
      <c r="AB26" s="57"/>
      <c r="AC26" s="57"/>
      <c r="AD26" s="57"/>
      <c r="AE26" s="57"/>
      <c r="AF26" s="57"/>
      <c r="AG26" s="9"/>
      <c r="AH26" s="66">
        <f>' B_Populations'!B14</f>
        <v>0</v>
      </c>
      <c r="AI26" s="66">
        <f>IF(AH26=0,0,($C$26/$AH$26)*100000)</f>
        <v>0</v>
      </c>
      <c r="AJ26" s="66">
        <f>' B_Populations'!D14</f>
        <v>0</v>
      </c>
      <c r="AK26" s="66">
        <f>IF(AJ26=0,0,($D$26/$AJ$26)*100000)</f>
        <v>0</v>
      </c>
      <c r="AL26" s="66">
        <f>' B_Populations'!F14</f>
        <v>0</v>
      </c>
      <c r="AM26" s="66">
        <f>IF(AL26=0,0,($E$26/$AL$26)*100000)</f>
        <v>0</v>
      </c>
      <c r="AN26" s="66">
        <f>' B_Populations'!H14</f>
        <v>0</v>
      </c>
      <c r="AO26" s="66">
        <f>IF(AN26=0,0,($F$26/$AN$26)*100000)</f>
        <v>0</v>
      </c>
      <c r="AP26" s="66">
        <f>' B_Populations'!J14</f>
        <v>0</v>
      </c>
      <c r="AQ26" s="66">
        <f>IF(AP26=0,0,($G$26/$AP$26)*100000)</f>
        <v>0</v>
      </c>
      <c r="AR26" s="66">
        <f>' B_Populations'!L14</f>
        <v>0</v>
      </c>
      <c r="AS26" s="66">
        <f>IF(AR26=0,0,($H$26/$AR$26)*100000)</f>
        <v>0</v>
      </c>
      <c r="AT26" s="66">
        <f>' B_Populations'!N14</f>
        <v>0</v>
      </c>
      <c r="AU26" s="66">
        <f>IF(AT26=0,0,($I$26/$AT$26)*100000)</f>
        <v>0</v>
      </c>
      <c r="AV26" s="66">
        <f>' B_Populations'!P14</f>
        <v>0</v>
      </c>
      <c r="AW26" s="66">
        <f>IF(AV26=0,0,($J$26/$AV$26)*100000)</f>
        <v>0</v>
      </c>
      <c r="AX26" s="66">
        <f>' B_Populations'!R14</f>
        <v>0</v>
      </c>
      <c r="AY26" s="66">
        <f>IF(AX26=0,0,($K$26/$AX$26)*100000)</f>
        <v>0</v>
      </c>
      <c r="AZ26" s="66">
        <f>' B_Populations'!T14</f>
        <v>0</v>
      </c>
      <c r="BA26" s="66">
        <f>IF(AZ26=0,0,($L$26/$AZ$26)*100000)</f>
        <v>0</v>
      </c>
      <c r="BB26" s="4"/>
      <c r="BC26" s="66">
        <f>'C_Health Regions'!B10</f>
        <v>0</v>
      </c>
      <c r="BD26" s="66">
        <f>IF(BC26=0,0,($M$26/$BC$26)*100000)</f>
        <v>0</v>
      </c>
      <c r="BE26" s="66">
        <f>'C_Health Regions'!D10</f>
        <v>0</v>
      </c>
      <c r="BF26" s="66">
        <f>IF(BE26=0,0,($N$26/$BE$26)*100000)</f>
        <v>0</v>
      </c>
      <c r="BG26" s="66">
        <f>'C_Health Regions'!F10</f>
        <v>0</v>
      </c>
      <c r="BH26" s="66">
        <f>IF(BG26=0,0,($O$26/$BG$26)*100000)</f>
        <v>0</v>
      </c>
      <c r="BI26" s="66">
        <f>'C_Health Regions'!H10</f>
        <v>0</v>
      </c>
      <c r="BJ26" s="66">
        <f>IF(BI26=0,0,($P$26/$BI$26)*100000)</f>
        <v>0</v>
      </c>
      <c r="BK26" s="66">
        <f>'C_Health Regions'!J10</f>
        <v>0</v>
      </c>
      <c r="BL26" s="66">
        <f>IF(BK26=0,0,($Q$26/$BK$26)*100000)</f>
        <v>0</v>
      </c>
      <c r="BM26" s="66">
        <f>'C_Health Regions'!L10</f>
        <v>0</v>
      </c>
      <c r="BN26" s="66">
        <f>IF(BM26=0,0,($R$26/$BM$26)*100000)</f>
        <v>0</v>
      </c>
      <c r="BO26" s="66">
        <f>'C_Health Regions'!N10</f>
        <v>0</v>
      </c>
      <c r="BP26" s="66">
        <f>IF(BO26=0,0,($S$26/$BO$26)*100000)</f>
        <v>0</v>
      </c>
      <c r="BQ26" s="66">
        <f>'C_Health Regions'!P10</f>
        <v>0</v>
      </c>
      <c r="BR26" s="66">
        <f>IF(BQ26=0,0,($T$26/$BQ$26)*100000)</f>
        <v>0</v>
      </c>
      <c r="BS26" s="66">
        <f>'C_Health Regions'!R10</f>
        <v>0</v>
      </c>
      <c r="BT26" s="66">
        <f>IF(BS26=0,0,($QM26/$BS$26)*100000)</f>
        <v>0</v>
      </c>
      <c r="BU26" s="66">
        <f>'C_Health Regions'!T10</f>
        <v>0</v>
      </c>
      <c r="BV26" s="66">
        <f>IF(BU26=0,0,($V$26/$BU$26)*100000)</f>
        <v>0</v>
      </c>
      <c r="BW26" s="66">
        <f>'C_Health Regions'!V10</f>
        <v>0</v>
      </c>
      <c r="BX26" s="66">
        <f>IF(BW26=0,0,($W$26/$BW$26)*100000)</f>
        <v>0</v>
      </c>
      <c r="BY26" s="66">
        <f>'C_Health Regions'!X10</f>
        <v>0</v>
      </c>
      <c r="BZ26" s="66">
        <f>IF(BY26=0,0,($X$26/$BY$26)*100000)</f>
        <v>0</v>
      </c>
      <c r="CA26" s="66">
        <f>'C_Health Regions'!Z10</f>
        <v>0</v>
      </c>
      <c r="CB26" s="66">
        <f>IF(CA26=0,0,($Y$26/$CA$26)*100000)</f>
        <v>0</v>
      </c>
      <c r="CC26" s="66">
        <f>'C_Health Regions'!AB10</f>
        <v>0</v>
      </c>
      <c r="CD26" s="66">
        <f>IF(CC26=0,0,($Z$26/$CC$26)*100000)</f>
        <v>0</v>
      </c>
      <c r="CE26" s="66">
        <f>'C_Health Regions'!AD27</f>
        <v>0</v>
      </c>
      <c r="CF26" s="66">
        <f>IF(CE26=0,0,($AA$26/$CE$26)*100000)</f>
        <v>0</v>
      </c>
      <c r="CG26" s="66">
        <f>'C_Health Regions'!AF27</f>
        <v>0</v>
      </c>
      <c r="CH26" s="66">
        <f>IF(CG26=0,0,($AB$26/$CG$26)*100000)</f>
        <v>0</v>
      </c>
      <c r="CI26" s="66">
        <f>'C_Health Regions'!AH27</f>
        <v>0</v>
      </c>
      <c r="CJ26" s="66">
        <f>IF(CI26=0,0,($AC$26/$CI$26)*100000)</f>
        <v>0</v>
      </c>
      <c r="CK26" s="66">
        <f>'C_Health Regions'!AJ76</f>
        <v>0</v>
      </c>
      <c r="CL26" s="66">
        <f>IF(CK26=0,0,($AD$26/$CK$26)*100000)</f>
        <v>0</v>
      </c>
      <c r="CM26" s="66">
        <f>'C_Health Regions'!AL76</f>
        <v>0</v>
      </c>
      <c r="CN26" s="66">
        <f>IF(CM26=0,0,($AE$26/$CM$26)*100000)</f>
        <v>0</v>
      </c>
      <c r="CO26" s="66">
        <f>'C_Health Regions'!AN27</f>
        <v>0</v>
      </c>
      <c r="CP26" s="66">
        <f>IF(CO26=0,0,($AF$26/$CO$26)*100000)</f>
        <v>0</v>
      </c>
      <c r="CQ26" s="9"/>
      <c r="CR26" s="64">
        <v>18257</v>
      </c>
      <c r="CS26" s="65">
        <v>6.6477999999999995E-2</v>
      </c>
      <c r="CU26" s="7" t="str">
        <f>' B_Populations'!$A$14</f>
        <v>20-24</v>
      </c>
      <c r="CV26" s="72">
        <f t="shared" si="34"/>
        <v>0</v>
      </c>
      <c r="CW26" s="73">
        <f t="shared" si="35"/>
        <v>0</v>
      </c>
      <c r="CX26" s="73">
        <f t="shared" si="36"/>
        <v>0</v>
      </c>
      <c r="CY26" s="40">
        <f t="shared" si="37"/>
        <v>0</v>
      </c>
      <c r="CZ26" s="40">
        <f t="shared" si="38"/>
        <v>0</v>
      </c>
      <c r="DA26" s="40">
        <f t="shared" si="39"/>
        <v>0</v>
      </c>
      <c r="DB26" s="40">
        <f t="shared" si="40"/>
        <v>0</v>
      </c>
      <c r="DC26" s="40">
        <f t="shared" si="41"/>
        <v>0</v>
      </c>
      <c r="DD26" s="40">
        <f t="shared" si="42"/>
        <v>0</v>
      </c>
      <c r="DE26" s="40">
        <f t="shared" si="43"/>
        <v>0</v>
      </c>
      <c r="DF26" s="40">
        <f t="shared" si="44"/>
        <v>0</v>
      </c>
      <c r="DG26" s="40">
        <f t="shared" si="45"/>
        <v>0</v>
      </c>
      <c r="DH26" s="40">
        <f t="shared" si="46"/>
        <v>0</v>
      </c>
      <c r="DI26" s="40">
        <f t="shared" si="47"/>
        <v>0</v>
      </c>
      <c r="DJ26" s="40">
        <f t="shared" si="48"/>
        <v>0</v>
      </c>
      <c r="DK26" s="40">
        <f t="shared" si="49"/>
        <v>0</v>
      </c>
      <c r="DL26" s="40">
        <f t="shared" si="50"/>
        <v>0</v>
      </c>
      <c r="DM26" s="40">
        <f t="shared" si="51"/>
        <v>0</v>
      </c>
      <c r="DN26" s="40">
        <f t="shared" si="52"/>
        <v>0</v>
      </c>
      <c r="DO26" s="40">
        <f t="shared" si="53"/>
        <v>0</v>
      </c>
      <c r="DP26" s="40">
        <f t="shared" si="54"/>
        <v>0</v>
      </c>
      <c r="DQ26" s="40">
        <f t="shared" si="55"/>
        <v>0</v>
      </c>
      <c r="DR26" s="40">
        <f t="shared" si="56"/>
        <v>0</v>
      </c>
      <c r="DS26" s="40">
        <f t="shared" si="57"/>
        <v>0</v>
      </c>
      <c r="DT26" s="40">
        <f t="shared" si="58"/>
        <v>0</v>
      </c>
      <c r="DU26" s="40">
        <f t="shared" si="59"/>
        <v>0</v>
      </c>
      <c r="DV26" s="40">
        <f t="shared" si="60"/>
        <v>0</v>
      </c>
      <c r="DW26" s="40">
        <f t="shared" si="61"/>
        <v>0</v>
      </c>
      <c r="DX26" s="40">
        <f t="shared" si="62"/>
        <v>0</v>
      </c>
      <c r="DY26" s="40">
        <f t="shared" si="63"/>
        <v>0</v>
      </c>
    </row>
    <row r="27" spans="2:129">
      <c r="B27" s="7" t="str">
        <f>' B_Populations'!$A$15</f>
        <v>25-34</v>
      </c>
      <c r="C27" s="169"/>
      <c r="D27" s="170"/>
      <c r="E27" s="39"/>
      <c r="F27" s="30"/>
      <c r="G27" s="30"/>
      <c r="H27" s="30"/>
      <c r="I27" s="30"/>
      <c r="J27" s="48"/>
      <c r="K27" s="48"/>
      <c r="L27" s="33"/>
      <c r="M27" s="56"/>
      <c r="N27" s="56"/>
      <c r="O27" s="56"/>
      <c r="P27" s="56"/>
      <c r="Q27" s="56"/>
      <c r="R27" s="56"/>
      <c r="S27" s="56"/>
      <c r="T27" s="56"/>
      <c r="U27" s="56"/>
      <c r="V27" s="56"/>
      <c r="W27" s="56"/>
      <c r="X27" s="56"/>
      <c r="Y27" s="56"/>
      <c r="Z27" s="60"/>
      <c r="AA27" s="57"/>
      <c r="AB27" s="57"/>
      <c r="AC27" s="57"/>
      <c r="AD27" s="57"/>
      <c r="AE27" s="57"/>
      <c r="AF27" s="57"/>
      <c r="AG27" s="9"/>
      <c r="AH27" s="66">
        <f>' B_Populations'!B15</f>
        <v>0</v>
      </c>
      <c r="AI27" s="66">
        <f>IF(AH27=0,0,($C$27/$AH$27)*100000)</f>
        <v>0</v>
      </c>
      <c r="AJ27" s="66">
        <f>' B_Populations'!D15</f>
        <v>0</v>
      </c>
      <c r="AK27" s="66">
        <f>IF(AJ27=0,0,($D$27/$AJ$27)*100000)</f>
        <v>0</v>
      </c>
      <c r="AL27" s="66">
        <f>' B_Populations'!F15</f>
        <v>0</v>
      </c>
      <c r="AM27" s="66">
        <f>IF(AL27=0,0,($E$27/$AL$27)*100000)</f>
        <v>0</v>
      </c>
      <c r="AN27" s="66">
        <f>' B_Populations'!H15</f>
        <v>0</v>
      </c>
      <c r="AO27" s="66">
        <f>IF(AN27=0,0,($F$27/$AN$27)*100000)</f>
        <v>0</v>
      </c>
      <c r="AP27" s="66">
        <f>' B_Populations'!J15</f>
        <v>0</v>
      </c>
      <c r="AQ27" s="66">
        <f>IF(AP27=0,0,($G$27/$AP$27)*100000)</f>
        <v>0</v>
      </c>
      <c r="AR27" s="66">
        <f>' B_Populations'!L15</f>
        <v>0</v>
      </c>
      <c r="AS27" s="66">
        <f>IF(AR27=0,0,($H$27/$AR$27)*100000)</f>
        <v>0</v>
      </c>
      <c r="AT27" s="66">
        <f>' B_Populations'!N15</f>
        <v>0</v>
      </c>
      <c r="AU27" s="66">
        <f>IF(AT27=0,0,($I$27/$AT$27)*100000)</f>
        <v>0</v>
      </c>
      <c r="AV27" s="66">
        <f>' B_Populations'!P15</f>
        <v>0</v>
      </c>
      <c r="AW27" s="66">
        <f>IF(AV27=0,0,($J$27/$AV$27)*100000)</f>
        <v>0</v>
      </c>
      <c r="AX27" s="66">
        <f>' B_Populations'!R15</f>
        <v>0</v>
      </c>
      <c r="AY27" s="66">
        <f>IF(AX27=0,0,($K$27/$AX$27)*100000)</f>
        <v>0</v>
      </c>
      <c r="AZ27" s="66">
        <f>' B_Populations'!T15</f>
        <v>0</v>
      </c>
      <c r="BA27" s="66">
        <f>IF(AZ27=0,0,($L$272/$AZ$27)*100000)</f>
        <v>0</v>
      </c>
      <c r="BB27" s="4"/>
      <c r="BC27" s="66">
        <f>'C_Health Regions'!B11</f>
        <v>0</v>
      </c>
      <c r="BD27" s="66">
        <f>IF(BC27=0,0,($M$27/$BC$27)*100000)</f>
        <v>0</v>
      </c>
      <c r="BE27" s="66">
        <f>'C_Health Regions'!D11</f>
        <v>0</v>
      </c>
      <c r="BF27" s="66">
        <f>IF(BE27=0,0,($N$27/$BE$27)*100000)</f>
        <v>0</v>
      </c>
      <c r="BG27" s="66">
        <f>'C_Health Regions'!F11</f>
        <v>0</v>
      </c>
      <c r="BH27" s="66">
        <f>IF(BG27=0,0,($O$27/$BG$27)*100000)</f>
        <v>0</v>
      </c>
      <c r="BI27" s="66">
        <f>'C_Health Regions'!H11</f>
        <v>0</v>
      </c>
      <c r="BJ27" s="66">
        <f>IF(BI27=0,0,($P$27/$BI$27)*100000)</f>
        <v>0</v>
      </c>
      <c r="BK27" s="66">
        <f>'C_Health Regions'!J11</f>
        <v>0</v>
      </c>
      <c r="BL27" s="66">
        <f>IF(BK27=0,0,($Q$27/$BK$27)*100000)</f>
        <v>0</v>
      </c>
      <c r="BM27" s="66">
        <f>'C_Health Regions'!L11</f>
        <v>0</v>
      </c>
      <c r="BN27" s="66">
        <f>IF(BM27=0,0,($R$27/$BM$27)*100000)</f>
        <v>0</v>
      </c>
      <c r="BO27" s="66">
        <f>'C_Health Regions'!N11</f>
        <v>0</v>
      </c>
      <c r="BP27" s="66">
        <f>IF(BO27=0,0,($S$27/$BO$27)*100000)</f>
        <v>0</v>
      </c>
      <c r="BQ27" s="66">
        <f>'C_Health Regions'!P11</f>
        <v>0</v>
      </c>
      <c r="BR27" s="66">
        <f>IF(BQ27=0,0,($T$27/$BQ$27)*100000)</f>
        <v>0</v>
      </c>
      <c r="BS27" s="66">
        <f>'C_Health Regions'!R11</f>
        <v>0</v>
      </c>
      <c r="BT27" s="66">
        <f>IF(BS27=0,0,($U$27/$BS$27)*100000)</f>
        <v>0</v>
      </c>
      <c r="BU27" s="66">
        <f>'C_Health Regions'!T11</f>
        <v>0</v>
      </c>
      <c r="BV27" s="66">
        <f>IF(BU27=0,0,($V$27/$BU$27)*100000)</f>
        <v>0</v>
      </c>
      <c r="BW27" s="66">
        <f>'C_Health Regions'!V11</f>
        <v>0</v>
      </c>
      <c r="BX27" s="66">
        <f>IF(BW27=0,0,($W$27/$BW$27)*100000)</f>
        <v>0</v>
      </c>
      <c r="BY27" s="66">
        <f>'C_Health Regions'!X11</f>
        <v>0</v>
      </c>
      <c r="BZ27" s="66">
        <f>IF(BY27=0,0,($X$27/$BY$27)*100000)</f>
        <v>0</v>
      </c>
      <c r="CA27" s="66">
        <f>'C_Health Regions'!Z11</f>
        <v>0</v>
      </c>
      <c r="CB27" s="66">
        <f>IF(CA27=0,0,($Y$27/$CA$27)*100000)</f>
        <v>0</v>
      </c>
      <c r="CC27" s="66">
        <f>'C_Health Regions'!AB11</f>
        <v>0</v>
      </c>
      <c r="CD27" s="66">
        <f>IF(CC27=0,0,($Z$27/$CC$27)*100000)</f>
        <v>0</v>
      </c>
      <c r="CE27" s="66">
        <f>'C_Health Regions'!AD28</f>
        <v>0</v>
      </c>
      <c r="CF27" s="66">
        <f>IF(CE27=0,0,($AA$27/$CE$27)*100000)</f>
        <v>0</v>
      </c>
      <c r="CG27" s="66">
        <f>'C_Health Regions'!AF28</f>
        <v>0</v>
      </c>
      <c r="CH27" s="66">
        <f>IF(CG27=0,0,($AB$27/$CG$27)*100000)</f>
        <v>0</v>
      </c>
      <c r="CI27" s="66">
        <f>'C_Health Regions'!AH28</f>
        <v>0</v>
      </c>
      <c r="CJ27" s="66">
        <f>IF(CI27=0,0,($AC$27/$CI$27)*100000)</f>
        <v>0</v>
      </c>
      <c r="CK27" s="66">
        <f>'C_Health Regions'!AJ77</f>
        <v>0</v>
      </c>
      <c r="CL27" s="66">
        <f>IF(CK27=0,0,($AD$27/$CK$27)*100000)</f>
        <v>0</v>
      </c>
      <c r="CM27" s="66">
        <f>'C_Health Regions'!AL77</f>
        <v>0</v>
      </c>
      <c r="CN27" s="66">
        <f>IF(CM27=0,0,($AE$27/$CM$27)*100000)</f>
        <v>0</v>
      </c>
      <c r="CO27" s="66">
        <f>'C_Health Regions'!AN28</f>
        <v>0</v>
      </c>
      <c r="CP27" s="66">
        <f>IF(CO27=0,0,($AF$27/$CO$27)*100000)</f>
        <v>0</v>
      </c>
      <c r="CQ27" s="9"/>
      <c r="CR27" s="64">
        <v>37233</v>
      </c>
      <c r="CS27" s="65">
        <v>0.135573</v>
      </c>
      <c r="CU27" s="7" t="str">
        <f>' B_Populations'!$A$15</f>
        <v>25-34</v>
      </c>
      <c r="CV27" s="72">
        <f t="shared" si="34"/>
        <v>0</v>
      </c>
      <c r="CW27" s="73">
        <f t="shared" si="35"/>
        <v>0</v>
      </c>
      <c r="CX27" s="73">
        <f t="shared" si="36"/>
        <v>0</v>
      </c>
      <c r="CY27" s="40">
        <f t="shared" si="37"/>
        <v>0</v>
      </c>
      <c r="CZ27" s="40">
        <f t="shared" si="38"/>
        <v>0</v>
      </c>
      <c r="DA27" s="40">
        <f t="shared" si="39"/>
        <v>0</v>
      </c>
      <c r="DB27" s="40">
        <f t="shared" si="40"/>
        <v>0</v>
      </c>
      <c r="DC27" s="40">
        <f t="shared" si="41"/>
        <v>0</v>
      </c>
      <c r="DD27" s="40">
        <f t="shared" si="42"/>
        <v>0</v>
      </c>
      <c r="DE27" s="40">
        <f t="shared" si="43"/>
        <v>0</v>
      </c>
      <c r="DF27" s="40">
        <f t="shared" si="44"/>
        <v>0</v>
      </c>
      <c r="DG27" s="40">
        <f t="shared" si="45"/>
        <v>0</v>
      </c>
      <c r="DH27" s="40">
        <f t="shared" si="46"/>
        <v>0</v>
      </c>
      <c r="DI27" s="40">
        <f t="shared" si="47"/>
        <v>0</v>
      </c>
      <c r="DJ27" s="40">
        <f t="shared" si="48"/>
        <v>0</v>
      </c>
      <c r="DK27" s="40">
        <f t="shared" si="49"/>
        <v>0</v>
      </c>
      <c r="DL27" s="40">
        <f t="shared" si="50"/>
        <v>0</v>
      </c>
      <c r="DM27" s="40">
        <f t="shared" si="51"/>
        <v>0</v>
      </c>
      <c r="DN27" s="40">
        <f t="shared" si="52"/>
        <v>0</v>
      </c>
      <c r="DO27" s="40">
        <f t="shared" si="53"/>
        <v>0</v>
      </c>
      <c r="DP27" s="40">
        <f t="shared" si="54"/>
        <v>0</v>
      </c>
      <c r="DQ27" s="40">
        <f t="shared" si="55"/>
        <v>0</v>
      </c>
      <c r="DR27" s="40">
        <f t="shared" si="56"/>
        <v>0</v>
      </c>
      <c r="DS27" s="40">
        <f t="shared" si="57"/>
        <v>0</v>
      </c>
      <c r="DT27" s="40">
        <f t="shared" si="58"/>
        <v>0</v>
      </c>
      <c r="DU27" s="40">
        <f t="shared" si="59"/>
        <v>0</v>
      </c>
      <c r="DV27" s="40">
        <f t="shared" si="60"/>
        <v>0</v>
      </c>
      <c r="DW27" s="40">
        <f t="shared" si="61"/>
        <v>0</v>
      </c>
      <c r="DX27" s="40">
        <f t="shared" si="62"/>
        <v>0</v>
      </c>
      <c r="DY27" s="40">
        <f t="shared" si="63"/>
        <v>0</v>
      </c>
    </row>
    <row r="28" spans="2:129">
      <c r="B28" s="7" t="str">
        <f>' B_Populations'!$A$16</f>
        <v>35-44</v>
      </c>
      <c r="C28" s="169"/>
      <c r="D28" s="170"/>
      <c r="E28" s="39"/>
      <c r="F28" s="30"/>
      <c r="G28" s="30"/>
      <c r="H28" s="30"/>
      <c r="I28" s="30"/>
      <c r="J28" s="48"/>
      <c r="K28" s="48"/>
      <c r="L28" s="33"/>
      <c r="M28" s="56"/>
      <c r="N28" s="56"/>
      <c r="O28" s="56"/>
      <c r="P28" s="56"/>
      <c r="Q28" s="56"/>
      <c r="R28" s="56"/>
      <c r="S28" s="56"/>
      <c r="T28" s="56"/>
      <c r="U28" s="56"/>
      <c r="V28" s="56"/>
      <c r="W28" s="56"/>
      <c r="X28" s="56"/>
      <c r="Y28" s="56"/>
      <c r="Z28" s="60"/>
      <c r="AA28" s="57"/>
      <c r="AB28" s="57"/>
      <c r="AC28" s="57"/>
      <c r="AD28" s="57"/>
      <c r="AE28" s="57"/>
      <c r="AF28" s="57"/>
      <c r="AG28" s="9"/>
      <c r="AH28" s="66">
        <f>' B_Populations'!B16</f>
        <v>0</v>
      </c>
      <c r="AI28" s="66">
        <f>IF(AH28=0,0,($C$28/$AH$28)*100000)</f>
        <v>0</v>
      </c>
      <c r="AJ28" s="66">
        <f>' B_Populations'!D16</f>
        <v>0</v>
      </c>
      <c r="AK28" s="66">
        <f>IF(AJ28=0,0,($D$28/$AJ$28)*100000)</f>
        <v>0</v>
      </c>
      <c r="AL28" s="66">
        <f>' B_Populations'!F16</f>
        <v>0</v>
      </c>
      <c r="AM28" s="66">
        <f>IF(AL28=0,0,($E$28/$AL$28)*100000)</f>
        <v>0</v>
      </c>
      <c r="AN28" s="66">
        <f>' B_Populations'!H16</f>
        <v>0</v>
      </c>
      <c r="AO28" s="66">
        <f>IF(AN28=0,0,($F$28/$AN$28)*100000)</f>
        <v>0</v>
      </c>
      <c r="AP28" s="66">
        <f>' B_Populations'!J16</f>
        <v>0</v>
      </c>
      <c r="AQ28" s="66">
        <f>IF(AP28=0,0,($G$28/$AP$28)*100000)</f>
        <v>0</v>
      </c>
      <c r="AR28" s="66">
        <f>' B_Populations'!L16</f>
        <v>0</v>
      </c>
      <c r="AS28" s="66">
        <f>IF(AR28=0,0,($H$28/$AR$28)*100000)</f>
        <v>0</v>
      </c>
      <c r="AT28" s="66">
        <f>' B_Populations'!N16</f>
        <v>0</v>
      </c>
      <c r="AU28" s="66">
        <f>IF(AT28=0,0,($I$28/$AT$28)*100000)</f>
        <v>0</v>
      </c>
      <c r="AV28" s="66">
        <f>' B_Populations'!P16</f>
        <v>0</v>
      </c>
      <c r="AW28" s="66">
        <f>IF(AV28=0,0,($J$28/$AV$28)*100000)</f>
        <v>0</v>
      </c>
      <c r="AX28" s="66">
        <f>' B_Populations'!R16</f>
        <v>0</v>
      </c>
      <c r="AY28" s="66">
        <f>IF(AX28=0,0,($K$28/$AX$28)*100000)</f>
        <v>0</v>
      </c>
      <c r="AZ28" s="66">
        <f>' B_Populations'!T16</f>
        <v>0</v>
      </c>
      <c r="BA28" s="66">
        <f>IF(AZ28=0,0,($L$28/$AZ$28)*100000)</f>
        <v>0</v>
      </c>
      <c r="BB28" s="4"/>
      <c r="BC28" s="66">
        <f>'C_Health Regions'!B12</f>
        <v>0</v>
      </c>
      <c r="BD28" s="66">
        <f>IF(BC28=0,0,($M$28/$BC$28)*100000)</f>
        <v>0</v>
      </c>
      <c r="BE28" s="66">
        <f>'C_Health Regions'!D12</f>
        <v>0</v>
      </c>
      <c r="BF28" s="66">
        <f>IF(BE28=0,0,($N$28/$BC$28)*100000)</f>
        <v>0</v>
      </c>
      <c r="BG28" s="66">
        <f>'C_Health Regions'!F12</f>
        <v>0</v>
      </c>
      <c r="BH28" s="66">
        <f>IF(BG28=0,0,($O$28/$BG$28)*100000)</f>
        <v>0</v>
      </c>
      <c r="BI28" s="66">
        <f>'C_Health Regions'!H12</f>
        <v>0</v>
      </c>
      <c r="BJ28" s="66">
        <f>IF(BI28=0,0,($P$28/$BI$28)*100000)</f>
        <v>0</v>
      </c>
      <c r="BK28" s="66">
        <f>'C_Health Regions'!J12</f>
        <v>0</v>
      </c>
      <c r="BL28" s="66">
        <f>IF(BK28=0,0,($Q$28/$BK$28)*100000)</f>
        <v>0</v>
      </c>
      <c r="BM28" s="66">
        <f>'C_Health Regions'!L12</f>
        <v>0</v>
      </c>
      <c r="BN28" s="66">
        <f>IF(BM28=0,0,($R$28/$BM$28)*100000)</f>
        <v>0</v>
      </c>
      <c r="BO28" s="66">
        <f>'C_Health Regions'!N12</f>
        <v>0</v>
      </c>
      <c r="BP28" s="66">
        <f>IF(BO28=0,0,($S$28/$BO$28)*100000)</f>
        <v>0</v>
      </c>
      <c r="BQ28" s="66">
        <f>'C_Health Regions'!P12</f>
        <v>0</v>
      </c>
      <c r="BR28" s="66">
        <f>IF(BQ28=0,0,($T$28/$BQ$28)*100000)</f>
        <v>0</v>
      </c>
      <c r="BS28" s="66">
        <f>'C_Health Regions'!R12</f>
        <v>0</v>
      </c>
      <c r="BT28" s="66">
        <f>IF(BS28=0,0,($U$28/$BS$28)*100000)</f>
        <v>0</v>
      </c>
      <c r="BU28" s="66">
        <f>'C_Health Regions'!T12</f>
        <v>0</v>
      </c>
      <c r="BV28" s="66">
        <f>IF(BU28=0,0,($V$28/$BU$28)*100000)</f>
        <v>0</v>
      </c>
      <c r="BW28" s="66">
        <f>'C_Health Regions'!V12</f>
        <v>0</v>
      </c>
      <c r="BX28" s="66">
        <f>IF(BW28=0,0,($W$28/$BW$28)*100000)</f>
        <v>0</v>
      </c>
      <c r="BY28" s="66">
        <f>'C_Health Regions'!X12</f>
        <v>0</v>
      </c>
      <c r="BZ28" s="66">
        <f>IF(BY28=0,0,($X$28/$BY$28)*100000)</f>
        <v>0</v>
      </c>
      <c r="CA28" s="66">
        <f>'C_Health Regions'!Z12</f>
        <v>0</v>
      </c>
      <c r="CB28" s="66">
        <f>IF(CA28=0,0,($Y$28/$CA$28)*100000)</f>
        <v>0</v>
      </c>
      <c r="CC28" s="66">
        <f>'C_Health Regions'!AB12</f>
        <v>0</v>
      </c>
      <c r="CD28" s="66">
        <f>IF(CC28=0,0,($Z$28/$CC$28)*100000)</f>
        <v>0</v>
      </c>
      <c r="CE28" s="66">
        <f>'C_Health Regions'!AD29</f>
        <v>0</v>
      </c>
      <c r="CF28" s="66">
        <f>IF(CE28=0,0,($AA$28/$CE$28)*100000)</f>
        <v>0</v>
      </c>
      <c r="CG28" s="66">
        <f>'C_Health Regions'!AF29</f>
        <v>0</v>
      </c>
      <c r="CH28" s="66">
        <f>IF(CG28=0,0,($AB$28/$CG$28)*100000)</f>
        <v>0</v>
      </c>
      <c r="CI28" s="66">
        <f>'C_Health Regions'!AH29</f>
        <v>0</v>
      </c>
      <c r="CJ28" s="66">
        <f>IF(CI28=0,0,($AC$28/$CI$28)*100000)</f>
        <v>0</v>
      </c>
      <c r="CK28" s="66">
        <f>'C_Health Regions'!AJ78</f>
        <v>0</v>
      </c>
      <c r="CL28" s="66">
        <f>IF(CK28=0,0,($AD$28/$CK$28)*100000)</f>
        <v>0</v>
      </c>
      <c r="CM28" s="66">
        <f>'C_Health Regions'!AL78</f>
        <v>0</v>
      </c>
      <c r="CN28" s="66">
        <f>IF(CM28=0,0,($AE$28/$CM$28)*100000)</f>
        <v>0</v>
      </c>
      <c r="CO28" s="66">
        <f>'C_Health Regions'!AN29</f>
        <v>0</v>
      </c>
      <c r="CP28" s="66">
        <f>IF(CO28=0,0,($AF$28/$CO$28)*100000)</f>
        <v>0</v>
      </c>
      <c r="CQ28" s="9"/>
      <c r="CR28" s="64">
        <v>44659</v>
      </c>
      <c r="CS28" s="65">
        <v>0.16261300000000001</v>
      </c>
      <c r="CU28" s="7" t="str">
        <f>' B_Populations'!$A$16</f>
        <v>35-44</v>
      </c>
      <c r="CV28" s="72">
        <f t="shared" si="34"/>
        <v>0</v>
      </c>
      <c r="CW28" s="73">
        <f t="shared" si="35"/>
        <v>0</v>
      </c>
      <c r="CX28" s="73">
        <f t="shared" si="36"/>
        <v>0</v>
      </c>
      <c r="CY28" s="40">
        <f t="shared" si="37"/>
        <v>0</v>
      </c>
      <c r="CZ28" s="40">
        <f t="shared" si="38"/>
        <v>0</v>
      </c>
      <c r="DA28" s="40">
        <f t="shared" si="39"/>
        <v>0</v>
      </c>
      <c r="DB28" s="40">
        <f t="shared" si="40"/>
        <v>0</v>
      </c>
      <c r="DC28" s="40">
        <f t="shared" si="41"/>
        <v>0</v>
      </c>
      <c r="DD28" s="40">
        <f t="shared" si="42"/>
        <v>0</v>
      </c>
      <c r="DE28" s="40">
        <f t="shared" si="43"/>
        <v>0</v>
      </c>
      <c r="DF28" s="40">
        <f t="shared" si="44"/>
        <v>0</v>
      </c>
      <c r="DG28" s="40">
        <f t="shared" si="45"/>
        <v>0</v>
      </c>
      <c r="DH28" s="40">
        <f t="shared" si="46"/>
        <v>0</v>
      </c>
      <c r="DI28" s="40">
        <f t="shared" si="47"/>
        <v>0</v>
      </c>
      <c r="DJ28" s="40">
        <f t="shared" si="48"/>
        <v>0</v>
      </c>
      <c r="DK28" s="40">
        <f t="shared" si="49"/>
        <v>0</v>
      </c>
      <c r="DL28" s="40">
        <f t="shared" si="50"/>
        <v>0</v>
      </c>
      <c r="DM28" s="40">
        <f t="shared" si="51"/>
        <v>0</v>
      </c>
      <c r="DN28" s="40">
        <f t="shared" si="52"/>
        <v>0</v>
      </c>
      <c r="DO28" s="40">
        <f t="shared" si="53"/>
        <v>0</v>
      </c>
      <c r="DP28" s="40">
        <f t="shared" si="54"/>
        <v>0</v>
      </c>
      <c r="DQ28" s="40">
        <f t="shared" si="55"/>
        <v>0</v>
      </c>
      <c r="DR28" s="40">
        <f t="shared" si="56"/>
        <v>0</v>
      </c>
      <c r="DS28" s="40">
        <f t="shared" si="57"/>
        <v>0</v>
      </c>
      <c r="DT28" s="40">
        <f>CE28*CS28</f>
        <v>0</v>
      </c>
      <c r="DU28" s="40">
        <f t="shared" si="59"/>
        <v>0</v>
      </c>
      <c r="DV28" s="40">
        <f t="shared" si="60"/>
        <v>0</v>
      </c>
      <c r="DW28" s="40">
        <f t="shared" si="61"/>
        <v>0</v>
      </c>
      <c r="DX28" s="40">
        <f t="shared" si="62"/>
        <v>0</v>
      </c>
      <c r="DY28" s="40">
        <f t="shared" si="63"/>
        <v>0</v>
      </c>
    </row>
    <row r="29" spans="2:129">
      <c r="B29" s="7" t="str">
        <f>' B_Populations'!$A$17</f>
        <v>45-54</v>
      </c>
      <c r="C29" s="169"/>
      <c r="D29" s="170"/>
      <c r="E29" s="39"/>
      <c r="F29" s="30"/>
      <c r="G29" s="30"/>
      <c r="H29" s="30"/>
      <c r="I29" s="30"/>
      <c r="J29" s="48"/>
      <c r="K29" s="48"/>
      <c r="L29" s="33"/>
      <c r="M29" s="56"/>
      <c r="N29" s="56"/>
      <c r="O29" s="56"/>
      <c r="P29" s="56"/>
      <c r="Q29" s="56"/>
      <c r="R29" s="56"/>
      <c r="S29" s="56"/>
      <c r="T29" s="56"/>
      <c r="U29" s="56"/>
      <c r="V29" s="56"/>
      <c r="W29" s="56"/>
      <c r="X29" s="56"/>
      <c r="Y29" s="56"/>
      <c r="Z29" s="60"/>
      <c r="AA29" s="57"/>
      <c r="AB29" s="57"/>
      <c r="AC29" s="57"/>
      <c r="AD29" s="57"/>
      <c r="AE29" s="57"/>
      <c r="AF29" s="57"/>
      <c r="AG29" s="9"/>
      <c r="AH29" s="66">
        <f>' B_Populations'!B17</f>
        <v>0</v>
      </c>
      <c r="AI29" s="66">
        <f>IF(AH29=0,0,($C$29/$AH$29)*100000)</f>
        <v>0</v>
      </c>
      <c r="AJ29" s="66">
        <f>' B_Populations'!D17</f>
        <v>0</v>
      </c>
      <c r="AK29" s="66">
        <f>IF(AJ29=0,0,($D$29/$AJ$29)*100000)</f>
        <v>0</v>
      </c>
      <c r="AL29" s="66">
        <f>' B_Populations'!F17</f>
        <v>0</v>
      </c>
      <c r="AM29" s="66">
        <f>IF(AL29=0,0,($E$29/$AL$29)*100000)</f>
        <v>0</v>
      </c>
      <c r="AN29" s="66">
        <f>' B_Populations'!H17</f>
        <v>0</v>
      </c>
      <c r="AO29" s="66">
        <f>IF(AN29=0,0,($F$29/$AN$29)*100000)</f>
        <v>0</v>
      </c>
      <c r="AP29" s="66">
        <f>' B_Populations'!J17</f>
        <v>0</v>
      </c>
      <c r="AQ29" s="66">
        <f>IF(AP29=0,0,($G$29/$AP$29)*100000)</f>
        <v>0</v>
      </c>
      <c r="AR29" s="66">
        <f>' B_Populations'!L17</f>
        <v>0</v>
      </c>
      <c r="AS29" s="66">
        <f>IF(AR29=0,0,($H$29/$AR$29)*100000)</f>
        <v>0</v>
      </c>
      <c r="AT29" s="66">
        <f>' B_Populations'!N17</f>
        <v>0</v>
      </c>
      <c r="AU29" s="66">
        <f>IF(AT29=0,0,($I$29/$AT$29)*100000)</f>
        <v>0</v>
      </c>
      <c r="AV29" s="66">
        <f>' B_Populations'!P17</f>
        <v>0</v>
      </c>
      <c r="AW29" s="66">
        <f>IF(AV29=0,0,($J$29/$AV$29)*100000)</f>
        <v>0</v>
      </c>
      <c r="AX29" s="66">
        <f>' B_Populations'!R17</f>
        <v>0</v>
      </c>
      <c r="AY29" s="66">
        <f>IF(AX29=0,0,($K$29/$AX$29)*100000)</f>
        <v>0</v>
      </c>
      <c r="AZ29" s="66">
        <f>' B_Populations'!T17</f>
        <v>0</v>
      </c>
      <c r="BA29" s="66">
        <f>IF(AZ29=0,0,($L$29/$AZ$29)*100000)</f>
        <v>0</v>
      </c>
      <c r="BB29" s="4"/>
      <c r="BC29" s="66">
        <f>'C_Health Regions'!B13</f>
        <v>0</v>
      </c>
      <c r="BD29" s="66">
        <f>IF(BC29=0,0,($M$29/$BC$29)*100000)</f>
        <v>0</v>
      </c>
      <c r="BE29" s="66">
        <f>'C_Health Regions'!D13</f>
        <v>0</v>
      </c>
      <c r="BF29" s="66">
        <f>IF(BE29=0,0,($N$29/$BE$29)*100000)</f>
        <v>0</v>
      </c>
      <c r="BG29" s="66">
        <f>'C_Health Regions'!F13</f>
        <v>0</v>
      </c>
      <c r="BH29" s="66">
        <f>IF(BG29=0,0,($O$29/$BG$29)*100000)</f>
        <v>0</v>
      </c>
      <c r="BI29" s="66">
        <f>'C_Health Regions'!H13</f>
        <v>0</v>
      </c>
      <c r="BJ29" s="66">
        <f>IF(BI29=0,0,($P$29/$BI$29)*100000)</f>
        <v>0</v>
      </c>
      <c r="BK29" s="66">
        <f>'C_Health Regions'!J13</f>
        <v>0</v>
      </c>
      <c r="BL29" s="66">
        <f>IF(BK29=0,0,($Q$29/$BK$29)*100000)</f>
        <v>0</v>
      </c>
      <c r="BM29" s="66">
        <f>'C_Health Regions'!L13</f>
        <v>0</v>
      </c>
      <c r="BN29" s="66">
        <f>IF(BM29=0,0,($R$29/$BM$29)*100000)</f>
        <v>0</v>
      </c>
      <c r="BO29" s="66">
        <f>'C_Health Regions'!N13</f>
        <v>0</v>
      </c>
      <c r="BP29" s="66">
        <f>IF(BO29=0,0,($S$29/$BO$29)*100000)</f>
        <v>0</v>
      </c>
      <c r="BQ29" s="66">
        <f>'C_Health Regions'!P13</f>
        <v>0</v>
      </c>
      <c r="BR29" s="66">
        <f>IF(BQ29=0,0,($T$29/$BQ$29)*100000)</f>
        <v>0</v>
      </c>
      <c r="BS29" s="66">
        <f>'C_Health Regions'!R13</f>
        <v>0</v>
      </c>
      <c r="BT29" s="66">
        <f>IF(BS29=0,0,($U$29/$BS$29)*100000)</f>
        <v>0</v>
      </c>
      <c r="BU29" s="66">
        <f>'C_Health Regions'!T13</f>
        <v>0</v>
      </c>
      <c r="BV29" s="66">
        <f>IF(BU29=0,0,($V$29/$BU$29)*100000)</f>
        <v>0</v>
      </c>
      <c r="BW29" s="66">
        <f>'C_Health Regions'!V13</f>
        <v>0</v>
      </c>
      <c r="BX29" s="66">
        <f>IF(BW29=0,0,($W$29/$BW$29)*100000)</f>
        <v>0</v>
      </c>
      <c r="BY29" s="66">
        <f>'C_Health Regions'!X13</f>
        <v>0</v>
      </c>
      <c r="BZ29" s="66">
        <f>IF(BY29=0,0,($X$29/$BY$29)*100000)</f>
        <v>0</v>
      </c>
      <c r="CA29" s="66">
        <f>'C_Health Regions'!Z13</f>
        <v>0</v>
      </c>
      <c r="CB29" s="66">
        <f>IF(CA29=0,0,($Y$29/$CA$29)*100000)</f>
        <v>0</v>
      </c>
      <c r="CC29" s="66">
        <f>'C_Health Regions'!AB13</f>
        <v>0</v>
      </c>
      <c r="CD29" s="66">
        <f>IF(CC29=0,0,($Z$29/$CC$29)*100000)</f>
        <v>0</v>
      </c>
      <c r="CE29" s="66">
        <f>'C_Health Regions'!AD30</f>
        <v>0</v>
      </c>
      <c r="CF29" s="66">
        <f>IF(CE29=0,0,($AA$29/$CE$29)*100000)</f>
        <v>0</v>
      </c>
      <c r="CG29" s="66">
        <f>'C_Health Regions'!AF30</f>
        <v>0</v>
      </c>
      <c r="CH29" s="66">
        <f>IF(CG29=0,0,($AB$29/$CG$29)*100000)</f>
        <v>0</v>
      </c>
      <c r="CI29" s="66">
        <f>'C_Health Regions'!AH30</f>
        <v>0</v>
      </c>
      <c r="CJ29" s="66">
        <f>IF(CI29=0,0,($AC$29/$CI$29)*100000)</f>
        <v>0</v>
      </c>
      <c r="CK29" s="66">
        <f>'C_Health Regions'!AJ79</f>
        <v>0</v>
      </c>
      <c r="CL29" s="66">
        <f>IF(CK29=0,0,($AD$29/$CK$29)*100000)</f>
        <v>0</v>
      </c>
      <c r="CM29" s="66">
        <f>'C_Health Regions'!AL79</f>
        <v>0</v>
      </c>
      <c r="CN29" s="66">
        <f>IF(CM29=0,0,($AE$29/$CM$29)*100000)</f>
        <v>0</v>
      </c>
      <c r="CO29" s="66">
        <f>'C_Health Regions'!AN30</f>
        <v>0</v>
      </c>
      <c r="CP29" s="66">
        <f>IF(CO29=0,0,($AF$29/$CO$29)*100000)</f>
        <v>0</v>
      </c>
      <c r="CQ29" s="9"/>
      <c r="CR29" s="64">
        <v>37030</v>
      </c>
      <c r="CS29" s="65">
        <v>0.13483400000000001</v>
      </c>
      <c r="CU29" s="7" t="str">
        <f>' B_Populations'!$A$17</f>
        <v>45-54</v>
      </c>
      <c r="CV29" s="72">
        <f t="shared" si="34"/>
        <v>0</v>
      </c>
      <c r="CW29" s="73">
        <f t="shared" si="35"/>
        <v>0</v>
      </c>
      <c r="CX29" s="73">
        <f t="shared" si="36"/>
        <v>0</v>
      </c>
      <c r="CY29" s="40">
        <f t="shared" si="37"/>
        <v>0</v>
      </c>
      <c r="CZ29" s="40">
        <f t="shared" si="38"/>
        <v>0</v>
      </c>
      <c r="DA29" s="40">
        <f t="shared" si="39"/>
        <v>0</v>
      </c>
      <c r="DB29" s="40">
        <f t="shared" si="40"/>
        <v>0</v>
      </c>
      <c r="DC29" s="40">
        <f t="shared" si="41"/>
        <v>0</v>
      </c>
      <c r="DD29" s="40">
        <f t="shared" si="42"/>
        <v>0</v>
      </c>
      <c r="DE29" s="40">
        <f t="shared" si="43"/>
        <v>0</v>
      </c>
      <c r="DF29" s="40">
        <f t="shared" si="44"/>
        <v>0</v>
      </c>
      <c r="DG29" s="40">
        <f t="shared" si="45"/>
        <v>0</v>
      </c>
      <c r="DH29" s="40">
        <f t="shared" si="46"/>
        <v>0</v>
      </c>
      <c r="DI29" s="40">
        <f t="shared" si="47"/>
        <v>0</v>
      </c>
      <c r="DJ29" s="40">
        <f t="shared" si="48"/>
        <v>0</v>
      </c>
      <c r="DK29" s="40">
        <f t="shared" si="49"/>
        <v>0</v>
      </c>
      <c r="DL29" s="40">
        <f t="shared" si="50"/>
        <v>0</v>
      </c>
      <c r="DM29" s="40">
        <f t="shared" si="51"/>
        <v>0</v>
      </c>
      <c r="DN29" s="40">
        <f t="shared" si="52"/>
        <v>0</v>
      </c>
      <c r="DO29" s="40">
        <f t="shared" si="53"/>
        <v>0</v>
      </c>
      <c r="DP29" s="40">
        <f t="shared" si="54"/>
        <v>0</v>
      </c>
      <c r="DQ29" s="40">
        <f t="shared" si="55"/>
        <v>0</v>
      </c>
      <c r="DR29" s="40">
        <f t="shared" si="56"/>
        <v>0</v>
      </c>
      <c r="DS29" s="40">
        <f t="shared" si="57"/>
        <v>0</v>
      </c>
      <c r="DT29" s="40">
        <f t="shared" si="58"/>
        <v>0</v>
      </c>
      <c r="DU29" s="40">
        <f t="shared" si="59"/>
        <v>0</v>
      </c>
      <c r="DV29" s="40">
        <f t="shared" si="60"/>
        <v>0</v>
      </c>
      <c r="DW29" s="40">
        <f t="shared" si="61"/>
        <v>0</v>
      </c>
      <c r="DX29" s="40">
        <f t="shared" si="62"/>
        <v>0</v>
      </c>
      <c r="DY29" s="40">
        <f t="shared" si="63"/>
        <v>0</v>
      </c>
    </row>
    <row r="30" spans="2:129">
      <c r="B30" s="7" t="str">
        <f>' B_Populations'!$A$18</f>
        <v>55-64</v>
      </c>
      <c r="C30" s="169"/>
      <c r="D30" s="170"/>
      <c r="E30" s="39"/>
      <c r="F30" s="30"/>
      <c r="G30" s="30"/>
      <c r="H30" s="30"/>
      <c r="I30" s="30"/>
      <c r="J30" s="48"/>
      <c r="K30" s="48"/>
      <c r="L30" s="33"/>
      <c r="M30" s="56"/>
      <c r="N30" s="56"/>
      <c r="O30" s="56"/>
      <c r="P30" s="56"/>
      <c r="Q30" s="56"/>
      <c r="R30" s="56"/>
      <c r="S30" s="56"/>
      <c r="T30" s="56"/>
      <c r="U30" s="56"/>
      <c r="V30" s="56"/>
      <c r="W30" s="56"/>
      <c r="X30" s="56"/>
      <c r="Y30" s="56"/>
      <c r="Z30" s="60"/>
      <c r="AA30" s="57"/>
      <c r="AB30" s="57"/>
      <c r="AC30" s="57"/>
      <c r="AD30" s="57"/>
      <c r="AE30" s="57"/>
      <c r="AF30" s="57"/>
      <c r="AG30" s="9"/>
      <c r="AH30" s="66">
        <f>' B_Populations'!B18</f>
        <v>0</v>
      </c>
      <c r="AI30" s="66">
        <f>IF(AH30=0,0,($C$30/$AH$30)*100000)</f>
        <v>0</v>
      </c>
      <c r="AJ30" s="66">
        <f>' B_Populations'!D18</f>
        <v>0</v>
      </c>
      <c r="AK30" s="66">
        <f>IF(AJ30=0,0,($D$30/$AJ$30)*100000)</f>
        <v>0</v>
      </c>
      <c r="AL30" s="66">
        <f>' B_Populations'!F18</f>
        <v>0</v>
      </c>
      <c r="AM30" s="66">
        <f>IF(AL30=0,0,($E$30/$AL$30)*100000)</f>
        <v>0</v>
      </c>
      <c r="AN30" s="66">
        <f>' B_Populations'!H18</f>
        <v>0</v>
      </c>
      <c r="AO30" s="66">
        <f>IF(AN30=0,0,($F$30/$AN$30)*100000)</f>
        <v>0</v>
      </c>
      <c r="AP30" s="66">
        <f>' B_Populations'!J18</f>
        <v>0</v>
      </c>
      <c r="AQ30" s="66">
        <f>IF(AP30=0,0,($G$30/$AP$30)*100000)</f>
        <v>0</v>
      </c>
      <c r="AR30" s="66">
        <f>' B_Populations'!L18</f>
        <v>0</v>
      </c>
      <c r="AS30" s="66">
        <f>IF(AR30=0,0,($H$30/$AR$30)*100000)</f>
        <v>0</v>
      </c>
      <c r="AT30" s="66">
        <f>' B_Populations'!N18</f>
        <v>0</v>
      </c>
      <c r="AU30" s="66">
        <f>IF(AT30=0,0,($I$30/$AT$30)*100000)</f>
        <v>0</v>
      </c>
      <c r="AV30" s="66">
        <f>' B_Populations'!P18</f>
        <v>0</v>
      </c>
      <c r="AW30" s="66">
        <f>IF(AV30=0,0,($J$30/$AV$30)*100000)</f>
        <v>0</v>
      </c>
      <c r="AX30" s="66">
        <f>' B_Populations'!R18</f>
        <v>0</v>
      </c>
      <c r="AY30" s="66">
        <f>IF(AX30=0,0,($K$30/$AX$30)*100000)</f>
        <v>0</v>
      </c>
      <c r="AZ30" s="66">
        <f>' B_Populations'!T18</f>
        <v>0</v>
      </c>
      <c r="BA30" s="66">
        <f>IF(AZ30=0,0,($L$30/$AZ$30)*100000)</f>
        <v>0</v>
      </c>
      <c r="BB30" s="4"/>
      <c r="BC30" s="66">
        <f>'C_Health Regions'!B14</f>
        <v>0</v>
      </c>
      <c r="BD30" s="66">
        <f>IF(BC30=0,0,($M$30/$BC$30)*100000)</f>
        <v>0</v>
      </c>
      <c r="BE30" s="66">
        <f>'C_Health Regions'!D14</f>
        <v>0</v>
      </c>
      <c r="BF30" s="66">
        <f>IF(BE30=0,0,($N$30/$BE$30)*100000)</f>
        <v>0</v>
      </c>
      <c r="BG30" s="66">
        <f>'C_Health Regions'!F14</f>
        <v>0</v>
      </c>
      <c r="BH30" s="66">
        <f>IF(BG30=0,0,($O$30/$BG$30)*100000)</f>
        <v>0</v>
      </c>
      <c r="BI30" s="66">
        <f>'C_Health Regions'!H14</f>
        <v>0</v>
      </c>
      <c r="BJ30" s="66">
        <f>IF(BI30=0,0,($P$30/$BI$30)*100000)</f>
        <v>0</v>
      </c>
      <c r="BK30" s="66">
        <f>'C_Health Regions'!J14</f>
        <v>0</v>
      </c>
      <c r="BL30" s="66">
        <f>IF(BK30=0,0,($Q$30/$BK$30)*100000)</f>
        <v>0</v>
      </c>
      <c r="BM30" s="66">
        <f>'C_Health Regions'!L14</f>
        <v>0</v>
      </c>
      <c r="BN30" s="66">
        <f>IF(BM30=0,0,($R$30/$BM$30)*100000)</f>
        <v>0</v>
      </c>
      <c r="BO30" s="66">
        <f>'C_Health Regions'!N14</f>
        <v>0</v>
      </c>
      <c r="BP30" s="66">
        <f>IF(BO30=0,0,($S$30/$BO$30)*100000)</f>
        <v>0</v>
      </c>
      <c r="BQ30" s="66">
        <f>'C_Health Regions'!P14</f>
        <v>0</v>
      </c>
      <c r="BR30" s="66">
        <f>IF(BQ30=0,0,($T$30/$BQ$30)*100000)</f>
        <v>0</v>
      </c>
      <c r="BS30" s="66">
        <f>'C_Health Regions'!R14</f>
        <v>0</v>
      </c>
      <c r="BT30" s="66">
        <f>IF(BS30=0,0,($U$30/$BS$30)*100000)</f>
        <v>0</v>
      </c>
      <c r="BU30" s="66">
        <f>'C_Health Regions'!T14</f>
        <v>0</v>
      </c>
      <c r="BV30" s="66">
        <f>IF(BU30=0,0,($V$30/$BU$30)*100000)</f>
        <v>0</v>
      </c>
      <c r="BW30" s="66">
        <f>'C_Health Regions'!V14</f>
        <v>0</v>
      </c>
      <c r="BX30" s="66">
        <f>IF(BW30=0,0,($W$30/$BW$30)*100000)</f>
        <v>0</v>
      </c>
      <c r="BY30" s="66">
        <f>'C_Health Regions'!X14</f>
        <v>0</v>
      </c>
      <c r="BZ30" s="66">
        <f>IF(BY30=0,0,($X$30/$BY$30)*100000)</f>
        <v>0</v>
      </c>
      <c r="CA30" s="66">
        <f>'C_Health Regions'!Z14</f>
        <v>0</v>
      </c>
      <c r="CB30" s="66">
        <f>IF(CA30=0,0,($Y$30/$CA$30)*100000)</f>
        <v>0</v>
      </c>
      <c r="CC30" s="66">
        <f>'C_Health Regions'!AB14</f>
        <v>0</v>
      </c>
      <c r="CD30" s="66">
        <f>IF(CC30=0,0,($Z$30/$CC$30)*100000)</f>
        <v>0</v>
      </c>
      <c r="CE30" s="66">
        <f>'C_Health Regions'!AD31</f>
        <v>0</v>
      </c>
      <c r="CF30" s="66">
        <f>IF(CE30=0,0,($AA$30/$CE$30)*100000)</f>
        <v>0</v>
      </c>
      <c r="CG30" s="66">
        <f>'C_Health Regions'!AF31</f>
        <v>0</v>
      </c>
      <c r="CH30" s="66">
        <f>IF(CG30=0,0,($AB$30/$CG$30)*100000)</f>
        <v>0</v>
      </c>
      <c r="CI30" s="66">
        <f>'C_Health Regions'!AH31</f>
        <v>0</v>
      </c>
      <c r="CJ30" s="66">
        <f>IF(CI30=0,0,($AC$30/$CI$30)*100000)</f>
        <v>0</v>
      </c>
      <c r="CK30" s="66">
        <f>'C_Health Regions'!AJ80</f>
        <v>0</v>
      </c>
      <c r="CL30" s="66">
        <f>IF(CK30=0,0,($AD$30/$CK$30)*100000)</f>
        <v>0</v>
      </c>
      <c r="CM30" s="66">
        <f>'C_Health Regions'!AL80</f>
        <v>0</v>
      </c>
      <c r="CN30" s="66">
        <f>IF(CM30=0,0,($AE$30/$CM$30)*100000)</f>
        <v>0</v>
      </c>
      <c r="CO30" s="66">
        <f>'C_Health Regions'!AN31</f>
        <v>0</v>
      </c>
      <c r="CP30" s="66">
        <f>IF(CO30=0,0,($AF$30/$CO$30)*100000)</f>
        <v>0</v>
      </c>
      <c r="CQ30" s="9"/>
      <c r="CR30" s="64">
        <v>23961</v>
      </c>
      <c r="CS30" s="65">
        <v>8.7247000000000005E-2</v>
      </c>
      <c r="CU30" s="7" t="str">
        <f>' B_Populations'!$A$18</f>
        <v>55-64</v>
      </c>
      <c r="CV30" s="72">
        <f t="shared" si="34"/>
        <v>0</v>
      </c>
      <c r="CW30" s="73">
        <f t="shared" si="35"/>
        <v>0</v>
      </c>
      <c r="CX30" s="73">
        <f t="shared" si="36"/>
        <v>0</v>
      </c>
      <c r="CY30" s="40">
        <f t="shared" si="37"/>
        <v>0</v>
      </c>
      <c r="CZ30" s="40">
        <f t="shared" si="38"/>
        <v>0</v>
      </c>
      <c r="DA30" s="40">
        <f t="shared" si="39"/>
        <v>0</v>
      </c>
      <c r="DB30" s="40">
        <f t="shared" si="40"/>
        <v>0</v>
      </c>
      <c r="DC30" s="40">
        <f t="shared" si="41"/>
        <v>0</v>
      </c>
      <c r="DD30" s="40">
        <f t="shared" si="42"/>
        <v>0</v>
      </c>
      <c r="DE30" s="40">
        <f t="shared" si="43"/>
        <v>0</v>
      </c>
      <c r="DF30" s="40">
        <f t="shared" si="44"/>
        <v>0</v>
      </c>
      <c r="DG30" s="40">
        <f t="shared" si="45"/>
        <v>0</v>
      </c>
      <c r="DH30" s="40">
        <f t="shared" si="46"/>
        <v>0</v>
      </c>
      <c r="DI30" s="40">
        <f t="shared" si="47"/>
        <v>0</v>
      </c>
      <c r="DJ30" s="40">
        <f t="shared" si="48"/>
        <v>0</v>
      </c>
      <c r="DK30" s="40">
        <f t="shared" si="49"/>
        <v>0</v>
      </c>
      <c r="DL30" s="40">
        <f t="shared" si="50"/>
        <v>0</v>
      </c>
      <c r="DM30" s="40">
        <f t="shared" si="51"/>
        <v>0</v>
      </c>
      <c r="DN30" s="40">
        <f t="shared" si="52"/>
        <v>0</v>
      </c>
      <c r="DO30" s="40">
        <f t="shared" si="53"/>
        <v>0</v>
      </c>
      <c r="DP30" s="40">
        <f t="shared" si="54"/>
        <v>0</v>
      </c>
      <c r="DQ30" s="40">
        <f t="shared" si="55"/>
        <v>0</v>
      </c>
      <c r="DR30" s="40">
        <f t="shared" si="56"/>
        <v>0</v>
      </c>
      <c r="DS30" s="40">
        <f t="shared" si="57"/>
        <v>0</v>
      </c>
      <c r="DT30" s="40">
        <f t="shared" si="58"/>
        <v>0</v>
      </c>
      <c r="DU30" s="40">
        <f t="shared" si="59"/>
        <v>0</v>
      </c>
      <c r="DV30" s="40">
        <f t="shared" si="60"/>
        <v>0</v>
      </c>
      <c r="DW30" s="40">
        <f t="shared" si="61"/>
        <v>0</v>
      </c>
      <c r="DX30" s="40">
        <f t="shared" si="62"/>
        <v>0</v>
      </c>
      <c r="DY30" s="40">
        <f t="shared" si="63"/>
        <v>0</v>
      </c>
    </row>
    <row r="31" spans="2:129">
      <c r="B31" s="7" t="str">
        <f>' B_Populations'!$A$19</f>
        <v>65-74</v>
      </c>
      <c r="C31" s="169"/>
      <c r="D31" s="170"/>
      <c r="E31" s="39"/>
      <c r="F31" s="30"/>
      <c r="G31" s="30"/>
      <c r="H31" s="30"/>
      <c r="I31" s="30"/>
      <c r="J31" s="48"/>
      <c r="K31" s="48"/>
      <c r="L31" s="33"/>
      <c r="M31" s="56"/>
      <c r="N31" s="56"/>
      <c r="O31" s="56"/>
      <c r="P31" s="56"/>
      <c r="Q31" s="56"/>
      <c r="R31" s="56"/>
      <c r="S31" s="56"/>
      <c r="T31" s="56"/>
      <c r="U31" s="56"/>
      <c r="V31" s="56"/>
      <c r="W31" s="56"/>
      <c r="X31" s="56"/>
      <c r="Y31" s="56"/>
      <c r="Z31" s="60"/>
      <c r="AA31" s="57"/>
      <c r="AB31" s="57"/>
      <c r="AC31" s="57"/>
      <c r="AD31" s="57"/>
      <c r="AE31" s="57"/>
      <c r="AF31" s="57"/>
      <c r="AG31" s="9"/>
      <c r="AH31" s="66">
        <f>' B_Populations'!B19</f>
        <v>0</v>
      </c>
      <c r="AI31" s="66">
        <f>IF(AH31=0,0,($C$31/$AH$31)*100000)</f>
        <v>0</v>
      </c>
      <c r="AJ31" s="66">
        <f>' B_Populations'!D19</f>
        <v>0</v>
      </c>
      <c r="AK31" s="66">
        <f>IF(AJ31=0,0,($D$31/$AJ$31)*100000)</f>
        <v>0</v>
      </c>
      <c r="AL31" s="66">
        <f>' B_Populations'!F19</f>
        <v>0</v>
      </c>
      <c r="AM31" s="66">
        <f>IF(AL31=0,0,($E$31/$AL$31)*100000)</f>
        <v>0</v>
      </c>
      <c r="AN31" s="66">
        <f>' B_Populations'!H19</f>
        <v>0</v>
      </c>
      <c r="AO31" s="66">
        <f>IF(AN31=0,0,($F$31/$AN$31)*100000)</f>
        <v>0</v>
      </c>
      <c r="AP31" s="66">
        <f>' B_Populations'!J19</f>
        <v>0</v>
      </c>
      <c r="AQ31" s="66">
        <f>IF(AP31=0,0,($G$31/$AP$31)*100000)</f>
        <v>0</v>
      </c>
      <c r="AR31" s="66">
        <f>' B_Populations'!L19</f>
        <v>0</v>
      </c>
      <c r="AS31" s="66">
        <f>IF(AR31=0,0,($H$31/$AR$31)*100000)</f>
        <v>0</v>
      </c>
      <c r="AT31" s="66">
        <f>' B_Populations'!N19</f>
        <v>0</v>
      </c>
      <c r="AU31" s="66">
        <f>IF(AT31=0,0,($I$31/$AT$31)*100000)</f>
        <v>0</v>
      </c>
      <c r="AV31" s="66">
        <f>' B_Populations'!P19</f>
        <v>0</v>
      </c>
      <c r="AW31" s="66">
        <f>IF(AV31=0,0,($J$31/$AV$31)*100000)</f>
        <v>0</v>
      </c>
      <c r="AX31" s="66">
        <f>' B_Populations'!R19</f>
        <v>0</v>
      </c>
      <c r="AY31" s="66">
        <f>IF(AX31=0,0,($K$31/$AX$31)*100000)</f>
        <v>0</v>
      </c>
      <c r="AZ31" s="66">
        <f>' B_Populations'!T19</f>
        <v>0</v>
      </c>
      <c r="BA31" s="66">
        <f>IF(AZ31=0,0,($L$31/$AZ$31)*100000)</f>
        <v>0</v>
      </c>
      <c r="BB31" s="4"/>
      <c r="BC31" s="66">
        <f>'C_Health Regions'!B15</f>
        <v>0</v>
      </c>
      <c r="BD31" s="66">
        <f>IF(BC31=0,0,($M$31/$BC$31)*100000)</f>
        <v>0</v>
      </c>
      <c r="BE31" s="66">
        <f>'C_Health Regions'!D15</f>
        <v>0</v>
      </c>
      <c r="BF31" s="66">
        <f>IF(BE31=0,0,($N$31/$BE$31)*100000)</f>
        <v>0</v>
      </c>
      <c r="BG31" s="66">
        <f>'C_Health Regions'!F15</f>
        <v>0</v>
      </c>
      <c r="BH31" s="66">
        <f>IF(BG31=0,0,($O$31/$BG$31)*100000)</f>
        <v>0</v>
      </c>
      <c r="BI31" s="66">
        <f>'C_Health Regions'!H15</f>
        <v>0</v>
      </c>
      <c r="BJ31" s="66">
        <f>IF(BI31=0,0,($P$31/$BI$31)*100000)</f>
        <v>0</v>
      </c>
      <c r="BK31" s="66">
        <f>'C_Health Regions'!J15</f>
        <v>0</v>
      </c>
      <c r="BL31" s="66">
        <f>IF(BK31=0,0,($Q$31/$BK$31)*100000)</f>
        <v>0</v>
      </c>
      <c r="BM31" s="66">
        <f>'C_Health Regions'!L15</f>
        <v>0</v>
      </c>
      <c r="BN31" s="66">
        <f>IF(BM31=0,0,($R$31/$BM$31)*100000)</f>
        <v>0</v>
      </c>
      <c r="BO31" s="66">
        <f>'C_Health Regions'!N15</f>
        <v>0</v>
      </c>
      <c r="BP31" s="66">
        <f>IF(BO31=0,0,($S$31/$BO$31)*100000)</f>
        <v>0</v>
      </c>
      <c r="BQ31" s="66">
        <f>'C_Health Regions'!P15</f>
        <v>0</v>
      </c>
      <c r="BR31" s="66">
        <f>IF(BQ31=0,0,($T$31/$BQ$31)*100000)</f>
        <v>0</v>
      </c>
      <c r="BS31" s="66">
        <f>'C_Health Regions'!R15</f>
        <v>0</v>
      </c>
      <c r="BT31" s="66">
        <f>IF(BS31=0,0,($U$31/$BS$31)*100000)</f>
        <v>0</v>
      </c>
      <c r="BU31" s="66">
        <f>'C_Health Regions'!T15</f>
        <v>0</v>
      </c>
      <c r="BV31" s="66">
        <f>IF(BU31=0,0,($V$31/$BU$31)*100000)</f>
        <v>0</v>
      </c>
      <c r="BW31" s="66">
        <f>'C_Health Regions'!V15</f>
        <v>0</v>
      </c>
      <c r="BX31" s="66">
        <f>IF(BW31=0,0,($W$31/$BW$31)*100000)</f>
        <v>0</v>
      </c>
      <c r="BY31" s="66">
        <f>'C_Health Regions'!X15</f>
        <v>0</v>
      </c>
      <c r="BZ31" s="66">
        <f>IF(BY31=0,0,($X$31/$BY$31)*100000)</f>
        <v>0</v>
      </c>
      <c r="CA31" s="66">
        <f>'C_Health Regions'!Z15</f>
        <v>0</v>
      </c>
      <c r="CB31" s="66">
        <f>IF(CA31=0,0,($Y$31/$CA$31)*100000)</f>
        <v>0</v>
      </c>
      <c r="CC31" s="66">
        <f>'C_Health Regions'!AB15</f>
        <v>0</v>
      </c>
      <c r="CD31" s="66">
        <f>IF(CC31=0,0,($Z$31/$CC$31)*100000)</f>
        <v>0</v>
      </c>
      <c r="CE31" s="66">
        <f>'C_Health Regions'!AD32</f>
        <v>0</v>
      </c>
      <c r="CF31" s="66">
        <f>IF(CE31=0,0,($AA$31/$CE$31)*100000)</f>
        <v>0</v>
      </c>
      <c r="CG31" s="66">
        <f>'C_Health Regions'!AF32</f>
        <v>0</v>
      </c>
      <c r="CH31" s="66">
        <f>IF(CG31=0,0,($AB$31/$CG$31)*100000)</f>
        <v>0</v>
      </c>
      <c r="CI31" s="66">
        <f>'C_Health Regions'!AH32</f>
        <v>0</v>
      </c>
      <c r="CJ31" s="66">
        <f>IF(CI31=0,0,($AC$31/$CI$31)*100000)</f>
        <v>0</v>
      </c>
      <c r="CK31" s="66">
        <f>'C_Health Regions'!AJ81</f>
        <v>0</v>
      </c>
      <c r="CL31" s="66">
        <f>IF(CK31=0,0,($AD$31/$CK$31)*100000)</f>
        <v>0</v>
      </c>
      <c r="CM31" s="66">
        <f>'C_Health Regions'!AL81</f>
        <v>0</v>
      </c>
      <c r="CN31" s="66">
        <f>IF(CM31=0,0,($AE$31/$CM$31)*100000)</f>
        <v>0</v>
      </c>
      <c r="CO31" s="66">
        <f>'C_Health Regions'!AN32</f>
        <v>0</v>
      </c>
      <c r="CP31" s="66">
        <f>IF(CO31=0,0,($AF$31/$CO$31)*100000)</f>
        <v>0</v>
      </c>
      <c r="CQ31" s="9"/>
      <c r="CR31" s="64">
        <v>18136</v>
      </c>
      <c r="CS31" s="65">
        <v>6.6036999999999998E-2</v>
      </c>
      <c r="CU31" s="7" t="str">
        <f>' B_Populations'!$A$19</f>
        <v>65-74</v>
      </c>
      <c r="CV31" s="72">
        <f t="shared" si="34"/>
        <v>0</v>
      </c>
      <c r="CW31" s="73">
        <f t="shared" si="35"/>
        <v>0</v>
      </c>
      <c r="CX31" s="73">
        <f t="shared" si="36"/>
        <v>0</v>
      </c>
      <c r="CY31" s="40">
        <f t="shared" si="37"/>
        <v>0</v>
      </c>
      <c r="CZ31" s="40">
        <f t="shared" si="38"/>
        <v>0</v>
      </c>
      <c r="DA31" s="40">
        <f t="shared" si="39"/>
        <v>0</v>
      </c>
      <c r="DB31" s="40">
        <f t="shared" si="40"/>
        <v>0</v>
      </c>
      <c r="DC31" s="40">
        <f t="shared" si="41"/>
        <v>0</v>
      </c>
      <c r="DD31" s="40">
        <f t="shared" si="42"/>
        <v>0</v>
      </c>
      <c r="DE31" s="40">
        <f t="shared" si="43"/>
        <v>0</v>
      </c>
      <c r="DF31" s="40">
        <f t="shared" si="44"/>
        <v>0</v>
      </c>
      <c r="DG31" s="40">
        <f t="shared" si="45"/>
        <v>0</v>
      </c>
      <c r="DH31" s="40">
        <f t="shared" si="46"/>
        <v>0</v>
      </c>
      <c r="DI31" s="40">
        <f t="shared" si="47"/>
        <v>0</v>
      </c>
      <c r="DJ31" s="40">
        <f t="shared" si="48"/>
        <v>0</v>
      </c>
      <c r="DK31" s="40">
        <f t="shared" si="49"/>
        <v>0</v>
      </c>
      <c r="DL31" s="40">
        <f t="shared" si="50"/>
        <v>0</v>
      </c>
      <c r="DM31" s="40">
        <f t="shared" si="51"/>
        <v>0</v>
      </c>
      <c r="DN31" s="40">
        <f t="shared" si="52"/>
        <v>0</v>
      </c>
      <c r="DO31" s="40">
        <f t="shared" si="53"/>
        <v>0</v>
      </c>
      <c r="DP31" s="40">
        <f t="shared" si="54"/>
        <v>0</v>
      </c>
      <c r="DQ31" s="40">
        <f t="shared" si="55"/>
        <v>0</v>
      </c>
      <c r="DR31" s="40">
        <f t="shared" si="56"/>
        <v>0</v>
      </c>
      <c r="DS31" s="40">
        <f t="shared" si="57"/>
        <v>0</v>
      </c>
      <c r="DT31" s="40">
        <f t="shared" si="58"/>
        <v>0</v>
      </c>
      <c r="DU31" s="40">
        <f t="shared" si="59"/>
        <v>0</v>
      </c>
      <c r="DV31" s="40">
        <f t="shared" si="60"/>
        <v>0</v>
      </c>
      <c r="DW31" s="40">
        <f t="shared" si="61"/>
        <v>0</v>
      </c>
      <c r="DX31" s="40">
        <f t="shared" si="62"/>
        <v>0</v>
      </c>
      <c r="DY31" s="40">
        <f t="shared" si="63"/>
        <v>0</v>
      </c>
    </row>
    <row r="32" spans="2:129">
      <c r="B32" s="7" t="str">
        <f>' B_Populations'!$A$20</f>
        <v>75-84</v>
      </c>
      <c r="C32" s="169"/>
      <c r="D32" s="170"/>
      <c r="E32" s="39"/>
      <c r="F32" s="30"/>
      <c r="G32" s="30"/>
      <c r="H32" s="30"/>
      <c r="I32" s="30"/>
      <c r="J32" s="48"/>
      <c r="K32" s="48"/>
      <c r="L32" s="33"/>
      <c r="M32" s="56"/>
      <c r="N32" s="56"/>
      <c r="O32" s="56"/>
      <c r="P32" s="56"/>
      <c r="Q32" s="56"/>
      <c r="R32" s="56"/>
      <c r="S32" s="56"/>
      <c r="T32" s="56"/>
      <c r="U32" s="56"/>
      <c r="V32" s="56"/>
      <c r="W32" s="56"/>
      <c r="X32" s="56"/>
      <c r="Y32" s="56"/>
      <c r="Z32" s="60"/>
      <c r="AA32" s="57"/>
      <c r="AB32" s="57"/>
      <c r="AC32" s="57"/>
      <c r="AD32" s="57"/>
      <c r="AE32" s="57"/>
      <c r="AF32" s="57"/>
      <c r="AG32" s="9"/>
      <c r="AH32" s="66">
        <f>' B_Populations'!B20</f>
        <v>0</v>
      </c>
      <c r="AI32" s="66">
        <f>IF(AH32=0,0,($C$32/$AH$32)*100000)</f>
        <v>0</v>
      </c>
      <c r="AJ32" s="66">
        <f>' B_Populations'!D20</f>
        <v>0</v>
      </c>
      <c r="AK32" s="66">
        <f>IF(AJ32=0,0,($D$32/$AJ$32)*100000)</f>
        <v>0</v>
      </c>
      <c r="AL32" s="66">
        <f>' B_Populations'!F20</f>
        <v>0</v>
      </c>
      <c r="AM32" s="66">
        <f>IF(AL32=0,0,($E$32/$AL$32)*100000)</f>
        <v>0</v>
      </c>
      <c r="AN32" s="66">
        <f>' B_Populations'!H20</f>
        <v>0</v>
      </c>
      <c r="AO32" s="66">
        <f>IF(AN32=0,0,($F$32/$AN$32)*100000)</f>
        <v>0</v>
      </c>
      <c r="AP32" s="66">
        <f>' B_Populations'!J20</f>
        <v>0</v>
      </c>
      <c r="AQ32" s="66">
        <f>IF(AP32=0,0,($G$32/$AP$32)*100000)</f>
        <v>0</v>
      </c>
      <c r="AR32" s="66">
        <f>' B_Populations'!L20</f>
        <v>0</v>
      </c>
      <c r="AS32" s="66">
        <f>IF(AR32=0,0,($H$32/$AR$32)*100000)</f>
        <v>0</v>
      </c>
      <c r="AT32" s="66">
        <f>' B_Populations'!N20</f>
        <v>0</v>
      </c>
      <c r="AU32" s="66">
        <f>IF(AT32=0,0,($I$32/$AT$32)*100000)</f>
        <v>0</v>
      </c>
      <c r="AV32" s="66">
        <f>' B_Populations'!P20</f>
        <v>0</v>
      </c>
      <c r="AW32" s="66">
        <f>IF(AV32=0,0,($J$32/$AV$32)*100000)</f>
        <v>0</v>
      </c>
      <c r="AX32" s="66">
        <f>' B_Populations'!R20</f>
        <v>0</v>
      </c>
      <c r="AY32" s="66">
        <f>IF(AX32=0,0,($K$32/$AX$32)*100000)</f>
        <v>0</v>
      </c>
      <c r="AZ32" s="66">
        <f>' B_Populations'!T20</f>
        <v>0</v>
      </c>
      <c r="BA32" s="66">
        <f>IF(AZ32=0,0,($L$32/$AZ$32)*100000)</f>
        <v>0</v>
      </c>
      <c r="BB32" s="4"/>
      <c r="BC32" s="66">
        <f>'C_Health Regions'!B16</f>
        <v>0</v>
      </c>
      <c r="BD32" s="66">
        <f>IF(BC32=0,0,($M$32/$BC$32)*100000)</f>
        <v>0</v>
      </c>
      <c r="BE32" s="66">
        <f>'C_Health Regions'!D16</f>
        <v>0</v>
      </c>
      <c r="BF32" s="66">
        <f>IF(BE32=0,0,($N$32/$BE$32)*100000)</f>
        <v>0</v>
      </c>
      <c r="BG32" s="66">
        <f>'C_Health Regions'!F16</f>
        <v>0</v>
      </c>
      <c r="BH32" s="66">
        <f>IF(BG32=0,0,($O$32/$BG$32)*100000)</f>
        <v>0</v>
      </c>
      <c r="BI32" s="66">
        <f>'C_Health Regions'!H16</f>
        <v>0</v>
      </c>
      <c r="BJ32" s="66">
        <f>IF(BI32=0,0,($P$32/$BI$32)*100000)</f>
        <v>0</v>
      </c>
      <c r="BK32" s="66">
        <f>'C_Health Regions'!J16</f>
        <v>0</v>
      </c>
      <c r="BL32" s="66">
        <f>IF(BK32=0,0,($Q$32/$BK$32)*100000)</f>
        <v>0</v>
      </c>
      <c r="BM32" s="66">
        <f>'C_Health Regions'!L16</f>
        <v>0</v>
      </c>
      <c r="BN32" s="66">
        <f>IF(BM32=0,0,($R$32/$BM$32)*100000)</f>
        <v>0</v>
      </c>
      <c r="BO32" s="66">
        <f>'C_Health Regions'!N16</f>
        <v>0</v>
      </c>
      <c r="BP32" s="66">
        <f>IF(BO32=0,0,($S$32/$BO$32)*100000)</f>
        <v>0</v>
      </c>
      <c r="BQ32" s="66">
        <f>'C_Health Regions'!P16</f>
        <v>0</v>
      </c>
      <c r="BR32" s="66">
        <f>IF(BQ32=0,0,($T$32/$BQ$32)*100000)</f>
        <v>0</v>
      </c>
      <c r="BS32" s="66">
        <f>'C_Health Regions'!R16</f>
        <v>0</v>
      </c>
      <c r="BT32" s="66">
        <f>IF(BS32=0,0,($U$32/$BS$32)*100000)</f>
        <v>0</v>
      </c>
      <c r="BU32" s="66">
        <f>'C_Health Regions'!T16</f>
        <v>0</v>
      </c>
      <c r="BV32" s="66">
        <f>IF(BU32=0,0,($V$32/$BU$32)*100000)</f>
        <v>0</v>
      </c>
      <c r="BW32" s="66">
        <f>'C_Health Regions'!V16</f>
        <v>0</v>
      </c>
      <c r="BX32" s="66">
        <f>IF(BW32=0,0,($W$32/$BW$32)*100000)</f>
        <v>0</v>
      </c>
      <c r="BY32" s="66">
        <f>'C_Health Regions'!X16</f>
        <v>0</v>
      </c>
      <c r="BZ32" s="66">
        <f>IF(BY32=0,0,($X$32/$BY$32)*100000)</f>
        <v>0</v>
      </c>
      <c r="CA32" s="66">
        <f>'C_Health Regions'!Z16</f>
        <v>0</v>
      </c>
      <c r="CB32" s="66">
        <f>IF(CA32=0,0,($Y$32/$CA$32)*100000)</f>
        <v>0</v>
      </c>
      <c r="CC32" s="66">
        <f>'C_Health Regions'!AB16</f>
        <v>0</v>
      </c>
      <c r="CD32" s="66">
        <f>IF(CC32=0,0,($Z$32/$CC$32)*100000)</f>
        <v>0</v>
      </c>
      <c r="CE32" s="66">
        <f>'C_Health Regions'!AD33</f>
        <v>0</v>
      </c>
      <c r="CF32" s="66">
        <f>IF(CE32=0,0,($AA$32/$CE$32)*100000)</f>
        <v>0</v>
      </c>
      <c r="CG32" s="66">
        <f>'C_Health Regions'!AF33</f>
        <v>0</v>
      </c>
      <c r="CH32" s="66">
        <f>IF(CG32=0,0,($AB$32/$CG$32)*100000)</f>
        <v>0</v>
      </c>
      <c r="CI32" s="66">
        <f>'C_Health Regions'!AH33</f>
        <v>0</v>
      </c>
      <c r="CJ32" s="66">
        <f>IF(CI32=0,0,($AC$32/$CI$32)*100000)</f>
        <v>0</v>
      </c>
      <c r="CK32" s="66">
        <f>'C_Health Regions'!AJ82</f>
        <v>0</v>
      </c>
      <c r="CL32" s="66">
        <f>IF(CK32=0,0,($AD$32/$CK$32)*100000)</f>
        <v>0</v>
      </c>
      <c r="CM32" s="66">
        <f>'C_Health Regions'!AL82</f>
        <v>0</v>
      </c>
      <c r="CN32" s="66">
        <f>IF(CM32=0,0,($AE$32/$CM$32)*100000)</f>
        <v>0</v>
      </c>
      <c r="CO32" s="66">
        <f>'C_Health Regions'!AN33</f>
        <v>0</v>
      </c>
      <c r="CP32" s="66">
        <f>IF(CO32=0,0,($AF$32/$CO$32)*100000)</f>
        <v>0</v>
      </c>
      <c r="CQ32" s="9"/>
      <c r="CR32" s="64">
        <v>12315</v>
      </c>
      <c r="CS32" s="65">
        <v>4.4840999999999999E-2</v>
      </c>
      <c r="CU32" s="7" t="str">
        <f>' B_Populations'!$A$20</f>
        <v>75-84</v>
      </c>
      <c r="CV32" s="72">
        <f t="shared" si="34"/>
        <v>0</v>
      </c>
      <c r="CW32" s="73">
        <f t="shared" si="35"/>
        <v>0</v>
      </c>
      <c r="CX32" s="73">
        <f t="shared" si="36"/>
        <v>0</v>
      </c>
      <c r="CY32" s="40">
        <f t="shared" si="37"/>
        <v>0</v>
      </c>
      <c r="CZ32" s="40">
        <f t="shared" si="38"/>
        <v>0</v>
      </c>
      <c r="DA32" s="40">
        <f t="shared" si="39"/>
        <v>0</v>
      </c>
      <c r="DB32" s="40">
        <f t="shared" si="40"/>
        <v>0</v>
      </c>
      <c r="DC32" s="40">
        <f t="shared" si="41"/>
        <v>0</v>
      </c>
      <c r="DD32" s="40">
        <f t="shared" si="42"/>
        <v>0</v>
      </c>
      <c r="DE32" s="40">
        <f t="shared" si="43"/>
        <v>0</v>
      </c>
      <c r="DF32" s="40">
        <f t="shared" si="44"/>
        <v>0</v>
      </c>
      <c r="DG32" s="40">
        <f t="shared" si="45"/>
        <v>0</v>
      </c>
      <c r="DH32" s="40">
        <f t="shared" si="46"/>
        <v>0</v>
      </c>
      <c r="DI32" s="40">
        <f t="shared" si="47"/>
        <v>0</v>
      </c>
      <c r="DJ32" s="40">
        <f t="shared" si="48"/>
        <v>0</v>
      </c>
      <c r="DK32" s="40">
        <f t="shared" si="49"/>
        <v>0</v>
      </c>
      <c r="DL32" s="40">
        <f t="shared" si="50"/>
        <v>0</v>
      </c>
      <c r="DM32" s="40">
        <f t="shared" si="51"/>
        <v>0</v>
      </c>
      <c r="DN32" s="40">
        <f t="shared" si="52"/>
        <v>0</v>
      </c>
      <c r="DO32" s="40">
        <f t="shared" si="53"/>
        <v>0</v>
      </c>
      <c r="DP32" s="40">
        <f t="shared" si="54"/>
        <v>0</v>
      </c>
      <c r="DQ32" s="40">
        <f t="shared" si="55"/>
        <v>0</v>
      </c>
      <c r="DR32" s="40">
        <f t="shared" si="56"/>
        <v>0</v>
      </c>
      <c r="DS32" s="40">
        <f t="shared" si="57"/>
        <v>0</v>
      </c>
      <c r="DT32" s="40">
        <f t="shared" si="58"/>
        <v>0</v>
      </c>
      <c r="DU32" s="40">
        <f t="shared" si="59"/>
        <v>0</v>
      </c>
      <c r="DV32" s="40">
        <f t="shared" si="60"/>
        <v>0</v>
      </c>
      <c r="DW32" s="40">
        <f t="shared" si="61"/>
        <v>0</v>
      </c>
      <c r="DX32" s="40">
        <f t="shared" si="62"/>
        <v>0</v>
      </c>
      <c r="DY32" s="40">
        <f t="shared" si="63"/>
        <v>0</v>
      </c>
    </row>
    <row r="33" spans="2:129">
      <c r="B33" s="7" t="str">
        <f>' B_Populations'!$A$21</f>
        <v>85+</v>
      </c>
      <c r="C33" s="169"/>
      <c r="D33" s="170"/>
      <c r="E33" s="38"/>
      <c r="F33" s="28"/>
      <c r="G33" s="28"/>
      <c r="H33" s="28"/>
      <c r="I33" s="28"/>
      <c r="J33" s="47"/>
      <c r="K33" s="47"/>
      <c r="L33" s="33"/>
      <c r="M33" s="54"/>
      <c r="N33" s="54"/>
      <c r="O33" s="54"/>
      <c r="P33" s="54"/>
      <c r="Q33" s="54"/>
      <c r="R33" s="54"/>
      <c r="S33" s="54"/>
      <c r="T33" s="54"/>
      <c r="U33" s="54"/>
      <c r="V33" s="54"/>
      <c r="W33" s="54"/>
      <c r="X33" s="54"/>
      <c r="Y33" s="54"/>
      <c r="Z33" s="61"/>
      <c r="AA33" s="58"/>
      <c r="AB33" s="58"/>
      <c r="AC33" s="58"/>
      <c r="AD33" s="58"/>
      <c r="AE33" s="58"/>
      <c r="AF33" s="58"/>
      <c r="AG33" s="9"/>
      <c r="AH33" s="66">
        <f>' B_Populations'!B21</f>
        <v>0</v>
      </c>
      <c r="AI33" s="66">
        <f>IF(AH33=0,0,($C$33/$AH$33)*100000)</f>
        <v>0</v>
      </c>
      <c r="AJ33" s="66">
        <f>' B_Populations'!D21</f>
        <v>0</v>
      </c>
      <c r="AK33" s="66">
        <f>IF(AJ33=0,0,($D$33/$AJ$33)*100000)</f>
        <v>0</v>
      </c>
      <c r="AL33" s="66">
        <f>' B_Populations'!F21</f>
        <v>0</v>
      </c>
      <c r="AM33" s="66">
        <f>IF(AL33=0,0,($E$33/$AL$33)*100000)</f>
        <v>0</v>
      </c>
      <c r="AN33" s="66">
        <f>' B_Populations'!H21</f>
        <v>0</v>
      </c>
      <c r="AO33" s="66">
        <f>IF(AN33=0,0,($F$33/$AN$33)*100000)</f>
        <v>0</v>
      </c>
      <c r="AP33" s="66">
        <f>' B_Populations'!J21</f>
        <v>0</v>
      </c>
      <c r="AQ33" s="66">
        <f>IF(AP33=0,0,($G$33/$AP$33)*100000)</f>
        <v>0</v>
      </c>
      <c r="AR33" s="66">
        <f>' B_Populations'!L21</f>
        <v>0</v>
      </c>
      <c r="AS33" s="66">
        <f>IF(AR33=0,0,($H$33/$AR$33)*100000)</f>
        <v>0</v>
      </c>
      <c r="AT33" s="66">
        <f>' B_Populations'!N21</f>
        <v>0</v>
      </c>
      <c r="AU33" s="66">
        <f>IF(AT33=0,0,($I$33/$AT$33)*100000)</f>
        <v>0</v>
      </c>
      <c r="AV33" s="66">
        <f>' B_Populations'!P21</f>
        <v>0</v>
      </c>
      <c r="AW33" s="66">
        <f>IF(AV33=0,0,($J$33/$AV$33)*100000)</f>
        <v>0</v>
      </c>
      <c r="AX33" s="66">
        <f>' B_Populations'!R21</f>
        <v>0</v>
      </c>
      <c r="AY33" s="66">
        <f>IF(AX33=0,0,($K$33/$AX$33)*100000)</f>
        <v>0</v>
      </c>
      <c r="AZ33" s="66">
        <f>' B_Populations'!T21</f>
        <v>0</v>
      </c>
      <c r="BA33" s="66">
        <f>IF(AZ33=0,0,($L$33/$AZ$33)*100000)</f>
        <v>0</v>
      </c>
      <c r="BB33" s="4"/>
      <c r="BC33" s="66">
        <f>'C_Health Regions'!B17</f>
        <v>0</v>
      </c>
      <c r="BD33" s="66">
        <f>IF(BC33=0,0,($M$33/$BC$33)*100000)</f>
        <v>0</v>
      </c>
      <c r="BE33" s="66">
        <f>'C_Health Regions'!D17</f>
        <v>0</v>
      </c>
      <c r="BF33" s="66">
        <f>IF(BE33=0,0,($N$33/$BE$33)*100000)</f>
        <v>0</v>
      </c>
      <c r="BG33" s="66">
        <f>'C_Health Regions'!F34</f>
        <v>0</v>
      </c>
      <c r="BH33" s="66">
        <f>IF(BG33=0,0,($O$33/$BG$33)*100000)</f>
        <v>0</v>
      </c>
      <c r="BI33" s="66">
        <f>'C_Health Regions'!H17</f>
        <v>0</v>
      </c>
      <c r="BJ33" s="66">
        <f>IF(BI33=0,0,($P$33/$BI$33)*100000)</f>
        <v>0</v>
      </c>
      <c r="BK33" s="66">
        <f>'C_Health Regions'!J17</f>
        <v>0</v>
      </c>
      <c r="BL33" s="66">
        <f>IF(BK33=0,0,($Q$33/$BK$33)*100000)</f>
        <v>0</v>
      </c>
      <c r="BM33" s="66">
        <f>'C_Health Regions'!L17</f>
        <v>0</v>
      </c>
      <c r="BN33" s="66">
        <f>IF(BM33=0,0,($R$33/$BM$33)*100000)</f>
        <v>0</v>
      </c>
      <c r="BO33" s="66">
        <f>'C_Health Regions'!N17</f>
        <v>0</v>
      </c>
      <c r="BP33" s="66">
        <f>IF(BO33=0,0,($S$33/$BO$33)*100000)</f>
        <v>0</v>
      </c>
      <c r="BQ33" s="66">
        <f>'C_Health Regions'!P17</f>
        <v>0</v>
      </c>
      <c r="BR33" s="66">
        <f>IF(BQ33=0,0,($T$33/$BQ$33)*100000)</f>
        <v>0</v>
      </c>
      <c r="BS33" s="66">
        <f>'C_Health Regions'!R17</f>
        <v>0</v>
      </c>
      <c r="BT33" s="66">
        <f>IF(BS33=0,0,($U$33/$BS$33)*100000)</f>
        <v>0</v>
      </c>
      <c r="BU33" s="66">
        <f>'C_Health Regions'!T17</f>
        <v>0</v>
      </c>
      <c r="BV33" s="66">
        <f>IF(BU33=0,0,($V$33/$BU$33)*100000)</f>
        <v>0</v>
      </c>
      <c r="BW33" s="66">
        <f>'C_Health Regions'!V17</f>
        <v>0</v>
      </c>
      <c r="BX33" s="66">
        <f>IF(BW33=0,0,($W$33/$BW$33)*100000)</f>
        <v>0</v>
      </c>
      <c r="BY33" s="66">
        <f>'C_Health Regions'!X17</f>
        <v>0</v>
      </c>
      <c r="BZ33" s="66">
        <f>IF(BY33=0,0,($X$33/$BY$33)*100000)</f>
        <v>0</v>
      </c>
      <c r="CA33" s="66">
        <f>'C_Health Regions'!Z17</f>
        <v>0</v>
      </c>
      <c r="CB33" s="66">
        <f>IF(CA33=0,0,($Y$33/$CA$33)*100000)</f>
        <v>0</v>
      </c>
      <c r="CC33" s="66">
        <f>'C_Health Regions'!AB17</f>
        <v>0</v>
      </c>
      <c r="CD33" s="66">
        <f>IF(CC33=0,0,($Z$33/$CC$33)*100000)</f>
        <v>0</v>
      </c>
      <c r="CE33" s="66">
        <f>'C_Health Regions'!AD34</f>
        <v>0</v>
      </c>
      <c r="CF33" s="66">
        <f>IF(CE33=0,0,($AA$33/$CE$33)*100000)</f>
        <v>0</v>
      </c>
      <c r="CG33" s="66">
        <f>'C_Health Regions'!AF34</f>
        <v>0</v>
      </c>
      <c r="CH33" s="66">
        <f>IF(CG33=0,0,($AB$33/$CG$33)*100000)</f>
        <v>0</v>
      </c>
      <c r="CI33" s="66">
        <f>'C_Health Regions'!AH34</f>
        <v>0</v>
      </c>
      <c r="CJ33" s="66">
        <f>IF(CI33=0,0,($AC$33/$CI$33)*100000)</f>
        <v>0</v>
      </c>
      <c r="CK33" s="66">
        <f>'C_Health Regions'!AJ83</f>
        <v>0</v>
      </c>
      <c r="CL33" s="66">
        <f>IF(CK33=0,0,($AD$33/$CK$33)*100000)</f>
        <v>0</v>
      </c>
      <c r="CM33" s="66">
        <f>'C_Health Regions'!AL83</f>
        <v>0</v>
      </c>
      <c r="CN33" s="66">
        <f>IF(CM33=0,0,($AE$33/$CM$33)*100000)</f>
        <v>0</v>
      </c>
      <c r="CO33" s="66">
        <f>'C_Health Regions'!AN34</f>
        <v>0</v>
      </c>
      <c r="CP33" s="66">
        <f>IF(CO33=0,0,($AF$33/$CO$33)*100000)</f>
        <v>0</v>
      </c>
      <c r="CQ33" s="9"/>
      <c r="CR33" s="64">
        <v>4259</v>
      </c>
      <c r="CS33" s="65">
        <v>1.5507999999999999E-2</v>
      </c>
      <c r="CU33" s="7" t="str">
        <f>' B_Populations'!$A$21</f>
        <v>85+</v>
      </c>
      <c r="CV33" s="72">
        <f t="shared" si="34"/>
        <v>0</v>
      </c>
      <c r="CW33" s="73">
        <f t="shared" si="35"/>
        <v>0</v>
      </c>
      <c r="CX33" s="73">
        <f t="shared" si="36"/>
        <v>0</v>
      </c>
      <c r="CY33" s="40">
        <f t="shared" si="37"/>
        <v>0</v>
      </c>
      <c r="CZ33" s="40">
        <f t="shared" si="38"/>
        <v>0</v>
      </c>
      <c r="DA33" s="40">
        <f t="shared" si="39"/>
        <v>0</v>
      </c>
      <c r="DB33" s="40">
        <f t="shared" si="40"/>
        <v>0</v>
      </c>
      <c r="DC33" s="40">
        <f t="shared" si="41"/>
        <v>0</v>
      </c>
      <c r="DD33" s="40">
        <f t="shared" si="42"/>
        <v>0</v>
      </c>
      <c r="DE33" s="40">
        <f t="shared" si="43"/>
        <v>0</v>
      </c>
      <c r="DF33" s="40">
        <f>BD33*CS33</f>
        <v>0</v>
      </c>
      <c r="DG33" s="40">
        <f t="shared" si="45"/>
        <v>0</v>
      </c>
      <c r="DH33" s="40">
        <f t="shared" si="46"/>
        <v>0</v>
      </c>
      <c r="DI33" s="40">
        <f t="shared" si="47"/>
        <v>0</v>
      </c>
      <c r="DJ33" s="40">
        <f t="shared" si="48"/>
        <v>0</v>
      </c>
      <c r="DK33" s="40">
        <f t="shared" si="49"/>
        <v>0</v>
      </c>
      <c r="DL33" s="40">
        <f t="shared" si="50"/>
        <v>0</v>
      </c>
      <c r="DM33" s="40">
        <f t="shared" si="51"/>
        <v>0</v>
      </c>
      <c r="DN33" s="40">
        <f t="shared" si="52"/>
        <v>0</v>
      </c>
      <c r="DO33" s="40">
        <f t="shared" si="53"/>
        <v>0</v>
      </c>
      <c r="DP33" s="40">
        <f t="shared" si="54"/>
        <v>0</v>
      </c>
      <c r="DQ33" s="40">
        <f t="shared" si="55"/>
        <v>0</v>
      </c>
      <c r="DR33" s="40">
        <f t="shared" si="56"/>
        <v>0</v>
      </c>
      <c r="DS33" s="40">
        <f t="shared" si="57"/>
        <v>0</v>
      </c>
      <c r="DT33" s="40">
        <f t="shared" si="58"/>
        <v>0</v>
      </c>
      <c r="DU33" s="40">
        <f t="shared" si="59"/>
        <v>0</v>
      </c>
      <c r="DV33" s="40">
        <f t="shared" si="60"/>
        <v>0</v>
      </c>
      <c r="DW33" s="40">
        <f t="shared" si="61"/>
        <v>0</v>
      </c>
      <c r="DX33" s="40">
        <f t="shared" si="62"/>
        <v>0</v>
      </c>
      <c r="DY33" s="40">
        <f t="shared" si="63"/>
        <v>0</v>
      </c>
    </row>
    <row r="34" spans="2:129">
      <c r="B34" s="21" t="s">
        <v>229</v>
      </c>
      <c r="C34" s="107">
        <f>SUM(C21:C33)</f>
        <v>0</v>
      </c>
      <c r="D34" s="107">
        <f t="shared" ref="D34:L34" si="64">SUM(D21:D33)</f>
        <v>0</v>
      </c>
      <c r="E34" s="107">
        <f t="shared" si="64"/>
        <v>0</v>
      </c>
      <c r="F34" s="107">
        <f t="shared" si="64"/>
        <v>0</v>
      </c>
      <c r="G34" s="107">
        <f t="shared" si="64"/>
        <v>0</v>
      </c>
      <c r="H34" s="107">
        <f t="shared" si="64"/>
        <v>0</v>
      </c>
      <c r="I34" s="107">
        <f t="shared" si="64"/>
        <v>0</v>
      </c>
      <c r="J34" s="107">
        <f t="shared" si="64"/>
        <v>0</v>
      </c>
      <c r="K34" s="107">
        <f t="shared" si="64"/>
        <v>0</v>
      </c>
      <c r="L34" s="107">
        <f t="shared" si="64"/>
        <v>0</v>
      </c>
      <c r="M34" s="68">
        <f>SUM(M21:M33)</f>
        <v>0</v>
      </c>
      <c r="N34" s="68">
        <f t="shared" ref="N34:AF34" si="65">SUM(N21:N33)</f>
        <v>0</v>
      </c>
      <c r="O34" s="68">
        <f t="shared" si="65"/>
        <v>0</v>
      </c>
      <c r="P34" s="68">
        <f t="shared" si="65"/>
        <v>0</v>
      </c>
      <c r="Q34" s="68">
        <f t="shared" si="65"/>
        <v>0</v>
      </c>
      <c r="R34" s="68">
        <f t="shared" si="65"/>
        <v>0</v>
      </c>
      <c r="S34" s="68">
        <f t="shared" si="65"/>
        <v>0</v>
      </c>
      <c r="T34" s="68">
        <f t="shared" si="65"/>
        <v>0</v>
      </c>
      <c r="U34" s="68">
        <f t="shared" si="65"/>
        <v>0</v>
      </c>
      <c r="V34" s="68">
        <f t="shared" si="65"/>
        <v>0</v>
      </c>
      <c r="W34" s="68">
        <f t="shared" si="65"/>
        <v>0</v>
      </c>
      <c r="X34" s="68">
        <f t="shared" si="65"/>
        <v>0</v>
      </c>
      <c r="Y34" s="68">
        <f t="shared" si="65"/>
        <v>0</v>
      </c>
      <c r="Z34" s="68">
        <f t="shared" si="65"/>
        <v>0</v>
      </c>
      <c r="AA34" s="67">
        <f t="shared" si="65"/>
        <v>0</v>
      </c>
      <c r="AB34" s="67">
        <f t="shared" si="65"/>
        <v>0</v>
      </c>
      <c r="AC34" s="67">
        <f t="shared" si="65"/>
        <v>0</v>
      </c>
      <c r="AD34" s="67">
        <f t="shared" si="65"/>
        <v>0</v>
      </c>
      <c r="AE34" s="67">
        <f t="shared" si="65"/>
        <v>0</v>
      </c>
      <c r="AF34" s="67">
        <f t="shared" si="65"/>
        <v>0</v>
      </c>
      <c r="AH34" s="75">
        <f>SUM(AH21:AH33)</f>
        <v>0</v>
      </c>
      <c r="AI34" s="66">
        <f>IF(AH34=0,0,($C$34/$AH$34)*100000)</f>
        <v>0</v>
      </c>
      <c r="AJ34" s="75">
        <f t="shared" ref="AJ34:AZ34" si="66">SUM(AJ21:AJ33)</f>
        <v>0</v>
      </c>
      <c r="AK34" s="66">
        <f>IF(AJ34=0,0,($D$34/$AJ$34)*100000)</f>
        <v>0</v>
      </c>
      <c r="AL34" s="75">
        <f t="shared" si="66"/>
        <v>0</v>
      </c>
      <c r="AM34" s="66">
        <f>IF(AL34=0,0,($E$34/$AL$34)*100000)</f>
        <v>0</v>
      </c>
      <c r="AN34" s="75">
        <f t="shared" si="66"/>
        <v>0</v>
      </c>
      <c r="AO34" s="66">
        <f>IF(AN34=0,0,($F$34/$AN$34)*100000)</f>
        <v>0</v>
      </c>
      <c r="AP34" s="75">
        <f t="shared" si="66"/>
        <v>0</v>
      </c>
      <c r="AQ34" s="66">
        <f>IF(AP34=0,0,($G$34/$AP$34)*100000)</f>
        <v>0</v>
      </c>
      <c r="AR34" s="75">
        <f t="shared" si="66"/>
        <v>0</v>
      </c>
      <c r="AS34" s="66">
        <f>IF(AR34=0,0,($H$34/$AR$34)*100000)</f>
        <v>0</v>
      </c>
      <c r="AT34" s="75">
        <f t="shared" si="66"/>
        <v>0</v>
      </c>
      <c r="AU34" s="66">
        <f>IF(AT34=0,0,($I$34/$AT$34)*100000)</f>
        <v>0</v>
      </c>
      <c r="AV34" s="75">
        <f t="shared" si="66"/>
        <v>0</v>
      </c>
      <c r="AW34" s="66">
        <f>IF(AV34=0,0,($J$34/$AV$34)*100000)</f>
        <v>0</v>
      </c>
      <c r="AX34" s="75">
        <f t="shared" si="66"/>
        <v>0</v>
      </c>
      <c r="AY34" s="66">
        <f>IF(AX34=0,0,($K$34/$AX$34)*100000)</f>
        <v>0</v>
      </c>
      <c r="AZ34" s="75">
        <f t="shared" si="66"/>
        <v>0</v>
      </c>
      <c r="BA34" s="66">
        <f>IF(AZ34=0,0,($L$34/$AZ$34)*100000)</f>
        <v>0</v>
      </c>
      <c r="BB34" s="77"/>
      <c r="BC34" s="76">
        <f>SUM(BC21:BC33)</f>
        <v>0</v>
      </c>
      <c r="BD34" s="66">
        <f>IF(BC34=0,0,($M$34/$BC$34)*100000)</f>
        <v>0</v>
      </c>
      <c r="BE34" s="76">
        <f t="shared" ref="BE34:CC34" si="67">SUM(BE21:BE33)</f>
        <v>0</v>
      </c>
      <c r="BF34" s="66">
        <f>IF(BE34=0,0,($N$34/$BE$34)*100000)</f>
        <v>0</v>
      </c>
      <c r="BG34" s="76">
        <f t="shared" si="67"/>
        <v>0</v>
      </c>
      <c r="BH34" s="66">
        <f>IF(BG34=0,0,($O$34/$BG$34)*100000)</f>
        <v>0</v>
      </c>
      <c r="BI34" s="76">
        <f t="shared" si="67"/>
        <v>0</v>
      </c>
      <c r="BJ34" s="66">
        <f>IF(BI34=0,0,($P$34/$BI$34)*100000)</f>
        <v>0</v>
      </c>
      <c r="BK34" s="76">
        <f t="shared" si="67"/>
        <v>0</v>
      </c>
      <c r="BL34" s="66">
        <f>IF(BK34=0,0,($Q$34/$BK$34)*100000)</f>
        <v>0</v>
      </c>
      <c r="BM34" s="76">
        <f t="shared" si="67"/>
        <v>0</v>
      </c>
      <c r="BN34" s="66">
        <f>IF(BM34=0,0,($R$34/$BM$34)*100000)</f>
        <v>0</v>
      </c>
      <c r="BO34" s="76">
        <f t="shared" si="67"/>
        <v>0</v>
      </c>
      <c r="BP34" s="66">
        <f>IF(BO34=0,0,($S$34/$BO$34)*100000)</f>
        <v>0</v>
      </c>
      <c r="BQ34" s="76">
        <f t="shared" si="67"/>
        <v>0</v>
      </c>
      <c r="BR34" s="66">
        <f>IF(BQ34=0,0,($T$34/$BQ$34)*100000)</f>
        <v>0</v>
      </c>
      <c r="BS34" s="76">
        <f t="shared" si="67"/>
        <v>0</v>
      </c>
      <c r="BT34" s="66">
        <f>IF(BS34=0,0,($U$34/$BS$34)*100000)</f>
        <v>0</v>
      </c>
      <c r="BU34" s="76">
        <f t="shared" si="67"/>
        <v>0</v>
      </c>
      <c r="BV34" s="66">
        <f>IF(BU34=0,0,($V$34/$BU$34)*100000)</f>
        <v>0</v>
      </c>
      <c r="BW34" s="76">
        <f t="shared" si="67"/>
        <v>0</v>
      </c>
      <c r="BX34" s="66">
        <f>IF(BW34=0,0,($W$34/$BW$34)*100000)</f>
        <v>0</v>
      </c>
      <c r="BY34" s="76">
        <f t="shared" si="67"/>
        <v>0</v>
      </c>
      <c r="BZ34" s="66">
        <f>IF(BY34=0,0,($X$34/$BY$34)*100000)</f>
        <v>0</v>
      </c>
      <c r="CA34" s="76">
        <f t="shared" si="67"/>
        <v>0</v>
      </c>
      <c r="CB34" s="66">
        <f>IF(CA34=0,0,($Y$34/$CA$34)*100000)</f>
        <v>0</v>
      </c>
      <c r="CC34" s="76">
        <f t="shared" si="67"/>
        <v>0</v>
      </c>
      <c r="CD34" s="66">
        <f>IF(CC34=0,0,($Z$34/$CC$34)*100000)</f>
        <v>0</v>
      </c>
      <c r="CE34" s="66">
        <f>'C_Health Regions'!AD35</f>
        <v>0</v>
      </c>
      <c r="CF34" s="66">
        <f>IF(CE34=0,0,($AA$34/$CE$34)*100000)</f>
        <v>0</v>
      </c>
      <c r="CG34" s="66">
        <f>'C_Health Regions'!AF35</f>
        <v>0</v>
      </c>
      <c r="CH34" s="66">
        <f>IF(CG34=0,0,($AB$34/$CG$34)*100000)</f>
        <v>0</v>
      </c>
      <c r="CI34" s="66">
        <f>'C_Health Regions'!AH35</f>
        <v>0</v>
      </c>
      <c r="CJ34" s="66">
        <f>IF(CI34=0,0,($AC$34/$CI$34)*100000)</f>
        <v>0</v>
      </c>
      <c r="CK34" s="66">
        <f>'C_Health Regions'!AJ84</f>
        <v>0</v>
      </c>
      <c r="CL34" s="66">
        <f>IF(CK34=0,0,($AD$34/$CK$34)*100000)</f>
        <v>0</v>
      </c>
      <c r="CM34" s="66">
        <f>'C_Health Regions'!AL84</f>
        <v>0</v>
      </c>
      <c r="CN34" s="66">
        <f>IF(CM34=0,0,($AE$34/$CM$34)*100000)</f>
        <v>0</v>
      </c>
      <c r="CO34" s="66">
        <f>'C_Health Regions'!AN35</f>
        <v>0</v>
      </c>
      <c r="CP34" s="66">
        <f>IF(CO34=0,0,($AF$34/$CO$34)*100000)</f>
        <v>0</v>
      </c>
      <c r="CR34" s="66">
        <f>SUM(CR21:CR33)</f>
        <v>274634</v>
      </c>
      <c r="CS34" s="45"/>
      <c r="CU34" s="45" t="s">
        <v>229</v>
      </c>
      <c r="CV34" s="72">
        <f>SUM(CV21:CV33)</f>
        <v>0</v>
      </c>
      <c r="CW34" s="72">
        <f t="shared" ref="CW34:DY34" si="68">SUM(CW21:CW33)</f>
        <v>0</v>
      </c>
      <c r="CX34" s="72">
        <f t="shared" si="68"/>
        <v>0</v>
      </c>
      <c r="CY34" s="72">
        <f t="shared" si="68"/>
        <v>0</v>
      </c>
      <c r="CZ34" s="72">
        <f t="shared" si="68"/>
        <v>0</v>
      </c>
      <c r="DA34" s="72">
        <f t="shared" si="68"/>
        <v>0</v>
      </c>
      <c r="DB34" s="72">
        <f t="shared" si="68"/>
        <v>0</v>
      </c>
      <c r="DC34" s="72">
        <f t="shared" si="68"/>
        <v>0</v>
      </c>
      <c r="DD34" s="72">
        <f t="shared" si="68"/>
        <v>0</v>
      </c>
      <c r="DE34" s="72">
        <f t="shared" si="68"/>
        <v>0</v>
      </c>
      <c r="DF34" s="72">
        <f t="shared" si="68"/>
        <v>0</v>
      </c>
      <c r="DG34" s="72">
        <f t="shared" si="68"/>
        <v>0</v>
      </c>
      <c r="DH34" s="72">
        <f t="shared" si="68"/>
        <v>0</v>
      </c>
      <c r="DI34" s="72">
        <f t="shared" si="68"/>
        <v>0</v>
      </c>
      <c r="DJ34" s="72">
        <f t="shared" si="68"/>
        <v>0</v>
      </c>
      <c r="DK34" s="72">
        <f t="shared" si="68"/>
        <v>0</v>
      </c>
      <c r="DL34" s="72">
        <f t="shared" si="68"/>
        <v>0</v>
      </c>
      <c r="DM34" s="72">
        <f t="shared" si="68"/>
        <v>0</v>
      </c>
      <c r="DN34" s="72">
        <f t="shared" si="68"/>
        <v>0</v>
      </c>
      <c r="DO34" s="72">
        <f t="shared" si="68"/>
        <v>0</v>
      </c>
      <c r="DP34" s="72">
        <f t="shared" si="68"/>
        <v>0</v>
      </c>
      <c r="DQ34" s="72">
        <f t="shared" si="68"/>
        <v>0</v>
      </c>
      <c r="DR34" s="72">
        <f t="shared" si="68"/>
        <v>0</v>
      </c>
      <c r="DS34" s="72">
        <f t="shared" si="68"/>
        <v>0</v>
      </c>
      <c r="DT34" s="72">
        <f>SUM(DT21:DT33)</f>
        <v>0</v>
      </c>
      <c r="DU34" s="72">
        <f t="shared" si="68"/>
        <v>0</v>
      </c>
      <c r="DV34" s="72">
        <f t="shared" si="68"/>
        <v>0</v>
      </c>
      <c r="DW34" s="72">
        <f t="shared" si="68"/>
        <v>0</v>
      </c>
      <c r="DX34" s="72">
        <f t="shared" si="68"/>
        <v>0</v>
      </c>
      <c r="DY34" s="72">
        <f t="shared" si="68"/>
        <v>0</v>
      </c>
    </row>
    <row r="36" spans="2:129">
      <c r="B36" s="22"/>
      <c r="C36" s="22"/>
      <c r="D36" s="23" t="s">
        <v>216</v>
      </c>
      <c r="E36" s="23"/>
      <c r="F36" s="24" t="s">
        <v>217</v>
      </c>
      <c r="G36" s="25"/>
      <c r="H36" s="25"/>
      <c r="I36" s="25"/>
      <c r="J36" s="25"/>
      <c r="K36" s="25"/>
      <c r="L36" s="25"/>
      <c r="M36" s="51" t="s">
        <v>218</v>
      </c>
      <c r="N36" s="52"/>
      <c r="O36" s="52"/>
      <c r="P36" s="52"/>
      <c r="Q36" s="52"/>
      <c r="R36" s="52"/>
      <c r="S36" s="52"/>
      <c r="T36" s="52"/>
      <c r="U36" s="52"/>
      <c r="V36" s="52"/>
      <c r="W36" s="52"/>
      <c r="X36" s="52"/>
      <c r="Y36" s="52"/>
      <c r="Z36" s="52"/>
      <c r="AA36" s="52"/>
      <c r="AB36" s="52"/>
      <c r="AC36" s="52"/>
      <c r="AD36" s="52"/>
      <c r="AE36" s="52"/>
      <c r="AF36" s="52"/>
      <c r="CV36" s="6" t="s">
        <v>219</v>
      </c>
    </row>
    <row r="37" spans="2:129" ht="39">
      <c r="B37" s="13" t="s">
        <v>164</v>
      </c>
      <c r="C37" s="10" t="s">
        <v>233</v>
      </c>
      <c r="D37" s="36" t="s">
        <v>234</v>
      </c>
      <c r="E37" s="36" t="s">
        <v>235</v>
      </c>
      <c r="F37" s="27" t="str">
        <f>' B_Populations'!$H$8</f>
        <v>White-Not Hispanic</v>
      </c>
      <c r="G37" s="27" t="str">
        <f>' B_Populations'!$J$8</f>
        <v>Hispanic</v>
      </c>
      <c r="H37" s="27" t="str">
        <f>' B_Populations'!$L$8</f>
        <v>Black-Not Hispanic</v>
      </c>
      <c r="I37" s="27" t="str">
        <f>' B_Populations'!$N$8</f>
        <v>Asian</v>
      </c>
      <c r="J37" s="27" t="str">
        <f>' B_Populations'!$P$8</f>
        <v>American Indian/Alaska Native</v>
      </c>
      <c r="K37" s="27" t="str">
        <f>' B_Populations'!$R$8</f>
        <v>Other</v>
      </c>
      <c r="L37" s="27" t="str">
        <f>' B_Populations'!$T$8</f>
        <v>Other</v>
      </c>
      <c r="M37" s="53" t="str">
        <f>'C_Health Regions'!$B$4</f>
        <v>Region 1</v>
      </c>
      <c r="N37" s="53" t="str">
        <f>'C_Health Regions'!$D$4</f>
        <v>Region 2</v>
      </c>
      <c r="O37" s="53" t="str">
        <f>'C_Health Regions'!$F$4</f>
        <v>Region 3</v>
      </c>
      <c r="P37" s="53" t="str">
        <f>'C_Health Regions'!$H$4</f>
        <v>Region 4</v>
      </c>
      <c r="Q37" s="53" t="str">
        <f>'C_Health Regions'!$J$4</f>
        <v>Region 5</v>
      </c>
      <c r="R37" s="53" t="str">
        <f>'C_Health Regions'!$L$4</f>
        <v>Region 6</v>
      </c>
      <c r="S37" s="53" t="str">
        <f>'C_Health Regions'!$N$4</f>
        <v>Region 7</v>
      </c>
      <c r="T37" s="53" t="str">
        <f>'C_Health Regions'!$P$4</f>
        <v>Region 8</v>
      </c>
      <c r="U37" s="53" t="str">
        <f>'C_Health Regions'!$R$4</f>
        <v>Region 9</v>
      </c>
      <c r="V37" s="53" t="str">
        <f>'C_Health Regions'!$T$4</f>
        <v>Region 10</v>
      </c>
      <c r="W37" s="53" t="str">
        <f>'C_Health Regions'!$V$4</f>
        <v>Region 11</v>
      </c>
      <c r="X37" s="53" t="str">
        <f>'C_Health Regions'!$X$4</f>
        <v>Region 12</v>
      </c>
      <c r="Y37" s="53" t="str">
        <f>'C_Health Regions'!$Z$4</f>
        <v>Region 13</v>
      </c>
      <c r="Z37" s="53" t="str">
        <f>'C_Health Regions'!$AB$4</f>
        <v>Region 14</v>
      </c>
      <c r="AA37" s="53" t="str">
        <f>'C_Health Regions'!$AD$4</f>
        <v>Region 15</v>
      </c>
      <c r="AB37" s="53" t="str">
        <f>'C_Health Regions'!$AF$4</f>
        <v>Region 16</v>
      </c>
      <c r="AC37" s="53" t="str">
        <f>'C_Health Regions'!$AH$4</f>
        <v>Region 17</v>
      </c>
      <c r="AD37" s="53" t="str">
        <f>'C_Health Regions'!$AJ$4</f>
        <v>Region 18</v>
      </c>
      <c r="AE37" s="53" t="str">
        <f>'C_Health Regions'!$AL$4</f>
        <v>Region 19</v>
      </c>
      <c r="AF37" s="53" t="str">
        <f>'C_Health Regions'!$AN$4</f>
        <v>Region 20</v>
      </c>
      <c r="AG37" s="2"/>
      <c r="AH37" s="41" t="s">
        <v>223</v>
      </c>
      <c r="AI37" s="41" t="s">
        <v>224</v>
      </c>
      <c r="AJ37" s="41" t="s">
        <v>225</v>
      </c>
      <c r="AK37" s="41" t="s">
        <v>224</v>
      </c>
      <c r="AL37" s="41" t="s">
        <v>226</v>
      </c>
      <c r="AM37" s="41" t="s">
        <v>224</v>
      </c>
      <c r="AN37" s="41" t="str">
        <f>' B_Populations'!$H$8</f>
        <v>White-Not Hispanic</v>
      </c>
      <c r="AO37" s="41" t="s">
        <v>224</v>
      </c>
      <c r="AP37" s="41" t="str">
        <f>' B_Populations'!$J$8</f>
        <v>Hispanic</v>
      </c>
      <c r="AQ37" s="41" t="s">
        <v>224</v>
      </c>
      <c r="AR37" s="41" t="str">
        <f>' B_Populations'!$L$8</f>
        <v>Black-Not Hispanic</v>
      </c>
      <c r="AS37" s="41" t="s">
        <v>224</v>
      </c>
      <c r="AT37" s="41" t="str">
        <f>' B_Populations'!$N$8</f>
        <v>Asian</v>
      </c>
      <c r="AU37" s="41" t="s">
        <v>224</v>
      </c>
      <c r="AV37" s="41" t="str">
        <f>' B_Populations'!$P$8</f>
        <v>American Indian/Alaska Native</v>
      </c>
      <c r="AW37" s="41" t="s">
        <v>224</v>
      </c>
      <c r="AX37" s="41" t="str">
        <f>' B_Populations'!$R$8</f>
        <v>Other</v>
      </c>
      <c r="AY37" s="41" t="s">
        <v>224</v>
      </c>
      <c r="AZ37" s="41" t="str">
        <f>' B_Populations'!$T$8</f>
        <v>Other</v>
      </c>
      <c r="BA37" s="41" t="s">
        <v>224</v>
      </c>
      <c r="BB37" s="2"/>
      <c r="BC37" s="41" t="str">
        <f>'C_Health Regions'!$B$4</f>
        <v>Region 1</v>
      </c>
      <c r="BD37" s="41" t="s">
        <v>224</v>
      </c>
      <c r="BE37" s="41" t="str">
        <f>'C_Health Regions'!$D$4</f>
        <v>Region 2</v>
      </c>
      <c r="BF37" s="41" t="s">
        <v>224</v>
      </c>
      <c r="BG37" s="41" t="str">
        <f>'C_Health Regions'!$F$4</f>
        <v>Region 3</v>
      </c>
      <c r="BH37" s="41" t="s">
        <v>224</v>
      </c>
      <c r="BI37" s="41" t="str">
        <f>'C_Health Regions'!$H$4</f>
        <v>Region 4</v>
      </c>
      <c r="BJ37" s="41" t="s">
        <v>224</v>
      </c>
      <c r="BK37" s="41" t="str">
        <f>'C_Health Regions'!$J$4</f>
        <v>Region 5</v>
      </c>
      <c r="BL37" s="41" t="s">
        <v>224</v>
      </c>
      <c r="BM37" s="41" t="str">
        <f>'C_Health Regions'!$L$4</f>
        <v>Region 6</v>
      </c>
      <c r="BN37" s="41" t="s">
        <v>224</v>
      </c>
      <c r="BO37" s="41" t="str">
        <f>'C_Health Regions'!$N$4</f>
        <v>Region 7</v>
      </c>
      <c r="BP37" s="41" t="s">
        <v>224</v>
      </c>
      <c r="BQ37" s="41" t="str">
        <f>'C_Health Regions'!$P$4</f>
        <v>Region 8</v>
      </c>
      <c r="BR37" s="41" t="s">
        <v>224</v>
      </c>
      <c r="BS37" s="41" t="str">
        <f>'C_Health Regions'!$R$4</f>
        <v>Region 9</v>
      </c>
      <c r="BT37" s="41" t="s">
        <v>224</v>
      </c>
      <c r="BU37" s="41" t="str">
        <f>'C_Health Regions'!$T$4</f>
        <v>Region 10</v>
      </c>
      <c r="BV37" s="41" t="s">
        <v>224</v>
      </c>
      <c r="BW37" s="41" t="str">
        <f>'C_Health Regions'!$V$4</f>
        <v>Region 11</v>
      </c>
      <c r="BX37" s="41" t="s">
        <v>224</v>
      </c>
      <c r="BY37" s="41" t="str">
        <f>'C_Health Regions'!$X$4</f>
        <v>Region 12</v>
      </c>
      <c r="BZ37" s="41" t="s">
        <v>224</v>
      </c>
      <c r="CA37" s="41" t="str">
        <f>'C_Health Regions'!$Z$4</f>
        <v>Region 13</v>
      </c>
      <c r="CB37" s="41" t="s">
        <v>224</v>
      </c>
      <c r="CC37" s="41" t="str">
        <f>'C_Health Regions'!$AB$4</f>
        <v>Region 14</v>
      </c>
      <c r="CD37" s="41" t="s">
        <v>224</v>
      </c>
      <c r="CE37" s="41" t="str">
        <f>'C_Health Regions'!$AD$4</f>
        <v>Region 15</v>
      </c>
      <c r="CF37" s="41" t="s">
        <v>224</v>
      </c>
      <c r="CG37" s="41" t="str">
        <f>'C_Health Regions'!$AF$4</f>
        <v>Region 16</v>
      </c>
      <c r="CH37" s="41" t="s">
        <v>224</v>
      </c>
      <c r="CI37" s="41" t="str">
        <f>'C_Health Regions'!$AH$4</f>
        <v>Region 17</v>
      </c>
      <c r="CJ37" s="41" t="s">
        <v>224</v>
      </c>
      <c r="CK37" s="41" t="str">
        <f>'C_Health Regions'!$AJ$4</f>
        <v>Region 18</v>
      </c>
      <c r="CL37" s="41" t="s">
        <v>224</v>
      </c>
      <c r="CM37" s="41" t="str">
        <f>'C_Health Regions'!$AL$4</f>
        <v>Region 19</v>
      </c>
      <c r="CN37" s="41" t="s">
        <v>224</v>
      </c>
      <c r="CO37" s="41" t="str">
        <f>'C_Health Regions'!$AN$4</f>
        <v>Region 20</v>
      </c>
      <c r="CP37" s="41" t="s">
        <v>224</v>
      </c>
      <c r="CQ37" s="2"/>
      <c r="CR37" s="41" t="s">
        <v>227</v>
      </c>
      <c r="CS37" s="41" t="s">
        <v>228</v>
      </c>
      <c r="CU37" s="41" t="s">
        <v>164</v>
      </c>
      <c r="CV37" s="42" t="s">
        <v>165</v>
      </c>
      <c r="CW37" s="43" t="s">
        <v>166</v>
      </c>
      <c r="CX37" s="43" t="s">
        <v>167</v>
      </c>
      <c r="CY37" s="27" t="str">
        <f>' B_Populations'!$H$8</f>
        <v>White-Not Hispanic</v>
      </c>
      <c r="CZ37" s="27" t="str">
        <f>' B_Populations'!$J$8</f>
        <v>Hispanic</v>
      </c>
      <c r="DA37" s="27" t="str">
        <f>' B_Populations'!$L$8</f>
        <v>Black-Not Hispanic</v>
      </c>
      <c r="DB37" s="27" t="str">
        <f>' B_Populations'!$N$8</f>
        <v>Asian</v>
      </c>
      <c r="DC37" s="27" t="str">
        <f>' B_Populations'!$P$8</f>
        <v>American Indian/Alaska Native</v>
      </c>
      <c r="DD37" s="27" t="str">
        <f>' B_Populations'!$R$8</f>
        <v>Other</v>
      </c>
      <c r="DE37" s="27" t="str">
        <f>' B_Populations'!$T$8</f>
        <v>Other</v>
      </c>
      <c r="DF37" s="44" t="str">
        <f>'C_Health Regions'!$B$4</f>
        <v>Region 1</v>
      </c>
      <c r="DG37" s="44" t="str">
        <f>'C_Health Regions'!$D$4</f>
        <v>Region 2</v>
      </c>
      <c r="DH37" s="44" t="str">
        <f>'C_Health Regions'!$F$4</f>
        <v>Region 3</v>
      </c>
      <c r="DI37" s="44" t="str">
        <f>'C_Health Regions'!$H$4</f>
        <v>Region 4</v>
      </c>
      <c r="DJ37" s="44" t="str">
        <f>'C_Health Regions'!$J$4</f>
        <v>Region 5</v>
      </c>
      <c r="DK37" s="44" t="str">
        <f>'C_Health Regions'!$L$4</f>
        <v>Region 6</v>
      </c>
      <c r="DL37" s="44" t="str">
        <f>'C_Health Regions'!$N$4</f>
        <v>Region 7</v>
      </c>
      <c r="DM37" s="44" t="str">
        <f>'C_Health Regions'!$P$4</f>
        <v>Region 8</v>
      </c>
      <c r="DN37" s="44" t="str">
        <f>'C_Health Regions'!$R$4</f>
        <v>Region 9</v>
      </c>
      <c r="DO37" s="44" t="str">
        <f>'C_Health Regions'!$T$4</f>
        <v>Region 10</v>
      </c>
      <c r="DP37" s="44" t="str">
        <f>'C_Health Regions'!$V$4</f>
        <v>Region 11</v>
      </c>
      <c r="DQ37" s="44" t="str">
        <f>'C_Health Regions'!$X$4</f>
        <v>Region 12</v>
      </c>
      <c r="DR37" s="44" t="str">
        <f>'C_Health Regions'!$Z$4</f>
        <v>Region 13</v>
      </c>
      <c r="DS37" s="44" t="str">
        <f>'C_Health Regions'!$AB$4</f>
        <v>Region 14</v>
      </c>
      <c r="DT37" s="44" t="str">
        <f>'C_Health Regions'!$AD$4</f>
        <v>Region 15</v>
      </c>
      <c r="DU37" s="44" t="str">
        <f>'C_Health Regions'!$AF$4</f>
        <v>Region 16</v>
      </c>
      <c r="DV37" s="44" t="str">
        <f>'C_Health Regions'!$AH$4</f>
        <v>Region 17</v>
      </c>
      <c r="DW37" s="44" t="str">
        <f>'C_Health Regions'!$AJ$4</f>
        <v>Region 18</v>
      </c>
      <c r="DX37" s="44" t="str">
        <f>'C_Health Regions'!$AL$4</f>
        <v>Region 19</v>
      </c>
      <c r="DY37" s="44" t="str">
        <f>'C_Health Regions'!$AN$4</f>
        <v>Region 20</v>
      </c>
    </row>
    <row r="38" spans="2:129">
      <c r="B38" s="7" t="str">
        <f>' B_Populations'!$A$9</f>
        <v>&lt;1</v>
      </c>
      <c r="C38" s="46"/>
      <c r="D38" s="37"/>
      <c r="E38" s="38"/>
      <c r="F38" s="28"/>
      <c r="G38" s="28"/>
      <c r="H38" s="28"/>
      <c r="I38" s="28"/>
      <c r="J38" s="47"/>
      <c r="K38" s="47"/>
      <c r="L38" s="34"/>
      <c r="M38" s="54"/>
      <c r="N38" s="54"/>
      <c r="O38" s="54"/>
      <c r="P38" s="54"/>
      <c r="Q38" s="54"/>
      <c r="R38" s="54"/>
      <c r="S38" s="54"/>
      <c r="T38" s="54"/>
      <c r="U38" s="54"/>
      <c r="V38" s="54"/>
      <c r="W38" s="54"/>
      <c r="X38" s="54"/>
      <c r="Y38" s="54"/>
      <c r="Z38" s="59"/>
      <c r="AA38" s="55"/>
      <c r="AB38" s="55"/>
      <c r="AC38" s="55"/>
      <c r="AD38" s="55"/>
      <c r="AE38" s="55"/>
      <c r="AF38" s="55"/>
      <c r="AG38" s="9"/>
      <c r="AH38" s="66">
        <f>' B_Populations'!B9</f>
        <v>0</v>
      </c>
      <c r="AI38" s="66">
        <f>IF(AH38=0,0,($C$38/$AH$38)*100000)</f>
        <v>0</v>
      </c>
      <c r="AJ38" s="66">
        <f>' B_Populations'!D9</f>
        <v>0</v>
      </c>
      <c r="AK38" s="66">
        <f>IF(AJ38=0,0,($D$38/$AJ$38)*100000)</f>
        <v>0</v>
      </c>
      <c r="AL38" s="66">
        <f>' B_Populations'!F9</f>
        <v>0</v>
      </c>
      <c r="AM38" s="66">
        <f>IF(AL38=0,0,($E$38/$AL$38)*100000)</f>
        <v>0</v>
      </c>
      <c r="AN38" s="66">
        <f>' B_Populations'!H9</f>
        <v>0</v>
      </c>
      <c r="AO38" s="66">
        <f>IF(AN38=0,0,($F$38/$AN$38)*100000)</f>
        <v>0</v>
      </c>
      <c r="AP38" s="66">
        <f>' B_Populations'!J9</f>
        <v>0</v>
      </c>
      <c r="AQ38" s="66">
        <f>IF(AP38=0,0,($G$38/$AP$38)*100000)</f>
        <v>0</v>
      </c>
      <c r="AR38" s="66">
        <f>' B_Populations'!L9</f>
        <v>0</v>
      </c>
      <c r="AS38" s="66">
        <f>IF(AR38=0,0,($H$38/$AR$38)*100000)</f>
        <v>0</v>
      </c>
      <c r="AT38" s="66">
        <f>' B_Populations'!N9</f>
        <v>0</v>
      </c>
      <c r="AU38" s="66">
        <f>IF(AT38=0,0,($I$38/$AT$38)*100000)</f>
        <v>0</v>
      </c>
      <c r="AV38" s="66">
        <f>' B_Populations'!P9</f>
        <v>0</v>
      </c>
      <c r="AW38" s="66">
        <f>IF(AV38=0,0,($J$38/$AV$38)*100000)</f>
        <v>0</v>
      </c>
      <c r="AX38" s="66">
        <f>' B_Populations'!R9</f>
        <v>0</v>
      </c>
      <c r="AY38" s="66">
        <f>IF(AX38=0,0,($K$38/$AX$38)*100000)</f>
        <v>0</v>
      </c>
      <c r="AZ38" s="66">
        <f>' B_Populations'!T9</f>
        <v>0</v>
      </c>
      <c r="BA38" s="66">
        <f>IF(AZ38=0,0,($L$38/$AZ$38)*100000)</f>
        <v>0</v>
      </c>
      <c r="BB38" s="4"/>
      <c r="BC38" s="66">
        <f>'C_Health Regions'!B5</f>
        <v>0</v>
      </c>
      <c r="BD38" s="66">
        <f>IF(BC38=0,0,($M$38/$BC$38)*100000)</f>
        <v>0</v>
      </c>
      <c r="BE38" s="66">
        <f>'C_Health Regions'!D5</f>
        <v>0</v>
      </c>
      <c r="BF38" s="66">
        <f>IF(BE38=0,0,($N$38/$BE$38)*100000)</f>
        <v>0</v>
      </c>
      <c r="BG38" s="66">
        <f>'C_Health Regions'!F5</f>
        <v>0</v>
      </c>
      <c r="BH38" s="66">
        <f>IF(BG38=0,0,($O$38/$BG$38)*100000)</f>
        <v>0</v>
      </c>
      <c r="BI38" s="66">
        <f>'C_Health Regions'!H5</f>
        <v>0</v>
      </c>
      <c r="BJ38" s="66">
        <f>IF(BI38=0,0,($P$38/$BI$38)*100000)</f>
        <v>0</v>
      </c>
      <c r="BK38" s="66">
        <f>'C_Health Regions'!J5</f>
        <v>0</v>
      </c>
      <c r="BL38" s="66">
        <f>IF(BK38=0,0,($Q$38/$BK$38)*100000)</f>
        <v>0</v>
      </c>
      <c r="BM38" s="66">
        <f>'C_Health Regions'!L5</f>
        <v>0</v>
      </c>
      <c r="BN38" s="66">
        <f>IF(BM38=0,0,($R$38/$BM$38)*100000)</f>
        <v>0</v>
      </c>
      <c r="BO38" s="66">
        <f>'C_Health Regions'!N5</f>
        <v>0</v>
      </c>
      <c r="BP38" s="66">
        <f>IF(BO38=0,0,($S$38/$BO$38)*100000)</f>
        <v>0</v>
      </c>
      <c r="BQ38" s="66">
        <f>'C_Health Regions'!P5</f>
        <v>0</v>
      </c>
      <c r="BR38" s="66">
        <f>IF(BQ38=0,0,($T$38/$BQ$38)*100000)</f>
        <v>0</v>
      </c>
      <c r="BS38" s="66">
        <f>'C_Health Regions'!R5</f>
        <v>0</v>
      </c>
      <c r="BT38" s="66">
        <f>IF(BS38=0,0,($U$38/$BQ$38)*100000)</f>
        <v>0</v>
      </c>
      <c r="BU38" s="66">
        <f>'C_Health Regions'!T5</f>
        <v>0</v>
      </c>
      <c r="BV38" s="66">
        <f>IF(BU38=0,0,($V$38/$BU$38)*100000)</f>
        <v>0</v>
      </c>
      <c r="BW38" s="66">
        <f>'C_Health Regions'!V5</f>
        <v>0</v>
      </c>
      <c r="BX38" s="66">
        <f>IF(BW38=0,0,($W$38/$BW$38)*100000)</f>
        <v>0</v>
      </c>
      <c r="BY38" s="66">
        <f>'C_Health Regions'!X5</f>
        <v>0</v>
      </c>
      <c r="BZ38" s="66">
        <f>IF(BY38=0,0,($X$38/$BY$38)*100000)</f>
        <v>0</v>
      </c>
      <c r="CA38" s="66">
        <f>'C_Health Regions'!Z5</f>
        <v>0</v>
      </c>
      <c r="CB38" s="66">
        <f>IF(CA38=0,0,($Y$38/$CA$38)*100000)</f>
        <v>0</v>
      </c>
      <c r="CC38" s="66">
        <f>'C_Health Regions'!AB5</f>
        <v>0</v>
      </c>
      <c r="CD38" s="66">
        <f>IF(CC38=0,0,($Z$38/$CC$38)*100000)</f>
        <v>0</v>
      </c>
      <c r="CE38" s="66">
        <f>'C_Health Regions'!AD39</f>
        <v>0</v>
      </c>
      <c r="CF38" s="66">
        <f>IF(CE38=0,0,($AA$38/$CE$38)*100000)</f>
        <v>0</v>
      </c>
      <c r="CG38" s="66">
        <f>'C_Health Regions'!AF39</f>
        <v>0</v>
      </c>
      <c r="CH38" s="66">
        <f>IF(CG38=0,0,($AB$38/$CG$38)*100000)</f>
        <v>0</v>
      </c>
      <c r="CI38" s="66">
        <f>'C_Health Regions'!AH39</f>
        <v>0</v>
      </c>
      <c r="CJ38" s="66">
        <f>IF(CI38=0,0,($AC$38/$CI$38)*100000)</f>
        <v>0</v>
      </c>
      <c r="CK38" s="66">
        <f>'C_Health Regions'!AJ88</f>
        <v>0</v>
      </c>
      <c r="CL38" s="66">
        <f>IF(CK38=0,0,($AD$38/$CK$38)*100000)</f>
        <v>0</v>
      </c>
      <c r="CM38" s="66">
        <f>'C_Health Regions'!AL88</f>
        <v>0</v>
      </c>
      <c r="CN38" s="66">
        <f>IF(CM38=0,0,($AE$38/$CM$38)*100000)</f>
        <v>0</v>
      </c>
      <c r="CO38" s="66">
        <f>'C_Health Regions'!AN39</f>
        <v>0</v>
      </c>
      <c r="CP38" s="66">
        <f>IF(CO38=0,0,($AF$38/$CO$38)*100000)</f>
        <v>0</v>
      </c>
      <c r="CQ38" s="9"/>
      <c r="CR38" s="64">
        <v>3795</v>
      </c>
      <c r="CS38" s="65">
        <v>1.3818E-2</v>
      </c>
      <c r="CU38" s="7" t="str">
        <f>' B_Populations'!$A$9</f>
        <v>&lt;1</v>
      </c>
      <c r="CV38" s="72">
        <f t="shared" ref="CV38:CV50" si="69">AI38*CS38</f>
        <v>0</v>
      </c>
      <c r="CW38" s="73">
        <f t="shared" ref="CW38:CW50" si="70">AK38*CS38</f>
        <v>0</v>
      </c>
      <c r="CX38" s="73">
        <f t="shared" ref="CX38:CX50" si="71">AM38*CS38</f>
        <v>0</v>
      </c>
      <c r="CY38" s="40">
        <f t="shared" ref="CY38:CY50" si="72">AO38*CS38</f>
        <v>0</v>
      </c>
      <c r="CZ38" s="40">
        <f t="shared" ref="CZ38:CZ50" si="73">AQ38*CS38</f>
        <v>0</v>
      </c>
      <c r="DA38" s="40">
        <f t="shared" ref="DA38:DA50" si="74">AS38*CS38</f>
        <v>0</v>
      </c>
      <c r="DB38" s="40">
        <f t="shared" ref="DB38:DB50" si="75">AU38*CS38</f>
        <v>0</v>
      </c>
      <c r="DC38" s="40">
        <f t="shared" ref="DC38:DC50" si="76">AW38*CS38</f>
        <v>0</v>
      </c>
      <c r="DD38" s="40">
        <f t="shared" ref="DD38:DD50" si="77">AY38*CS38</f>
        <v>0</v>
      </c>
      <c r="DE38" s="40">
        <f t="shared" ref="DE38:DE50" si="78">BA38*CS38</f>
        <v>0</v>
      </c>
      <c r="DF38" s="40">
        <f>BD38*CS38</f>
        <v>0</v>
      </c>
      <c r="DG38" s="40">
        <f>BF38*CS38</f>
        <v>0</v>
      </c>
      <c r="DH38" s="40">
        <f>BH38*CS38</f>
        <v>0</v>
      </c>
      <c r="DI38" s="40">
        <f>BJ38*CS38</f>
        <v>0</v>
      </c>
      <c r="DJ38" s="40">
        <f>BL38*CS38</f>
        <v>0</v>
      </c>
      <c r="DK38" s="40">
        <f>BN38*CS38</f>
        <v>0</v>
      </c>
      <c r="DL38" s="40">
        <f>BO38*CS38</f>
        <v>0</v>
      </c>
      <c r="DM38" s="40">
        <f>BR38*CS38</f>
        <v>0</v>
      </c>
      <c r="DN38" s="40">
        <f>BT38*CS38</f>
        <v>0</v>
      </c>
      <c r="DO38" s="40">
        <f>BV38*CS38</f>
        <v>0</v>
      </c>
      <c r="DP38" s="40">
        <f>BX38*CS38</f>
        <v>0</v>
      </c>
      <c r="DQ38" s="40">
        <f>BZ38*CS38</f>
        <v>0</v>
      </c>
      <c r="DR38" s="40">
        <f>CB38*CS38</f>
        <v>0</v>
      </c>
      <c r="DS38" s="40">
        <f>CD38*CS38</f>
        <v>0</v>
      </c>
      <c r="DT38" s="40">
        <f>CE38*CS38</f>
        <v>0</v>
      </c>
      <c r="DU38" s="40">
        <f>CF38*CS38</f>
        <v>0</v>
      </c>
      <c r="DV38" s="40">
        <f>CG38*CS38</f>
        <v>0</v>
      </c>
      <c r="DW38" s="40">
        <f>CH38*CS38</f>
        <v>0</v>
      </c>
      <c r="DX38" s="40">
        <f>CI38*CS38</f>
        <v>0</v>
      </c>
      <c r="DY38" s="40">
        <f>CJ38*CS38</f>
        <v>0</v>
      </c>
    </row>
    <row r="39" spans="2:129">
      <c r="B39" s="8" t="str">
        <f>' B_Populations'!$A$10</f>
        <v>1-4</v>
      </c>
      <c r="C39" s="169"/>
      <c r="D39" s="170"/>
      <c r="E39" s="39"/>
      <c r="F39" s="30"/>
      <c r="G39" s="30"/>
      <c r="H39" s="30"/>
      <c r="I39" s="30"/>
      <c r="J39" s="48"/>
      <c r="K39" s="48"/>
      <c r="L39" s="35"/>
      <c r="M39" s="56"/>
      <c r="N39" s="56"/>
      <c r="O39" s="56"/>
      <c r="P39" s="56"/>
      <c r="Q39" s="56"/>
      <c r="R39" s="56"/>
      <c r="S39" s="56"/>
      <c r="T39" s="56"/>
      <c r="U39" s="56"/>
      <c r="V39" s="56"/>
      <c r="W39" s="56"/>
      <c r="X39" s="56"/>
      <c r="Y39" s="56"/>
      <c r="Z39" s="60"/>
      <c r="AA39" s="57"/>
      <c r="AB39" s="57"/>
      <c r="AC39" s="57"/>
      <c r="AD39" s="57"/>
      <c r="AE39" s="57"/>
      <c r="AF39" s="57"/>
      <c r="AG39" s="9"/>
      <c r="AH39" s="66">
        <f>' B_Populations'!B10</f>
        <v>0</v>
      </c>
      <c r="AI39" s="66">
        <f>IF(AH39=0,0,($C$39/$AH$39)*100000)</f>
        <v>0</v>
      </c>
      <c r="AJ39" s="66">
        <f>' B_Populations'!D10</f>
        <v>0</v>
      </c>
      <c r="AK39" s="66">
        <f>IF(AJ39=0,0,($D$39/$AJ$39)*100000)</f>
        <v>0</v>
      </c>
      <c r="AL39" s="66">
        <f>' B_Populations'!F10</f>
        <v>0</v>
      </c>
      <c r="AM39" s="66">
        <f>IF(AL39=0,0,($E$39/$AL$39)*100000)</f>
        <v>0</v>
      </c>
      <c r="AN39" s="66">
        <f>' B_Populations'!H10</f>
        <v>0</v>
      </c>
      <c r="AO39" s="66">
        <f>IF(AN39=0,0,($F$39/$AN$39)*100000)</f>
        <v>0</v>
      </c>
      <c r="AP39" s="66">
        <f>' B_Populations'!J10</f>
        <v>0</v>
      </c>
      <c r="AQ39" s="66">
        <f>IF(AP39=0,0,($G$39/$AP$39)*100000)</f>
        <v>0</v>
      </c>
      <c r="AR39" s="66">
        <f>' B_Populations'!L10</f>
        <v>0</v>
      </c>
      <c r="AS39" s="66">
        <f>IF(AR39=0,0,($H$39/$AR$39)*100000)</f>
        <v>0</v>
      </c>
      <c r="AT39" s="66">
        <f>' B_Populations'!N10</f>
        <v>0</v>
      </c>
      <c r="AU39" s="66">
        <f>IF(AT39=0,0,($I$39/$AT$39)*100000)</f>
        <v>0</v>
      </c>
      <c r="AV39" s="66">
        <f>' B_Populations'!P10</f>
        <v>0</v>
      </c>
      <c r="AW39" s="66">
        <f>IF(AV39=0,0,($J$39/$AV$39)*100000)</f>
        <v>0</v>
      </c>
      <c r="AX39" s="66">
        <f>' B_Populations'!R10</f>
        <v>0</v>
      </c>
      <c r="AY39" s="66">
        <f>IF(AX39=0,0,($K$39/$AX$39)*100000)</f>
        <v>0</v>
      </c>
      <c r="AZ39" s="66">
        <f>' B_Populations'!T10</f>
        <v>0</v>
      </c>
      <c r="BA39" s="66">
        <f>IF(AZ39=0,0,($L$39/$AZ$39)*100000)</f>
        <v>0</v>
      </c>
      <c r="BB39" s="4"/>
      <c r="BC39" s="66">
        <f>'C_Health Regions'!B6</f>
        <v>0</v>
      </c>
      <c r="BD39" s="66">
        <f>IF(BC39=0,0,($M$39/$BC$39)*100000)</f>
        <v>0</v>
      </c>
      <c r="BE39" s="66">
        <f>'C_Health Regions'!D6</f>
        <v>0</v>
      </c>
      <c r="BF39" s="66">
        <f>IF(BE39=0,0,($N$39/$BE$39)*100000)</f>
        <v>0</v>
      </c>
      <c r="BG39" s="66">
        <f>'C_Health Regions'!F6</f>
        <v>0</v>
      </c>
      <c r="BH39" s="66">
        <f>IF(BG39=0,0,($O$39/$BG$39)*100000)</f>
        <v>0</v>
      </c>
      <c r="BI39" s="66">
        <f>'C_Health Regions'!H6</f>
        <v>0</v>
      </c>
      <c r="BJ39" s="66">
        <f>IF(BI39=0,0,($P$39/$BI$39)*100000)</f>
        <v>0</v>
      </c>
      <c r="BK39" s="66">
        <f>'C_Health Regions'!J6</f>
        <v>0</v>
      </c>
      <c r="BL39" s="66">
        <f>IF(BK39=0,0,($Q$39/$BK$39)*100000)</f>
        <v>0</v>
      </c>
      <c r="BM39" s="66">
        <f>'C_Health Regions'!L6</f>
        <v>0</v>
      </c>
      <c r="BN39" s="66">
        <f>IF(BM39=0,0,($R$39/$BM$39)*100000)</f>
        <v>0</v>
      </c>
      <c r="BO39" s="66">
        <f>'C_Health Regions'!N6</f>
        <v>0</v>
      </c>
      <c r="BP39" s="66">
        <f>IF(BO39=0,0,($S$39/$BO$39)*100000)</f>
        <v>0</v>
      </c>
      <c r="BQ39" s="66">
        <f>'C_Health Regions'!P6</f>
        <v>0</v>
      </c>
      <c r="BR39" s="66">
        <f>IF(BQ39=0,0,($T$39/$BQ$39)*100000)</f>
        <v>0</v>
      </c>
      <c r="BS39" s="66">
        <f>'C_Health Regions'!R6</f>
        <v>0</v>
      </c>
      <c r="BT39" s="66">
        <f>IF(BS39=0,0,($U$39/$BQ$39)*100000)</f>
        <v>0</v>
      </c>
      <c r="BU39" s="66">
        <f>'C_Health Regions'!T6</f>
        <v>0</v>
      </c>
      <c r="BV39" s="66">
        <f>IF(BU39=0,0,($V$39/$BU$39)*100000)</f>
        <v>0</v>
      </c>
      <c r="BW39" s="66">
        <f>'C_Health Regions'!V6</f>
        <v>0</v>
      </c>
      <c r="BX39" s="66">
        <f>IF(BW39=0,0,($W$39/$BW$39)*100000)</f>
        <v>0</v>
      </c>
      <c r="BY39" s="66">
        <f>'C_Health Regions'!X6</f>
        <v>0</v>
      </c>
      <c r="BZ39" s="66">
        <f>IF(BY39=0,0,($X$39/$BY$39)*100000)</f>
        <v>0</v>
      </c>
      <c r="CA39" s="66">
        <f>'C_Health Regions'!Z6</f>
        <v>0</v>
      </c>
      <c r="CB39" s="66">
        <f>IF(CA39=0,0,($Y$39/$CA$39)*100000)</f>
        <v>0</v>
      </c>
      <c r="CC39" s="66">
        <f>'C_Health Regions'!AB6</f>
        <v>0</v>
      </c>
      <c r="CD39" s="66">
        <f>IF(CC39=0,0,($Z$39/$CC$39)*100000)</f>
        <v>0</v>
      </c>
      <c r="CE39" s="66">
        <f>'C_Health Regions'!AD40</f>
        <v>0</v>
      </c>
      <c r="CF39" s="66">
        <f>IF(CE39=0,0,($AA$39/$CE$39)*100000)</f>
        <v>0</v>
      </c>
      <c r="CG39" s="66">
        <f>'C_Health Regions'!AF40</f>
        <v>0</v>
      </c>
      <c r="CH39" s="66">
        <f>IF(CG39=0,0,($AB$39/$CG$39)*100000)</f>
        <v>0</v>
      </c>
      <c r="CI39" s="66">
        <f>'C_Health Regions'!AH40</f>
        <v>0</v>
      </c>
      <c r="CJ39" s="66">
        <f>IF(CI39=0,0,($AC$39/$CI$39)*100000)</f>
        <v>0</v>
      </c>
      <c r="CK39" s="66">
        <f>'C_Health Regions'!AJ89</f>
        <v>0</v>
      </c>
      <c r="CL39" s="66">
        <f>IF(CK39=0,0,($AD$39/$CK$39)*100000)</f>
        <v>0</v>
      </c>
      <c r="CM39" s="66">
        <f>'C_Health Regions'!AL89</f>
        <v>0</v>
      </c>
      <c r="CN39" s="66">
        <f>IF(CM39=0,0,($AE$39/$CM$39)*100000)</f>
        <v>0</v>
      </c>
      <c r="CO39" s="66">
        <f>'C_Health Regions'!AN40</f>
        <v>0</v>
      </c>
      <c r="CP39" s="66">
        <f>IF(CO39=0,0,($AF$39/$CO$39)*100000)</f>
        <v>0</v>
      </c>
      <c r="CQ39" s="9"/>
      <c r="CR39" s="64">
        <v>15192</v>
      </c>
      <c r="CS39" s="65">
        <v>5.5316999999999998E-2</v>
      </c>
      <c r="CU39" s="8" t="str">
        <f>' B_Populations'!$A$10</f>
        <v>1-4</v>
      </c>
      <c r="CV39" s="72">
        <f t="shared" si="69"/>
        <v>0</v>
      </c>
      <c r="CW39" s="73">
        <f t="shared" si="70"/>
        <v>0</v>
      </c>
      <c r="CX39" s="73">
        <f t="shared" si="71"/>
        <v>0</v>
      </c>
      <c r="CY39" s="40">
        <f t="shared" si="72"/>
        <v>0</v>
      </c>
      <c r="CZ39" s="40">
        <f t="shared" si="73"/>
        <v>0</v>
      </c>
      <c r="DA39" s="40">
        <f t="shared" si="74"/>
        <v>0</v>
      </c>
      <c r="DB39" s="40">
        <f t="shared" si="75"/>
        <v>0</v>
      </c>
      <c r="DC39" s="40">
        <f t="shared" si="76"/>
        <v>0</v>
      </c>
      <c r="DD39" s="40">
        <f t="shared" si="77"/>
        <v>0</v>
      </c>
      <c r="DE39" s="40">
        <f t="shared" si="78"/>
        <v>0</v>
      </c>
      <c r="DF39" s="40">
        <f t="shared" ref="DF39:DF49" si="79">BD39*CS39</f>
        <v>0</v>
      </c>
      <c r="DG39" s="40">
        <f t="shared" ref="DG39:DG50" si="80">BF39*CS39</f>
        <v>0</v>
      </c>
      <c r="DH39" s="40">
        <f t="shared" ref="DH39:DH50" si="81">BH39*CS39</f>
        <v>0</v>
      </c>
      <c r="DI39" s="40">
        <f t="shared" ref="DI39:DI50" si="82">BJ39*CS39</f>
        <v>0</v>
      </c>
      <c r="DJ39" s="40">
        <f t="shared" ref="DJ39:DJ50" si="83">BL39*CS39</f>
        <v>0</v>
      </c>
      <c r="DK39" s="40">
        <f t="shared" ref="DK39:DK50" si="84">BN39*CS39</f>
        <v>0</v>
      </c>
      <c r="DL39" s="40">
        <f t="shared" ref="DL39:DL50" si="85">BO39*CS39</f>
        <v>0</v>
      </c>
      <c r="DM39" s="40">
        <f t="shared" ref="DM39:DM50" si="86">BR39*CS39</f>
        <v>0</v>
      </c>
      <c r="DN39" s="40">
        <f t="shared" ref="DN39:DN50" si="87">BT39*CS39</f>
        <v>0</v>
      </c>
      <c r="DO39" s="40">
        <f t="shared" ref="DO39:DO50" si="88">BV39*CS39</f>
        <v>0</v>
      </c>
      <c r="DP39" s="40">
        <f t="shared" ref="DP39:DP50" si="89">BX39*CS39</f>
        <v>0</v>
      </c>
      <c r="DQ39" s="40">
        <f t="shared" ref="DQ39:DQ50" si="90">BZ39*CS39</f>
        <v>0</v>
      </c>
      <c r="DR39" s="40">
        <f t="shared" ref="DR39:DR50" si="91">CB39*CS39</f>
        <v>0</v>
      </c>
      <c r="DS39" s="40">
        <f t="shared" ref="DS39:DS50" si="92">CD39*CS39</f>
        <v>0</v>
      </c>
      <c r="DT39" s="40">
        <f t="shared" ref="DT39:DT50" si="93">CE39*CS39</f>
        <v>0</v>
      </c>
      <c r="DU39" s="40">
        <f t="shared" ref="DU39:DU50" si="94">CF39*CS39</f>
        <v>0</v>
      </c>
      <c r="DV39" s="40">
        <f t="shared" ref="DV39:DV50" si="95">CG39*CS39</f>
        <v>0</v>
      </c>
      <c r="DW39" s="40">
        <f t="shared" ref="DW39:DW50" si="96">CH39*CS39</f>
        <v>0</v>
      </c>
      <c r="DX39" s="40">
        <f t="shared" ref="DX39:DX50" si="97">CI39*CS39</f>
        <v>0</v>
      </c>
      <c r="DY39" s="40">
        <f t="shared" ref="DY39:DY50" si="98">CJ39*CS39</f>
        <v>0</v>
      </c>
    </row>
    <row r="40" spans="2:129">
      <c r="B40" s="7" t="str">
        <f>' B_Populations'!$A$11</f>
        <v>5-9</v>
      </c>
      <c r="C40" s="169"/>
      <c r="D40" s="170"/>
      <c r="E40" s="39"/>
      <c r="F40" s="30"/>
      <c r="G40" s="30"/>
      <c r="H40" s="30"/>
      <c r="I40" s="30"/>
      <c r="J40" s="48"/>
      <c r="K40" s="48"/>
      <c r="L40" s="35"/>
      <c r="M40" s="56"/>
      <c r="N40" s="56"/>
      <c r="O40" s="56"/>
      <c r="P40" s="56"/>
      <c r="Q40" s="56"/>
      <c r="R40" s="56"/>
      <c r="S40" s="56"/>
      <c r="T40" s="56"/>
      <c r="U40" s="56"/>
      <c r="V40" s="56"/>
      <c r="W40" s="56"/>
      <c r="X40" s="56"/>
      <c r="Y40" s="56"/>
      <c r="Z40" s="60"/>
      <c r="AA40" s="57"/>
      <c r="AB40" s="57"/>
      <c r="AC40" s="57"/>
      <c r="AD40" s="57"/>
      <c r="AE40" s="57"/>
      <c r="AF40" s="57"/>
      <c r="AG40" s="9"/>
      <c r="AH40" s="66">
        <f>' B_Populations'!B11</f>
        <v>0</v>
      </c>
      <c r="AI40" s="66">
        <f>IF(AH40=0,0,($C$40/$AH$40)*100000)</f>
        <v>0</v>
      </c>
      <c r="AJ40" s="66">
        <f>' B_Populations'!D11</f>
        <v>0</v>
      </c>
      <c r="AK40" s="66">
        <f>IF(AJ40=0,0,($D$40/$AJ$40)*100000)</f>
        <v>0</v>
      </c>
      <c r="AL40" s="66">
        <f>' B_Populations'!F11</f>
        <v>0</v>
      </c>
      <c r="AM40" s="66">
        <f>IF(AL40=0,0,($E$40/$AL$40)*100000)</f>
        <v>0</v>
      </c>
      <c r="AN40" s="66">
        <f>' B_Populations'!H11</f>
        <v>0</v>
      </c>
      <c r="AO40" s="66">
        <f>IF(AN40=0,0,($F$40/$AN$40)*100000)</f>
        <v>0</v>
      </c>
      <c r="AP40" s="66">
        <f>' B_Populations'!J11</f>
        <v>0</v>
      </c>
      <c r="AQ40" s="66">
        <f>IF(AP40=0,0,($G$40/$AP$40)*100000)</f>
        <v>0</v>
      </c>
      <c r="AR40" s="66">
        <f>' B_Populations'!L11</f>
        <v>0</v>
      </c>
      <c r="AS40" s="66">
        <f>IF(AR40=0,0,($H$40/$AR$40)*100000)</f>
        <v>0</v>
      </c>
      <c r="AT40" s="66">
        <f>' B_Populations'!N11</f>
        <v>0</v>
      </c>
      <c r="AU40" s="66">
        <f>IF(AT40=0,0,($I$40/$AT$40)*100000)</f>
        <v>0</v>
      </c>
      <c r="AV40" s="66">
        <f>' B_Populations'!P11</f>
        <v>0</v>
      </c>
      <c r="AW40" s="66">
        <f>IF(AV40=0,0,($J$40/$AV$40)*100000)</f>
        <v>0</v>
      </c>
      <c r="AX40" s="66">
        <f>' B_Populations'!R11</f>
        <v>0</v>
      </c>
      <c r="AY40" s="66">
        <f>IF(AX40=0,0,($K$40/$AX$40)*100000)</f>
        <v>0</v>
      </c>
      <c r="AZ40" s="66">
        <f>' B_Populations'!T11</f>
        <v>0</v>
      </c>
      <c r="BA40" s="66">
        <f>IF(AZ40=0,0,($L$40/$AZ$40)*100000)</f>
        <v>0</v>
      </c>
      <c r="BB40" s="4"/>
      <c r="BC40" s="66">
        <f>'C_Health Regions'!B7</f>
        <v>0</v>
      </c>
      <c r="BD40" s="66">
        <f>IF(BC40=0,0,($M$40/$BC$40)*100000)</f>
        <v>0</v>
      </c>
      <c r="BE40" s="66">
        <f>'C_Health Regions'!D7</f>
        <v>0</v>
      </c>
      <c r="BF40" s="66">
        <f>IF(BE40=0,0,($N$40/$BE$40)*100000)</f>
        <v>0</v>
      </c>
      <c r="BG40" s="66">
        <f>'C_Health Regions'!F7</f>
        <v>0</v>
      </c>
      <c r="BH40" s="66">
        <f>IF(BG40=0,0,($O$40/$BG$40)*100000)</f>
        <v>0</v>
      </c>
      <c r="BI40" s="66">
        <f>'C_Health Regions'!H7</f>
        <v>0</v>
      </c>
      <c r="BJ40" s="66">
        <f>IF(BI40=0,0,($P$40/$BI$40)*100000)</f>
        <v>0</v>
      </c>
      <c r="BK40" s="66">
        <f>'C_Health Regions'!J7</f>
        <v>0</v>
      </c>
      <c r="BL40" s="66">
        <f>IF(BK40=0,0,($Q$40/$BK$40)*100000)</f>
        <v>0</v>
      </c>
      <c r="BM40" s="66">
        <f>'C_Health Regions'!L7</f>
        <v>0</v>
      </c>
      <c r="BN40" s="66">
        <f>IF(BM40=0,0,($R$40/$BM$40)*100000)</f>
        <v>0</v>
      </c>
      <c r="BO40" s="66">
        <f>'C_Health Regions'!N7</f>
        <v>0</v>
      </c>
      <c r="BP40" s="66">
        <f>IF(BO40=0,0,($S$40/$BO$40)*100000)</f>
        <v>0</v>
      </c>
      <c r="BQ40" s="66">
        <f>'C_Health Regions'!P7</f>
        <v>0</v>
      </c>
      <c r="BR40" s="66">
        <f>IF(BQ40=0,0,($T$40/$BQ$40)*100000)</f>
        <v>0</v>
      </c>
      <c r="BS40" s="66">
        <f>'C_Health Regions'!R7</f>
        <v>0</v>
      </c>
      <c r="BT40" s="66">
        <f>IF(BS40=0,0,($U$40/$BQ$40)*100000)</f>
        <v>0</v>
      </c>
      <c r="BU40" s="66">
        <f>'C_Health Regions'!T7</f>
        <v>0</v>
      </c>
      <c r="BV40" s="66">
        <f>IF(BU40=0,0,($V$40/$BU$40)*100000)</f>
        <v>0</v>
      </c>
      <c r="BW40" s="66">
        <f>'C_Health Regions'!V7</f>
        <v>0</v>
      </c>
      <c r="BX40" s="66">
        <f>IF(BW40=0,0,($W$40/$BW$40)*100000)</f>
        <v>0</v>
      </c>
      <c r="BY40" s="66">
        <f>'C_Health Regions'!X7</f>
        <v>0</v>
      </c>
      <c r="BZ40" s="66">
        <f>IF(BY40=0,0,($X$40/$BY$40)*100000)</f>
        <v>0</v>
      </c>
      <c r="CA40" s="66">
        <f>'C_Health Regions'!Z7</f>
        <v>0</v>
      </c>
      <c r="CB40" s="66">
        <f>IF(CA40=0,0,($Y$40/$CA$40)*100000)</f>
        <v>0</v>
      </c>
      <c r="CC40" s="66">
        <f>'C_Health Regions'!AB7</f>
        <v>0</v>
      </c>
      <c r="CD40" s="66">
        <f>IF(CC40=0,0,($Z$40/$CC$40)*100000)</f>
        <v>0</v>
      </c>
      <c r="CE40" s="66">
        <f>'C_Health Regions'!AD41</f>
        <v>0</v>
      </c>
      <c r="CF40" s="66">
        <f>IF(CE40=0,0,($AA$40/$CE$40)*100000)</f>
        <v>0</v>
      </c>
      <c r="CG40" s="66">
        <f>'C_Health Regions'!AF41</f>
        <v>0</v>
      </c>
      <c r="CH40" s="66">
        <f>IF(CG40=0,0,($AB$40/$CG$40)*100000)</f>
        <v>0</v>
      </c>
      <c r="CI40" s="66">
        <f>'C_Health Regions'!AH41</f>
        <v>0</v>
      </c>
      <c r="CJ40" s="66">
        <f>IF(CI40=0,0,($AC$40/$CI$40)*100000)</f>
        <v>0</v>
      </c>
      <c r="CK40" s="66">
        <f>'C_Health Regions'!AJ90</f>
        <v>0</v>
      </c>
      <c r="CL40" s="66">
        <f>IF(CK40=0,0,($AD$40/$CK$40)*100000)</f>
        <v>0</v>
      </c>
      <c r="CM40" s="66">
        <f>'C_Health Regions'!AL90</f>
        <v>0</v>
      </c>
      <c r="CN40" s="66">
        <f>IF(CM40=0,0,($AE$40/$CM$40)*100000)</f>
        <v>0</v>
      </c>
      <c r="CO40" s="66">
        <f>'C_Health Regions'!AN41</f>
        <v>0</v>
      </c>
      <c r="CP40" s="66">
        <f>IF(CO40=0,0,($AF$40/$CO$40)*100000)</f>
        <v>0</v>
      </c>
      <c r="CQ40" s="9"/>
      <c r="CR40" s="64">
        <v>19920</v>
      </c>
      <c r="CS40" s="65">
        <v>7.2533E-2</v>
      </c>
      <c r="CU40" s="7" t="str">
        <f>' B_Populations'!$A$11</f>
        <v>5-9</v>
      </c>
      <c r="CV40" s="72">
        <f t="shared" si="69"/>
        <v>0</v>
      </c>
      <c r="CW40" s="73">
        <f t="shared" si="70"/>
        <v>0</v>
      </c>
      <c r="CX40" s="73">
        <f t="shared" si="71"/>
        <v>0</v>
      </c>
      <c r="CY40" s="40">
        <f t="shared" si="72"/>
        <v>0</v>
      </c>
      <c r="CZ40" s="40">
        <f t="shared" si="73"/>
        <v>0</v>
      </c>
      <c r="DA40" s="40">
        <f t="shared" si="74"/>
        <v>0</v>
      </c>
      <c r="DB40" s="40">
        <f t="shared" si="75"/>
        <v>0</v>
      </c>
      <c r="DC40" s="40">
        <f t="shared" si="76"/>
        <v>0</v>
      </c>
      <c r="DD40" s="40">
        <f t="shared" si="77"/>
        <v>0</v>
      </c>
      <c r="DE40" s="40">
        <f t="shared" si="78"/>
        <v>0</v>
      </c>
      <c r="DF40" s="40">
        <f t="shared" si="79"/>
        <v>0</v>
      </c>
      <c r="DG40" s="40">
        <f t="shared" si="80"/>
        <v>0</v>
      </c>
      <c r="DH40" s="40">
        <f t="shared" si="81"/>
        <v>0</v>
      </c>
      <c r="DI40" s="40">
        <f t="shared" si="82"/>
        <v>0</v>
      </c>
      <c r="DJ40" s="40">
        <f t="shared" si="83"/>
        <v>0</v>
      </c>
      <c r="DK40" s="40">
        <f t="shared" si="84"/>
        <v>0</v>
      </c>
      <c r="DL40" s="40">
        <f t="shared" si="85"/>
        <v>0</v>
      </c>
      <c r="DM40" s="40">
        <f t="shared" si="86"/>
        <v>0</v>
      </c>
      <c r="DN40" s="40">
        <f t="shared" si="87"/>
        <v>0</v>
      </c>
      <c r="DO40" s="40">
        <f t="shared" si="88"/>
        <v>0</v>
      </c>
      <c r="DP40" s="40">
        <f t="shared" si="89"/>
        <v>0</v>
      </c>
      <c r="DQ40" s="40">
        <f t="shared" si="90"/>
        <v>0</v>
      </c>
      <c r="DR40" s="40">
        <f t="shared" si="91"/>
        <v>0</v>
      </c>
      <c r="DS40" s="40">
        <f t="shared" si="92"/>
        <v>0</v>
      </c>
      <c r="DT40" s="40">
        <f t="shared" si="93"/>
        <v>0</v>
      </c>
      <c r="DU40" s="40">
        <f t="shared" si="94"/>
        <v>0</v>
      </c>
      <c r="DV40" s="40">
        <f t="shared" si="95"/>
        <v>0</v>
      </c>
      <c r="DW40" s="40">
        <f t="shared" si="96"/>
        <v>0</v>
      </c>
      <c r="DX40" s="40">
        <f t="shared" si="97"/>
        <v>0</v>
      </c>
      <c r="DY40" s="40">
        <f t="shared" si="98"/>
        <v>0</v>
      </c>
    </row>
    <row r="41" spans="2:129">
      <c r="B41" s="7" t="str">
        <f>' B_Populations'!$A$12</f>
        <v>10-14</v>
      </c>
      <c r="C41" s="169"/>
      <c r="D41" s="170"/>
      <c r="E41" s="39"/>
      <c r="F41" s="30"/>
      <c r="G41" s="30"/>
      <c r="H41" s="30"/>
      <c r="I41" s="30"/>
      <c r="J41" s="48"/>
      <c r="K41" s="48"/>
      <c r="L41" s="35"/>
      <c r="M41" s="56"/>
      <c r="N41" s="56"/>
      <c r="O41" s="56"/>
      <c r="P41" s="56"/>
      <c r="Q41" s="56"/>
      <c r="R41" s="56"/>
      <c r="S41" s="56"/>
      <c r="T41" s="56"/>
      <c r="U41" s="56"/>
      <c r="V41" s="56"/>
      <c r="W41" s="56"/>
      <c r="X41" s="56"/>
      <c r="Y41" s="56"/>
      <c r="Z41" s="60"/>
      <c r="AA41" s="57"/>
      <c r="AB41" s="57"/>
      <c r="AC41" s="57"/>
      <c r="AD41" s="57"/>
      <c r="AE41" s="57"/>
      <c r="AF41" s="57"/>
      <c r="AG41" s="9"/>
      <c r="AH41" s="66">
        <f>' B_Populations'!B12</f>
        <v>0</v>
      </c>
      <c r="AI41" s="66">
        <f>IF(AH41=0,0,($C$41/$AH$41)*100000)</f>
        <v>0</v>
      </c>
      <c r="AJ41" s="66">
        <f>' B_Populations'!D12</f>
        <v>0</v>
      </c>
      <c r="AK41" s="66">
        <f>IF(AJ41=0,0,($D$41/$AJ$41)*100000)</f>
        <v>0</v>
      </c>
      <c r="AL41" s="66">
        <f>' B_Populations'!F12</f>
        <v>0</v>
      </c>
      <c r="AM41" s="66">
        <f>IF(AL41=0,0,($E$41/$AL$41)*100000)</f>
        <v>0</v>
      </c>
      <c r="AN41" s="66">
        <f>' B_Populations'!H12</f>
        <v>0</v>
      </c>
      <c r="AO41" s="66">
        <f>IF(AN41=0,0,($F$41/$AN$41)*100000)</f>
        <v>0</v>
      </c>
      <c r="AP41" s="66">
        <f>' B_Populations'!J12</f>
        <v>0</v>
      </c>
      <c r="AQ41" s="66">
        <f>IF(AP41=0,0,($G$41/$AP$41)*100000)</f>
        <v>0</v>
      </c>
      <c r="AR41" s="66">
        <f>' B_Populations'!L12</f>
        <v>0</v>
      </c>
      <c r="AS41" s="66">
        <f>IF(AR41=0,0,($H$41/$AR$41)*100000)</f>
        <v>0</v>
      </c>
      <c r="AT41" s="66">
        <f>' B_Populations'!N12</f>
        <v>0</v>
      </c>
      <c r="AU41" s="66">
        <f>IF(AT41=0,0,($I$41/$AT$41)*100000)</f>
        <v>0</v>
      </c>
      <c r="AV41" s="66">
        <f>' B_Populations'!P12</f>
        <v>0</v>
      </c>
      <c r="AW41" s="66">
        <f>IF(AV41=0,0,($J$41/$AV$41)*100000)</f>
        <v>0</v>
      </c>
      <c r="AX41" s="66">
        <f>' B_Populations'!R12</f>
        <v>0</v>
      </c>
      <c r="AY41" s="66">
        <f>IF(AX41=0,0,($K$41/$AX$41)*100000)</f>
        <v>0</v>
      </c>
      <c r="AZ41" s="66">
        <f>' B_Populations'!T12</f>
        <v>0</v>
      </c>
      <c r="BA41" s="66">
        <f>IF(AZ41=0,0,($L$41/$AZ$41)*100000)</f>
        <v>0</v>
      </c>
      <c r="BB41" s="4"/>
      <c r="BC41" s="66">
        <f>'C_Health Regions'!B8</f>
        <v>0</v>
      </c>
      <c r="BD41" s="66">
        <f>IF(BC41=0,0,($M$41/$BC$41)*100000)</f>
        <v>0</v>
      </c>
      <c r="BE41" s="66">
        <f>'C_Health Regions'!D8</f>
        <v>0</v>
      </c>
      <c r="BF41" s="66">
        <f>IF(BE41=0,0,($N$41/$BE$41)*100000)</f>
        <v>0</v>
      </c>
      <c r="BG41" s="66">
        <f>'C_Health Regions'!F8</f>
        <v>0</v>
      </c>
      <c r="BH41" s="66">
        <f>IF(BG41=0,0,($O$41/$BG$41)*100000)</f>
        <v>0</v>
      </c>
      <c r="BI41" s="66">
        <f>'C_Health Regions'!H8</f>
        <v>0</v>
      </c>
      <c r="BJ41" s="66">
        <f>IF(BI41=0,0,($P$41/$BI$41)*100000)</f>
        <v>0</v>
      </c>
      <c r="BK41" s="66">
        <f>'C_Health Regions'!J8</f>
        <v>0</v>
      </c>
      <c r="BL41" s="66">
        <f>IF(BK41=0,0,($Q$41/$BK$41)*100000)</f>
        <v>0</v>
      </c>
      <c r="BM41" s="66">
        <f>'C_Health Regions'!L8</f>
        <v>0</v>
      </c>
      <c r="BN41" s="66">
        <f>IF(BM41=0,0,($R$41/$BM$41)*100000)</f>
        <v>0</v>
      </c>
      <c r="BO41" s="66">
        <f>'C_Health Regions'!N8</f>
        <v>0</v>
      </c>
      <c r="BP41" s="66">
        <f>IF(BO41=0,0,($S$41/$BO$41)*100000)</f>
        <v>0</v>
      </c>
      <c r="BQ41" s="66">
        <f>'C_Health Regions'!P8</f>
        <v>0</v>
      </c>
      <c r="BR41" s="66">
        <f>IF(BQ41=0,0,($T$41/$BQ$41)*100000)</f>
        <v>0</v>
      </c>
      <c r="BS41" s="66">
        <f>'C_Health Regions'!R8</f>
        <v>0</v>
      </c>
      <c r="BT41" s="66">
        <f>IF(BS41=0,0,($U$41/$BQ$41)*100000)</f>
        <v>0</v>
      </c>
      <c r="BU41" s="66">
        <f>'C_Health Regions'!T8</f>
        <v>0</v>
      </c>
      <c r="BV41" s="66">
        <f>IF(BU41=0,0,($V$41/$BU$41)*100000)</f>
        <v>0</v>
      </c>
      <c r="BW41" s="66">
        <f>'C_Health Regions'!V8</f>
        <v>0</v>
      </c>
      <c r="BX41" s="66">
        <f>IF(BW41=0,0,($W$41/$BW$41)*100000)</f>
        <v>0</v>
      </c>
      <c r="BY41" s="66">
        <f>'C_Health Regions'!X8</f>
        <v>0</v>
      </c>
      <c r="BZ41" s="66">
        <f>IF(BY41=0,0,($X$41/$BY$41)*100000)</f>
        <v>0</v>
      </c>
      <c r="CA41" s="66">
        <f>'C_Health Regions'!Z8</f>
        <v>0</v>
      </c>
      <c r="CB41" s="66">
        <f>IF(CA41=0,0,($Y$41/$CA$41)*100000)</f>
        <v>0</v>
      </c>
      <c r="CC41" s="66">
        <f>'C_Health Regions'!AB8</f>
        <v>0</v>
      </c>
      <c r="CD41" s="66">
        <f>IF(CC41=0,0,($Z$41/$CC$41)*100000)</f>
        <v>0</v>
      </c>
      <c r="CE41" s="66">
        <f>'C_Health Regions'!AD42</f>
        <v>0</v>
      </c>
      <c r="CF41" s="66">
        <f>IF(CE41=0,0,($AA$41/$CE$41)*100000)</f>
        <v>0</v>
      </c>
      <c r="CG41" s="66">
        <f>'C_Health Regions'!AF42</f>
        <v>0</v>
      </c>
      <c r="CH41" s="66">
        <f>IF(CG41=0,0,($AB$41/$CG$41)*100000)</f>
        <v>0</v>
      </c>
      <c r="CI41" s="66">
        <f>'C_Health Regions'!AH42</f>
        <v>0</v>
      </c>
      <c r="CJ41" s="66">
        <f>IF(CI41=0,0,($AC$41/$CI$41)*100000)</f>
        <v>0</v>
      </c>
      <c r="CK41" s="66">
        <f>'C_Health Regions'!AJ91</f>
        <v>0</v>
      </c>
      <c r="CL41" s="66">
        <f>IF(CK41=0,0,($AD$41/$CK$41)*100000)</f>
        <v>0</v>
      </c>
      <c r="CM41" s="66">
        <f>'C_Health Regions'!AL91</f>
        <v>0</v>
      </c>
      <c r="CN41" s="66">
        <f>IF(CM41=0,0,($AE$41/$CM$41)*100000)</f>
        <v>0</v>
      </c>
      <c r="CO41" s="66">
        <f>'C_Health Regions'!AN42</f>
        <v>0</v>
      </c>
      <c r="CP41" s="66">
        <f>IF(CO41=0,0,($AF$41/$CO$41)*100000)</f>
        <v>0</v>
      </c>
      <c r="CQ41" s="9"/>
      <c r="CR41" s="64">
        <v>20057</v>
      </c>
      <c r="CS41" s="65">
        <v>7.3032E-2</v>
      </c>
      <c r="CU41" s="7" t="str">
        <f>' B_Populations'!$A$12</f>
        <v>10-14</v>
      </c>
      <c r="CV41" s="72">
        <f t="shared" si="69"/>
        <v>0</v>
      </c>
      <c r="CW41" s="73">
        <f t="shared" si="70"/>
        <v>0</v>
      </c>
      <c r="CX41" s="73">
        <f t="shared" si="71"/>
        <v>0</v>
      </c>
      <c r="CY41" s="40">
        <f t="shared" si="72"/>
        <v>0</v>
      </c>
      <c r="CZ41" s="40">
        <f t="shared" si="73"/>
        <v>0</v>
      </c>
      <c r="DA41" s="40">
        <f t="shared" si="74"/>
        <v>0</v>
      </c>
      <c r="DB41" s="40">
        <f t="shared" si="75"/>
        <v>0</v>
      </c>
      <c r="DC41" s="40">
        <f t="shared" si="76"/>
        <v>0</v>
      </c>
      <c r="DD41" s="40">
        <f t="shared" si="77"/>
        <v>0</v>
      </c>
      <c r="DE41" s="40">
        <f t="shared" si="78"/>
        <v>0</v>
      </c>
      <c r="DF41" s="40">
        <f t="shared" si="79"/>
        <v>0</v>
      </c>
      <c r="DG41" s="40">
        <f t="shared" si="80"/>
        <v>0</v>
      </c>
      <c r="DH41" s="40">
        <f t="shared" si="81"/>
        <v>0</v>
      </c>
      <c r="DI41" s="40">
        <f t="shared" si="82"/>
        <v>0</v>
      </c>
      <c r="DJ41" s="40">
        <f t="shared" si="83"/>
        <v>0</v>
      </c>
      <c r="DK41" s="40">
        <f t="shared" si="84"/>
        <v>0</v>
      </c>
      <c r="DL41" s="40">
        <f t="shared" si="85"/>
        <v>0</v>
      </c>
      <c r="DM41" s="40">
        <f t="shared" si="86"/>
        <v>0</v>
      </c>
      <c r="DN41" s="40">
        <f t="shared" si="87"/>
        <v>0</v>
      </c>
      <c r="DO41" s="40">
        <f t="shared" si="88"/>
        <v>0</v>
      </c>
      <c r="DP41" s="40">
        <f t="shared" si="89"/>
        <v>0</v>
      </c>
      <c r="DQ41" s="40">
        <f t="shared" si="90"/>
        <v>0</v>
      </c>
      <c r="DR41" s="40">
        <f t="shared" si="91"/>
        <v>0</v>
      </c>
      <c r="DS41" s="40">
        <f t="shared" si="92"/>
        <v>0</v>
      </c>
      <c r="DT41" s="40">
        <f t="shared" si="93"/>
        <v>0</v>
      </c>
      <c r="DU41" s="40">
        <f t="shared" si="94"/>
        <v>0</v>
      </c>
      <c r="DV41" s="40">
        <f t="shared" si="95"/>
        <v>0</v>
      </c>
      <c r="DW41" s="40">
        <f t="shared" si="96"/>
        <v>0</v>
      </c>
      <c r="DX41" s="40">
        <f t="shared" si="97"/>
        <v>0</v>
      </c>
      <c r="DY41" s="40">
        <f t="shared" si="98"/>
        <v>0</v>
      </c>
    </row>
    <row r="42" spans="2:129">
      <c r="B42" s="7" t="str">
        <f>' B_Populations'!$A$13</f>
        <v>15-19</v>
      </c>
      <c r="C42" s="169"/>
      <c r="D42" s="170"/>
      <c r="E42" s="39"/>
      <c r="F42" s="30"/>
      <c r="G42" s="30"/>
      <c r="H42" s="30"/>
      <c r="I42" s="30"/>
      <c r="J42" s="48"/>
      <c r="K42" s="48"/>
      <c r="L42" s="35"/>
      <c r="M42" s="56"/>
      <c r="N42" s="56"/>
      <c r="O42" s="56"/>
      <c r="P42" s="56"/>
      <c r="Q42" s="56"/>
      <c r="R42" s="56"/>
      <c r="S42" s="56"/>
      <c r="T42" s="56"/>
      <c r="U42" s="56"/>
      <c r="V42" s="56"/>
      <c r="W42" s="56"/>
      <c r="X42" s="56"/>
      <c r="Y42" s="56"/>
      <c r="Z42" s="60"/>
      <c r="AA42" s="57"/>
      <c r="AB42" s="57"/>
      <c r="AC42" s="57"/>
      <c r="AD42" s="57"/>
      <c r="AE42" s="57"/>
      <c r="AF42" s="57"/>
      <c r="AG42" s="9"/>
      <c r="AH42" s="66">
        <f>' B_Populations'!B13</f>
        <v>0</v>
      </c>
      <c r="AI42" s="66">
        <f>IF(AH42=0,0,($C$42/$AH$42)*100000)</f>
        <v>0</v>
      </c>
      <c r="AJ42" s="66">
        <f>' B_Populations'!D13</f>
        <v>0</v>
      </c>
      <c r="AK42" s="66">
        <f>IF(AJ42=0,0,($D$42/$AJ$42)*100000)</f>
        <v>0</v>
      </c>
      <c r="AL42" s="66">
        <f>' B_Populations'!F13</f>
        <v>0</v>
      </c>
      <c r="AM42" s="66">
        <f>IF(AL42=0,0,($E$42/$AL$42)*100000)</f>
        <v>0</v>
      </c>
      <c r="AN42" s="66">
        <f>' B_Populations'!H13</f>
        <v>0</v>
      </c>
      <c r="AO42" s="66">
        <f>IF(AN42=0,0,($F$42/$AN$42)*100000)</f>
        <v>0</v>
      </c>
      <c r="AP42" s="66">
        <f>' B_Populations'!J13</f>
        <v>0</v>
      </c>
      <c r="AQ42" s="66">
        <f>IF(AP42=0,0,($G$42/$AP$42)*100000)</f>
        <v>0</v>
      </c>
      <c r="AR42" s="66">
        <f>' B_Populations'!L13</f>
        <v>0</v>
      </c>
      <c r="AS42" s="66">
        <f>IF(AR42=0,0,($H$42/$AR$42)*100000)</f>
        <v>0</v>
      </c>
      <c r="AT42" s="66">
        <f>' B_Populations'!N13</f>
        <v>0</v>
      </c>
      <c r="AU42" s="66">
        <f>IF(AT42=0,0,($I$42/$AT$42)*100000)</f>
        <v>0</v>
      </c>
      <c r="AV42" s="66">
        <f>' B_Populations'!P13</f>
        <v>0</v>
      </c>
      <c r="AW42" s="66">
        <f>IF(AV42=0,0,($J$42/$AV$42)*100000)</f>
        <v>0</v>
      </c>
      <c r="AX42" s="66">
        <f>' B_Populations'!R13</f>
        <v>0</v>
      </c>
      <c r="AY42" s="66">
        <f>IF(AX42=0,0,($K$42/$AX$42)*100000)</f>
        <v>0</v>
      </c>
      <c r="AZ42" s="66">
        <f>' B_Populations'!T13</f>
        <v>0</v>
      </c>
      <c r="BA42" s="66">
        <f>IF(AZ42=0,0,($L$42/$AZ$42)*100000)</f>
        <v>0</v>
      </c>
      <c r="BB42" s="4"/>
      <c r="BC42" s="66">
        <f>'C_Health Regions'!B9</f>
        <v>0</v>
      </c>
      <c r="BD42" s="66">
        <f>IF(BC42=0,0,($M$42/$BC$42)*100000)</f>
        <v>0</v>
      </c>
      <c r="BE42" s="66">
        <f>'C_Health Regions'!D9</f>
        <v>0</v>
      </c>
      <c r="BF42" s="66">
        <f>IF(BE42=0,0,($N$42/$BE$42)*100000)</f>
        <v>0</v>
      </c>
      <c r="BG42" s="66">
        <f>'C_Health Regions'!F9</f>
        <v>0</v>
      </c>
      <c r="BH42" s="66">
        <f>IF(BG42=0,0,($O$42/$BG$42)*100000)</f>
        <v>0</v>
      </c>
      <c r="BI42" s="66">
        <f>'C_Health Regions'!H9</f>
        <v>0</v>
      </c>
      <c r="BJ42" s="66">
        <f>IF(BI42=0,0,($P$42/$BI$42)*100000)</f>
        <v>0</v>
      </c>
      <c r="BK42" s="66">
        <f>'C_Health Regions'!J9</f>
        <v>0</v>
      </c>
      <c r="BL42" s="66">
        <f>IF(BK42=0,0,($Q$42/$BK$42)*100000)</f>
        <v>0</v>
      </c>
      <c r="BM42" s="66">
        <f>'C_Health Regions'!L9</f>
        <v>0</v>
      </c>
      <c r="BN42" s="66">
        <f>IF(BM42=0,0,($R$42/$BM$42)*100000)</f>
        <v>0</v>
      </c>
      <c r="BO42" s="66">
        <f>'C_Health Regions'!N9</f>
        <v>0</v>
      </c>
      <c r="BP42" s="66">
        <f>IF(BO42=0,0,($S$42/$BO$42)*100000)</f>
        <v>0</v>
      </c>
      <c r="BQ42" s="66">
        <f>'C_Health Regions'!P9</f>
        <v>0</v>
      </c>
      <c r="BR42" s="66">
        <f>IF(BQ42=0,0,($T$42/$BQ$42)*100000)</f>
        <v>0</v>
      </c>
      <c r="BS42" s="66">
        <f>'C_Health Regions'!R9</f>
        <v>0</v>
      </c>
      <c r="BT42" s="66">
        <f>IF(BS42=0,0,($U$42/$BQ$42)*100000)</f>
        <v>0</v>
      </c>
      <c r="BU42" s="66">
        <f>'C_Health Regions'!T9</f>
        <v>0</v>
      </c>
      <c r="BV42" s="66">
        <f>IF(BU42=0,0,($V$42/$BU$42)*100000)</f>
        <v>0</v>
      </c>
      <c r="BW42" s="66">
        <f>'C_Health Regions'!V9</f>
        <v>0</v>
      </c>
      <c r="BX42" s="66">
        <f>IF(BW42=0,0,($W$42/$BW$42)*100000)</f>
        <v>0</v>
      </c>
      <c r="BY42" s="66">
        <f>'C_Health Regions'!X9</f>
        <v>0</v>
      </c>
      <c r="BZ42" s="66">
        <f>IF(BY42=0,0,($X$42/$BY$42)*100000)</f>
        <v>0</v>
      </c>
      <c r="CA42" s="66">
        <f>'C_Health Regions'!Z9</f>
        <v>0</v>
      </c>
      <c r="CB42" s="66">
        <f>IF(CA42=0,0,($Y$42/$CA$42)*100000)</f>
        <v>0</v>
      </c>
      <c r="CC42" s="66">
        <f>'C_Health Regions'!AB9</f>
        <v>0</v>
      </c>
      <c r="CD42" s="66">
        <f>IF(CC42=0,0,($Z$42/$CC$42)*100000)</f>
        <v>0</v>
      </c>
      <c r="CE42" s="66">
        <f>'C_Health Regions'!AD43</f>
        <v>0</v>
      </c>
      <c r="CF42" s="66">
        <f>IF(CE42=0,0,($AA$42/$CE$42)*100000)</f>
        <v>0</v>
      </c>
      <c r="CG42" s="66">
        <f>'C_Health Regions'!AF43</f>
        <v>0</v>
      </c>
      <c r="CH42" s="66">
        <f>IF(CG42=0,0,($AB$42/$CG$42)*100000)</f>
        <v>0</v>
      </c>
      <c r="CI42" s="66">
        <f>'C_Health Regions'!AH43</f>
        <v>0</v>
      </c>
      <c r="CJ42" s="66">
        <f>IF(CI42=0,0,($AC$42/$CI$42)*100000)</f>
        <v>0</v>
      </c>
      <c r="CK42" s="66">
        <f>'C_Health Regions'!AJ92</f>
        <v>0</v>
      </c>
      <c r="CL42" s="66">
        <f>IF(CK42=0,0,($AD$42/$CK$42)*100000)</f>
        <v>0</v>
      </c>
      <c r="CM42" s="66">
        <f>'C_Health Regions'!AL92</f>
        <v>0</v>
      </c>
      <c r="CN42" s="66">
        <f>IF(CM42=0,0,($AE$42/$CM$42)*100000)</f>
        <v>0</v>
      </c>
      <c r="CO42" s="66">
        <f>'C_Health Regions'!AN43</f>
        <v>0</v>
      </c>
      <c r="CP42" s="66">
        <f>IF(CO42=0,0,($AF$42/$CO$42)*100000)</f>
        <v>0</v>
      </c>
      <c r="CQ42" s="9"/>
      <c r="CR42" s="64">
        <v>19820</v>
      </c>
      <c r="CS42" s="65">
        <v>7.2168999999999997E-2</v>
      </c>
      <c r="CU42" s="7" t="str">
        <f>' B_Populations'!$A$13</f>
        <v>15-19</v>
      </c>
      <c r="CV42" s="72">
        <f t="shared" si="69"/>
        <v>0</v>
      </c>
      <c r="CW42" s="73">
        <f t="shared" si="70"/>
        <v>0</v>
      </c>
      <c r="CX42" s="73">
        <f t="shared" si="71"/>
        <v>0</v>
      </c>
      <c r="CY42" s="40">
        <f t="shared" si="72"/>
        <v>0</v>
      </c>
      <c r="CZ42" s="40">
        <f t="shared" si="73"/>
        <v>0</v>
      </c>
      <c r="DA42" s="40">
        <f t="shared" si="74"/>
        <v>0</v>
      </c>
      <c r="DB42" s="40">
        <f t="shared" si="75"/>
        <v>0</v>
      </c>
      <c r="DC42" s="40">
        <f t="shared" si="76"/>
        <v>0</v>
      </c>
      <c r="DD42" s="40">
        <f t="shared" si="77"/>
        <v>0</v>
      </c>
      <c r="DE42" s="40">
        <f t="shared" si="78"/>
        <v>0</v>
      </c>
      <c r="DF42" s="40">
        <f t="shared" si="79"/>
        <v>0</v>
      </c>
      <c r="DG42" s="40">
        <f t="shared" si="80"/>
        <v>0</v>
      </c>
      <c r="DH42" s="40">
        <f t="shared" si="81"/>
        <v>0</v>
      </c>
      <c r="DI42" s="40">
        <f t="shared" si="82"/>
        <v>0</v>
      </c>
      <c r="DJ42" s="40">
        <f t="shared" si="83"/>
        <v>0</v>
      </c>
      <c r="DK42" s="40">
        <f t="shared" si="84"/>
        <v>0</v>
      </c>
      <c r="DL42" s="40">
        <f t="shared" si="85"/>
        <v>0</v>
      </c>
      <c r="DM42" s="40">
        <f t="shared" si="86"/>
        <v>0</v>
      </c>
      <c r="DN42" s="40">
        <f t="shared" si="87"/>
        <v>0</v>
      </c>
      <c r="DO42" s="40">
        <f t="shared" si="88"/>
        <v>0</v>
      </c>
      <c r="DP42" s="40">
        <f t="shared" si="89"/>
        <v>0</v>
      </c>
      <c r="DQ42" s="40">
        <f t="shared" si="90"/>
        <v>0</v>
      </c>
      <c r="DR42" s="40">
        <f t="shared" si="91"/>
        <v>0</v>
      </c>
      <c r="DS42" s="40">
        <f t="shared" si="92"/>
        <v>0</v>
      </c>
      <c r="DT42" s="40">
        <f t="shared" si="93"/>
        <v>0</v>
      </c>
      <c r="DU42" s="40">
        <f t="shared" si="94"/>
        <v>0</v>
      </c>
      <c r="DV42" s="40">
        <f t="shared" si="95"/>
        <v>0</v>
      </c>
      <c r="DW42" s="40">
        <f t="shared" si="96"/>
        <v>0</v>
      </c>
      <c r="DX42" s="40">
        <f t="shared" si="97"/>
        <v>0</v>
      </c>
      <c r="DY42" s="40">
        <f t="shared" si="98"/>
        <v>0</v>
      </c>
    </row>
    <row r="43" spans="2:129">
      <c r="B43" s="7" t="str">
        <f>' B_Populations'!$A$14</f>
        <v>20-24</v>
      </c>
      <c r="C43" s="169"/>
      <c r="D43" s="170"/>
      <c r="E43" s="39"/>
      <c r="F43" s="30"/>
      <c r="G43" s="30"/>
      <c r="H43" s="30"/>
      <c r="I43" s="30"/>
      <c r="J43" s="48"/>
      <c r="K43" s="48"/>
      <c r="L43" s="35"/>
      <c r="M43" s="56"/>
      <c r="N43" s="56"/>
      <c r="O43" s="56"/>
      <c r="P43" s="56"/>
      <c r="Q43" s="56"/>
      <c r="R43" s="56"/>
      <c r="S43" s="56"/>
      <c r="T43" s="56"/>
      <c r="U43" s="56"/>
      <c r="V43" s="56"/>
      <c r="W43" s="56"/>
      <c r="X43" s="56"/>
      <c r="Y43" s="56"/>
      <c r="Z43" s="60"/>
      <c r="AA43" s="57"/>
      <c r="AB43" s="57"/>
      <c r="AC43" s="57"/>
      <c r="AD43" s="57"/>
      <c r="AE43" s="57"/>
      <c r="AF43" s="57"/>
      <c r="AG43" s="9"/>
      <c r="AH43" s="66">
        <f>' B_Populations'!B14</f>
        <v>0</v>
      </c>
      <c r="AI43" s="66">
        <f>IF(AH43=0,0,($C$43/$AH$43)*100000)</f>
        <v>0</v>
      </c>
      <c r="AJ43" s="66">
        <f>' B_Populations'!D14</f>
        <v>0</v>
      </c>
      <c r="AK43" s="66">
        <f t="shared" ref="AK43:AK50" si="99">IF(AJ43=0,0,($D$42/$AJ$42)*100000)</f>
        <v>0</v>
      </c>
      <c r="AL43" s="66">
        <f>' B_Populations'!F14</f>
        <v>0</v>
      </c>
      <c r="AM43" s="66">
        <f>IF(AL43=0,0,($E$43/$AL$43)*100000)</f>
        <v>0</v>
      </c>
      <c r="AN43" s="66">
        <f>' B_Populations'!H14</f>
        <v>0</v>
      </c>
      <c r="AO43" s="66">
        <f>IF(AN43=0,0,($F$43/$AN$43)*100000)</f>
        <v>0</v>
      </c>
      <c r="AP43" s="66">
        <f>' B_Populations'!J14</f>
        <v>0</v>
      </c>
      <c r="AQ43" s="66">
        <f>IF(AP43=0,0,($G$43/$AP$43)*100000)</f>
        <v>0</v>
      </c>
      <c r="AR43" s="66">
        <f>' B_Populations'!L14</f>
        <v>0</v>
      </c>
      <c r="AS43" s="66">
        <f>IF(AR43=0,0,($H$43/$AR$43)*100000)</f>
        <v>0</v>
      </c>
      <c r="AT43" s="66">
        <f>' B_Populations'!N14</f>
        <v>0</v>
      </c>
      <c r="AU43" s="66">
        <f>IF(AT43=0,0,($I$43/$AT$43)*100000)</f>
        <v>0</v>
      </c>
      <c r="AV43" s="66">
        <f>' B_Populations'!P14</f>
        <v>0</v>
      </c>
      <c r="AW43" s="66">
        <f>IF(AV43=0,0,($J$43/$AV$43)*100000)</f>
        <v>0</v>
      </c>
      <c r="AX43" s="66">
        <f>' B_Populations'!R14</f>
        <v>0</v>
      </c>
      <c r="AY43" s="66">
        <f>IF(AX43=0,0,($K$43/$AX$43)*100000)</f>
        <v>0</v>
      </c>
      <c r="AZ43" s="66">
        <f>' B_Populations'!T14</f>
        <v>0</v>
      </c>
      <c r="BA43" s="66">
        <f>IF(AZ43=0,0,($L$43/$AZ$43)*100000)</f>
        <v>0</v>
      </c>
      <c r="BB43" s="4"/>
      <c r="BC43" s="66">
        <f>'C_Health Regions'!B10</f>
        <v>0</v>
      </c>
      <c r="BD43" s="66">
        <f>IF(BC43=0,0,($M$43/$BC$43)*100000)</f>
        <v>0</v>
      </c>
      <c r="BE43" s="66">
        <f>'C_Health Regions'!D10</f>
        <v>0</v>
      </c>
      <c r="BF43" s="66">
        <f>IF(BE43=0,0,($N$43/$BE$43)*100000)</f>
        <v>0</v>
      </c>
      <c r="BG43" s="66">
        <f>'C_Health Regions'!F10</f>
        <v>0</v>
      </c>
      <c r="BH43" s="66">
        <f>IF(BG43=0,0,($O$43/$BG$43)*100000)</f>
        <v>0</v>
      </c>
      <c r="BI43" s="66">
        <f>'C_Health Regions'!H10</f>
        <v>0</v>
      </c>
      <c r="BJ43" s="66">
        <f>IF(BI43=0,0,($P$43/$BI$43)*100000)</f>
        <v>0</v>
      </c>
      <c r="BK43" s="66">
        <f>'C_Health Regions'!J10</f>
        <v>0</v>
      </c>
      <c r="BL43" s="66">
        <f>IF(BK43=0,0,($Q$43/$BK$43)*100000)</f>
        <v>0</v>
      </c>
      <c r="BM43" s="66">
        <f>'C_Health Regions'!L10</f>
        <v>0</v>
      </c>
      <c r="BN43" s="66">
        <f>IF(BM43=0,0,($R$43/$BM$43)*100000)</f>
        <v>0</v>
      </c>
      <c r="BO43" s="66">
        <f>'C_Health Regions'!N10</f>
        <v>0</v>
      </c>
      <c r="BP43" s="66">
        <f>IF(BO43=0,0,($S$43/$BO$43)*100000)</f>
        <v>0</v>
      </c>
      <c r="BQ43" s="66">
        <f>'C_Health Regions'!P10</f>
        <v>0</v>
      </c>
      <c r="BR43" s="66">
        <f>IF(BQ43=0,0,($T$43/$BQ$43)*100000)</f>
        <v>0</v>
      </c>
      <c r="BS43" s="66">
        <f>'C_Health Regions'!R10</f>
        <v>0</v>
      </c>
      <c r="BT43" s="66">
        <f>IF(BS43=0,0,($U$43/$BQ$43)*100000)</f>
        <v>0</v>
      </c>
      <c r="BU43" s="66">
        <f>'C_Health Regions'!T10</f>
        <v>0</v>
      </c>
      <c r="BV43" s="66">
        <f>IF(BU43=0,0,($V$43/$BU$43)*100000)</f>
        <v>0</v>
      </c>
      <c r="BW43" s="66">
        <f>'C_Health Regions'!V10</f>
        <v>0</v>
      </c>
      <c r="BX43" s="66">
        <f>IF(BW43=0,0,($W$43/$BW$43)*100000)</f>
        <v>0</v>
      </c>
      <c r="BY43" s="66">
        <f>'C_Health Regions'!X10</f>
        <v>0</v>
      </c>
      <c r="BZ43" s="66">
        <f>IF(BY43=0,0,($X$43/$BY$43)*100000)</f>
        <v>0</v>
      </c>
      <c r="CA43" s="66">
        <f>'C_Health Regions'!Z10</f>
        <v>0</v>
      </c>
      <c r="CB43" s="66">
        <f>IF(CA43=0,0,($Y$43/$CA$43)*100000)</f>
        <v>0</v>
      </c>
      <c r="CC43" s="66">
        <f>'C_Health Regions'!AB10</f>
        <v>0</v>
      </c>
      <c r="CD43" s="66">
        <f>IF(CC43=0,0,($Z$43/$CC$43)*100000)</f>
        <v>0</v>
      </c>
      <c r="CE43" s="66">
        <f>'C_Health Regions'!AD44</f>
        <v>0</v>
      </c>
      <c r="CF43" s="66">
        <f>IF(CE43=0,0,($AA$43/$CE$43)*100000)</f>
        <v>0</v>
      </c>
      <c r="CG43" s="66">
        <f>'C_Health Regions'!AF44</f>
        <v>0</v>
      </c>
      <c r="CH43" s="66">
        <f>IF(CG43=0,0,($AB$43/$CG$43)*100000)</f>
        <v>0</v>
      </c>
      <c r="CI43" s="66">
        <f>'C_Health Regions'!AH44</f>
        <v>0</v>
      </c>
      <c r="CJ43" s="66">
        <f>IF(CI43=0,0,($AC$43/$CI$43)*100000)</f>
        <v>0</v>
      </c>
      <c r="CK43" s="66">
        <f>'C_Health Regions'!AJ93</f>
        <v>0</v>
      </c>
      <c r="CL43" s="66">
        <f>IF(CK43=0,0,($AD$43/$CK$43)*100000)</f>
        <v>0</v>
      </c>
      <c r="CM43" s="66">
        <f>'C_Health Regions'!AL93</f>
        <v>0</v>
      </c>
      <c r="CN43" s="66">
        <f>IF(CM43=0,0,($AE$43/$CM$43)*100000)</f>
        <v>0</v>
      </c>
      <c r="CO43" s="66">
        <f>'C_Health Regions'!AN44</f>
        <v>0</v>
      </c>
      <c r="CP43" s="66">
        <f>IF(CO43=0,0,($AF$43/$CO$43)*100000)</f>
        <v>0</v>
      </c>
      <c r="CQ43" s="9"/>
      <c r="CR43" s="64">
        <v>18257</v>
      </c>
      <c r="CS43" s="65">
        <v>6.6477999999999995E-2</v>
      </c>
      <c r="CU43" s="7" t="str">
        <f>' B_Populations'!$A$14</f>
        <v>20-24</v>
      </c>
      <c r="CV43" s="72">
        <f t="shared" si="69"/>
        <v>0</v>
      </c>
      <c r="CW43" s="73">
        <f t="shared" si="70"/>
        <v>0</v>
      </c>
      <c r="CX43" s="73">
        <f t="shared" si="71"/>
        <v>0</v>
      </c>
      <c r="CY43" s="40">
        <f t="shared" si="72"/>
        <v>0</v>
      </c>
      <c r="CZ43" s="40">
        <f t="shared" si="73"/>
        <v>0</v>
      </c>
      <c r="DA43" s="40">
        <f t="shared" si="74"/>
        <v>0</v>
      </c>
      <c r="DB43" s="40">
        <f t="shared" si="75"/>
        <v>0</v>
      </c>
      <c r="DC43" s="40">
        <f t="shared" si="76"/>
        <v>0</v>
      </c>
      <c r="DD43" s="40">
        <f t="shared" si="77"/>
        <v>0</v>
      </c>
      <c r="DE43" s="40">
        <f t="shared" si="78"/>
        <v>0</v>
      </c>
      <c r="DF43" s="40">
        <f t="shared" si="79"/>
        <v>0</v>
      </c>
      <c r="DG43" s="40">
        <f t="shared" si="80"/>
        <v>0</v>
      </c>
      <c r="DH43" s="40">
        <f t="shared" si="81"/>
        <v>0</v>
      </c>
      <c r="DI43" s="40">
        <f t="shared" si="82"/>
        <v>0</v>
      </c>
      <c r="DJ43" s="40">
        <f t="shared" si="83"/>
        <v>0</v>
      </c>
      <c r="DK43" s="40">
        <f t="shared" si="84"/>
        <v>0</v>
      </c>
      <c r="DL43" s="40">
        <f t="shared" si="85"/>
        <v>0</v>
      </c>
      <c r="DM43" s="40">
        <f t="shared" si="86"/>
        <v>0</v>
      </c>
      <c r="DN43" s="40">
        <f t="shared" si="87"/>
        <v>0</v>
      </c>
      <c r="DO43" s="40">
        <f t="shared" si="88"/>
        <v>0</v>
      </c>
      <c r="DP43" s="40">
        <f t="shared" si="89"/>
        <v>0</v>
      </c>
      <c r="DQ43" s="40">
        <f t="shared" si="90"/>
        <v>0</v>
      </c>
      <c r="DR43" s="40">
        <f t="shared" si="91"/>
        <v>0</v>
      </c>
      <c r="DS43" s="40">
        <f t="shared" si="92"/>
        <v>0</v>
      </c>
      <c r="DT43" s="40">
        <f t="shared" si="93"/>
        <v>0</v>
      </c>
      <c r="DU43" s="40">
        <f t="shared" si="94"/>
        <v>0</v>
      </c>
      <c r="DV43" s="40">
        <f t="shared" si="95"/>
        <v>0</v>
      </c>
      <c r="DW43" s="40">
        <f t="shared" si="96"/>
        <v>0</v>
      </c>
      <c r="DX43" s="40">
        <f t="shared" si="97"/>
        <v>0</v>
      </c>
      <c r="DY43" s="40">
        <f t="shared" si="98"/>
        <v>0</v>
      </c>
    </row>
    <row r="44" spans="2:129">
      <c r="B44" s="7" t="str">
        <f>' B_Populations'!$A$15</f>
        <v>25-34</v>
      </c>
      <c r="C44" s="169"/>
      <c r="D44" s="170"/>
      <c r="E44" s="39"/>
      <c r="F44" s="30"/>
      <c r="G44" s="30"/>
      <c r="H44" s="30"/>
      <c r="I44" s="30"/>
      <c r="J44" s="48"/>
      <c r="K44" s="48"/>
      <c r="L44" s="35"/>
      <c r="M44" s="56"/>
      <c r="N44" s="56"/>
      <c r="O44" s="56"/>
      <c r="P44" s="56"/>
      <c r="Q44" s="56"/>
      <c r="R44" s="56"/>
      <c r="S44" s="56"/>
      <c r="T44" s="56"/>
      <c r="U44" s="56"/>
      <c r="V44" s="56"/>
      <c r="W44" s="56"/>
      <c r="X44" s="56"/>
      <c r="Y44" s="56"/>
      <c r="Z44" s="60"/>
      <c r="AA44" s="57"/>
      <c r="AB44" s="57"/>
      <c r="AC44" s="57"/>
      <c r="AD44" s="57"/>
      <c r="AE44" s="57"/>
      <c r="AF44" s="57"/>
      <c r="AG44" s="9"/>
      <c r="AH44" s="66">
        <f>' B_Populations'!B15</f>
        <v>0</v>
      </c>
      <c r="AI44" s="66">
        <f>IF(AH44=0,0,($C$44/$AH$44)*100000)</f>
        <v>0</v>
      </c>
      <c r="AJ44" s="66">
        <f>' B_Populations'!D15</f>
        <v>0</v>
      </c>
      <c r="AK44" s="66">
        <f t="shared" si="99"/>
        <v>0</v>
      </c>
      <c r="AL44" s="66">
        <f>' B_Populations'!F15</f>
        <v>0</v>
      </c>
      <c r="AM44" s="66">
        <f>IF(AL44=0,0,($E$44/$AL$44)*100000)</f>
        <v>0</v>
      </c>
      <c r="AN44" s="66">
        <f>' B_Populations'!H15</f>
        <v>0</v>
      </c>
      <c r="AO44" s="66">
        <f>IF(AN44=0,0,($F$44/$AN$44)*100000)</f>
        <v>0</v>
      </c>
      <c r="AP44" s="66">
        <f>' B_Populations'!J15</f>
        <v>0</v>
      </c>
      <c r="AQ44" s="66">
        <f>IF(AP44=0,0,($G$44/$AP$44)*100000)</f>
        <v>0</v>
      </c>
      <c r="AR44" s="66">
        <f>' B_Populations'!L15</f>
        <v>0</v>
      </c>
      <c r="AS44" s="66">
        <f>IF(AR44=0,0,($H$44/$AR$44)*100000)</f>
        <v>0</v>
      </c>
      <c r="AT44" s="66">
        <f>' B_Populations'!N15</f>
        <v>0</v>
      </c>
      <c r="AU44" s="66">
        <f>IF(AT44=0,0,($I$44/$AT$44)*100000)</f>
        <v>0</v>
      </c>
      <c r="AV44" s="66">
        <f>' B_Populations'!P15</f>
        <v>0</v>
      </c>
      <c r="AW44" s="66">
        <f>IF(AV44=0,0,($J$44/$AV$44)*100000)</f>
        <v>0</v>
      </c>
      <c r="AX44" s="66">
        <f>' B_Populations'!R15</f>
        <v>0</v>
      </c>
      <c r="AY44" s="66">
        <f>IF(AX44=0,0,($K$44/$AX$44)*100000)</f>
        <v>0</v>
      </c>
      <c r="AZ44" s="66">
        <f>' B_Populations'!T15</f>
        <v>0</v>
      </c>
      <c r="BA44" s="66">
        <f>IF(AZ44=0,0,($L$44/$AZ$44)*100000)</f>
        <v>0</v>
      </c>
      <c r="BB44" s="4"/>
      <c r="BC44" s="66">
        <f>'C_Health Regions'!B11</f>
        <v>0</v>
      </c>
      <c r="BD44" s="66">
        <f>IF(BC44=0,0,($M$44/$BC$44)*100000)</f>
        <v>0</v>
      </c>
      <c r="BE44" s="66">
        <f>'C_Health Regions'!D11</f>
        <v>0</v>
      </c>
      <c r="BF44" s="66">
        <f>IF(BE44=0,0,($N$44/$BE$44)*100000)</f>
        <v>0</v>
      </c>
      <c r="BG44" s="66">
        <f>'C_Health Regions'!F11</f>
        <v>0</v>
      </c>
      <c r="BH44" s="66">
        <f>IF(BG44=0,0,($O$44/$BG$44)*100000)</f>
        <v>0</v>
      </c>
      <c r="BI44" s="66">
        <f>'C_Health Regions'!H11</f>
        <v>0</v>
      </c>
      <c r="BJ44" s="66">
        <f>IF(BI44=0,0,($P$44/$BI$44)*100000)</f>
        <v>0</v>
      </c>
      <c r="BK44" s="66">
        <f>'C_Health Regions'!J11</f>
        <v>0</v>
      </c>
      <c r="BL44" s="66">
        <f>IF(BK44=0,0,($Q$44/$BK$44)*100000)</f>
        <v>0</v>
      </c>
      <c r="BM44" s="66">
        <f>'C_Health Regions'!L11</f>
        <v>0</v>
      </c>
      <c r="BN44" s="66">
        <f>IF(BM44=0,0,($R$44/$BM$44)*100000)</f>
        <v>0</v>
      </c>
      <c r="BO44" s="66">
        <f>'C_Health Regions'!N11</f>
        <v>0</v>
      </c>
      <c r="BP44" s="66">
        <f>IF(BO44=0,0,($S$44/$BO$44)*100000)</f>
        <v>0</v>
      </c>
      <c r="BQ44" s="66">
        <f>'C_Health Regions'!P11</f>
        <v>0</v>
      </c>
      <c r="BR44" s="66">
        <f>IF(BQ44=0,0,($T$44/$BQ$44)*100000)</f>
        <v>0</v>
      </c>
      <c r="BS44" s="66">
        <f>'C_Health Regions'!R11</f>
        <v>0</v>
      </c>
      <c r="BT44" s="66">
        <f>IF(BS44=0,0,($U$44/$BQ$44)*100000)</f>
        <v>0</v>
      </c>
      <c r="BU44" s="66">
        <f>'C_Health Regions'!T11</f>
        <v>0</v>
      </c>
      <c r="BV44" s="66">
        <f>IF(BU44=0,0,($V$44/$BU$44)*100000)</f>
        <v>0</v>
      </c>
      <c r="BW44" s="66">
        <f>'C_Health Regions'!V11</f>
        <v>0</v>
      </c>
      <c r="BX44" s="66">
        <f>IF(BW44=0,0,($W$44/$BW$44)*100000)</f>
        <v>0</v>
      </c>
      <c r="BY44" s="66">
        <f>'C_Health Regions'!X11</f>
        <v>0</v>
      </c>
      <c r="BZ44" s="66">
        <f>IF(BY44=0,0,($X$44/$BY$44)*100000)</f>
        <v>0</v>
      </c>
      <c r="CA44" s="66">
        <f>'C_Health Regions'!Z11</f>
        <v>0</v>
      </c>
      <c r="CB44" s="66">
        <f>IF(CA44=0,0,($Y$44/$CA$44)*100000)</f>
        <v>0</v>
      </c>
      <c r="CC44" s="66">
        <f>'C_Health Regions'!AB11</f>
        <v>0</v>
      </c>
      <c r="CD44" s="66">
        <f>IF(CC44=0,0,($Z$44/$CC$44)*100000)</f>
        <v>0</v>
      </c>
      <c r="CE44" s="66">
        <f>'C_Health Regions'!AD45</f>
        <v>0</v>
      </c>
      <c r="CF44" s="66">
        <f>IF(CE44=0,0,($AA$44/$CE$44)*100000)</f>
        <v>0</v>
      </c>
      <c r="CG44" s="66">
        <f>'C_Health Regions'!AF45</f>
        <v>0</v>
      </c>
      <c r="CH44" s="66">
        <f>IF(CG44=0,0,($AB$44/$CG$44)*100000)</f>
        <v>0</v>
      </c>
      <c r="CI44" s="66">
        <f>'C_Health Regions'!AH45</f>
        <v>0</v>
      </c>
      <c r="CJ44" s="66">
        <f>IF(CI44=0,0,($AC$44/$CI$44)*100000)</f>
        <v>0</v>
      </c>
      <c r="CK44" s="66">
        <f>'C_Health Regions'!AJ94</f>
        <v>0</v>
      </c>
      <c r="CL44" s="66">
        <f>IF(CK44=0,0,($AD$44/$CK$44)*100000)</f>
        <v>0</v>
      </c>
      <c r="CM44" s="66">
        <f>'C_Health Regions'!AL94</f>
        <v>0</v>
      </c>
      <c r="CN44" s="66">
        <f>IF(CM44=0,0,($AE$44/$CM$44)*100000)</f>
        <v>0</v>
      </c>
      <c r="CO44" s="66">
        <f>'C_Health Regions'!AN45</f>
        <v>0</v>
      </c>
      <c r="CP44" s="66">
        <f>IF(CO44=0,0,($AF$44/$CO$44)*100000)</f>
        <v>0</v>
      </c>
      <c r="CQ44" s="9"/>
      <c r="CR44" s="64">
        <v>37233</v>
      </c>
      <c r="CS44" s="65">
        <v>0.135573</v>
      </c>
      <c r="CU44" s="7" t="str">
        <f>' B_Populations'!$A$15</f>
        <v>25-34</v>
      </c>
      <c r="CV44" s="72">
        <f t="shared" si="69"/>
        <v>0</v>
      </c>
      <c r="CW44" s="73">
        <f t="shared" si="70"/>
        <v>0</v>
      </c>
      <c r="CX44" s="73">
        <f t="shared" si="71"/>
        <v>0</v>
      </c>
      <c r="CY44" s="40">
        <f t="shared" si="72"/>
        <v>0</v>
      </c>
      <c r="CZ44" s="40">
        <f t="shared" si="73"/>
        <v>0</v>
      </c>
      <c r="DA44" s="40">
        <f t="shared" si="74"/>
        <v>0</v>
      </c>
      <c r="DB44" s="40">
        <f t="shared" si="75"/>
        <v>0</v>
      </c>
      <c r="DC44" s="40">
        <f t="shared" si="76"/>
        <v>0</v>
      </c>
      <c r="DD44" s="40">
        <f t="shared" si="77"/>
        <v>0</v>
      </c>
      <c r="DE44" s="40">
        <f t="shared" si="78"/>
        <v>0</v>
      </c>
      <c r="DF44" s="40">
        <f t="shared" si="79"/>
        <v>0</v>
      </c>
      <c r="DG44" s="40">
        <f t="shared" si="80"/>
        <v>0</v>
      </c>
      <c r="DH44" s="40">
        <f t="shared" si="81"/>
        <v>0</v>
      </c>
      <c r="DI44" s="40">
        <f t="shared" si="82"/>
        <v>0</v>
      </c>
      <c r="DJ44" s="40">
        <f t="shared" si="83"/>
        <v>0</v>
      </c>
      <c r="DK44" s="40">
        <f t="shared" si="84"/>
        <v>0</v>
      </c>
      <c r="DL44" s="40">
        <f t="shared" si="85"/>
        <v>0</v>
      </c>
      <c r="DM44" s="40">
        <f t="shared" si="86"/>
        <v>0</v>
      </c>
      <c r="DN44" s="40">
        <f t="shared" si="87"/>
        <v>0</v>
      </c>
      <c r="DO44" s="40">
        <f t="shared" si="88"/>
        <v>0</v>
      </c>
      <c r="DP44" s="40">
        <f t="shared" si="89"/>
        <v>0</v>
      </c>
      <c r="DQ44" s="40">
        <f t="shared" si="90"/>
        <v>0</v>
      </c>
      <c r="DR44" s="40">
        <f t="shared" si="91"/>
        <v>0</v>
      </c>
      <c r="DS44" s="40">
        <f t="shared" si="92"/>
        <v>0</v>
      </c>
      <c r="DT44" s="40">
        <f t="shared" si="93"/>
        <v>0</v>
      </c>
      <c r="DU44" s="40">
        <f t="shared" si="94"/>
        <v>0</v>
      </c>
      <c r="DV44" s="40">
        <f t="shared" si="95"/>
        <v>0</v>
      </c>
      <c r="DW44" s="40">
        <f t="shared" si="96"/>
        <v>0</v>
      </c>
      <c r="DX44" s="40">
        <f t="shared" si="97"/>
        <v>0</v>
      </c>
      <c r="DY44" s="40">
        <f t="shared" si="98"/>
        <v>0</v>
      </c>
    </row>
    <row r="45" spans="2:129">
      <c r="B45" s="7" t="str">
        <f>' B_Populations'!$A$16</f>
        <v>35-44</v>
      </c>
      <c r="C45" s="169"/>
      <c r="D45" s="170"/>
      <c r="E45" s="39"/>
      <c r="F45" s="30"/>
      <c r="G45" s="30"/>
      <c r="H45" s="30"/>
      <c r="I45" s="30"/>
      <c r="J45" s="48"/>
      <c r="K45" s="48"/>
      <c r="L45" s="35"/>
      <c r="M45" s="56"/>
      <c r="N45" s="56"/>
      <c r="O45" s="56"/>
      <c r="P45" s="56"/>
      <c r="Q45" s="56"/>
      <c r="R45" s="56"/>
      <c r="S45" s="56"/>
      <c r="T45" s="56"/>
      <c r="U45" s="56"/>
      <c r="V45" s="56"/>
      <c r="W45" s="56"/>
      <c r="X45" s="56"/>
      <c r="Y45" s="56"/>
      <c r="Z45" s="60"/>
      <c r="AA45" s="57"/>
      <c r="AB45" s="57"/>
      <c r="AC45" s="57"/>
      <c r="AD45" s="57"/>
      <c r="AE45" s="57"/>
      <c r="AF45" s="57"/>
      <c r="AG45" s="9"/>
      <c r="AH45" s="66">
        <f>' B_Populations'!B16</f>
        <v>0</v>
      </c>
      <c r="AI45" s="66">
        <f>IF(AH45=0,0,($C$45/$AH$45)*100000)</f>
        <v>0</v>
      </c>
      <c r="AJ45" s="66">
        <f>' B_Populations'!D16</f>
        <v>0</v>
      </c>
      <c r="AK45" s="66">
        <f t="shared" si="99"/>
        <v>0</v>
      </c>
      <c r="AL45" s="66">
        <f>' B_Populations'!F16</f>
        <v>0</v>
      </c>
      <c r="AM45" s="66">
        <f>IF(AL45=0,0,($E$45/$AL$45)*100000)</f>
        <v>0</v>
      </c>
      <c r="AN45" s="66">
        <f>' B_Populations'!H16</f>
        <v>0</v>
      </c>
      <c r="AO45" s="66">
        <f>IF(AN45=0,0,($F$45/$AN$45)*100000)</f>
        <v>0</v>
      </c>
      <c r="AP45" s="66">
        <f>' B_Populations'!J16</f>
        <v>0</v>
      </c>
      <c r="AQ45" s="66">
        <f>IF(AP45=0,0,($G$45/$AP$45)*100000)</f>
        <v>0</v>
      </c>
      <c r="AR45" s="66">
        <f>' B_Populations'!L16</f>
        <v>0</v>
      </c>
      <c r="AS45" s="66">
        <f>IF(AR45=0,0,($H$45/$AR$45)*100000)</f>
        <v>0</v>
      </c>
      <c r="AT45" s="66">
        <f>' B_Populations'!N16</f>
        <v>0</v>
      </c>
      <c r="AU45" s="66">
        <f>IF(AT45=0,0,($I$45/$AT$45)*100000)</f>
        <v>0</v>
      </c>
      <c r="AV45" s="66">
        <f>' B_Populations'!P16</f>
        <v>0</v>
      </c>
      <c r="AW45" s="66">
        <f>IF(AV45=0,0,($J$45/$AV$45)*100000)</f>
        <v>0</v>
      </c>
      <c r="AX45" s="66">
        <f>' B_Populations'!R16</f>
        <v>0</v>
      </c>
      <c r="AY45" s="66">
        <f>IF(AX45=0,0,($K$45/$AX$45)*100000)</f>
        <v>0</v>
      </c>
      <c r="AZ45" s="66">
        <f>' B_Populations'!T16</f>
        <v>0</v>
      </c>
      <c r="BA45" s="66">
        <f>IF(AZ45=0,0,($L$45/$AZ$45)*100000)</f>
        <v>0</v>
      </c>
      <c r="BB45" s="4"/>
      <c r="BC45" s="66">
        <f>'C_Health Regions'!B12</f>
        <v>0</v>
      </c>
      <c r="BD45" s="66">
        <f>IF(BC45=0,0,($M$45/$BC$45)*100000)</f>
        <v>0</v>
      </c>
      <c r="BE45" s="66">
        <f>'C_Health Regions'!D12</f>
        <v>0</v>
      </c>
      <c r="BF45" s="66">
        <f>IF(BE45=0,0,($N$45/$BC$45)*100000)</f>
        <v>0</v>
      </c>
      <c r="BG45" s="66">
        <f>'C_Health Regions'!F12</f>
        <v>0</v>
      </c>
      <c r="BH45" s="66">
        <f>IF(BG45=0,0,($O$45/$BG$45)*100000)</f>
        <v>0</v>
      </c>
      <c r="BI45" s="66">
        <f>'C_Health Regions'!H12</f>
        <v>0</v>
      </c>
      <c r="BJ45" s="66">
        <f>IF(BI45=0,0,($P$45/$BI$45)*100000)</f>
        <v>0</v>
      </c>
      <c r="BK45" s="66">
        <f>'C_Health Regions'!J12</f>
        <v>0</v>
      </c>
      <c r="BL45" s="66">
        <f>IF(BK45=0,0,($Q$45/$BK$45)*100000)</f>
        <v>0</v>
      </c>
      <c r="BM45" s="66">
        <f>'C_Health Regions'!L12</f>
        <v>0</v>
      </c>
      <c r="BN45" s="66">
        <f>IF(BM45=0,0,($R$45/$BM$45)*100000)</f>
        <v>0</v>
      </c>
      <c r="BO45" s="66">
        <f>'C_Health Regions'!N12</f>
        <v>0</v>
      </c>
      <c r="BP45" s="66">
        <f>IF(BO45=0,0,($S$45/$BO$45)*100000)</f>
        <v>0</v>
      </c>
      <c r="BQ45" s="66">
        <f>'C_Health Regions'!P12</f>
        <v>0</v>
      </c>
      <c r="BR45" s="66">
        <f>IF(BQ45=0,0,($T$45/$BQ$45)*100000)</f>
        <v>0</v>
      </c>
      <c r="BS45" s="66">
        <f>'C_Health Regions'!R12</f>
        <v>0</v>
      </c>
      <c r="BT45" s="66">
        <f>IF(BS45=0,0,($U$45/$BQ$45)*100000)</f>
        <v>0</v>
      </c>
      <c r="BU45" s="66">
        <f>'C_Health Regions'!T12</f>
        <v>0</v>
      </c>
      <c r="BV45" s="66">
        <f>IF(BU45=0,0,($V$45/$BU$45)*100000)</f>
        <v>0</v>
      </c>
      <c r="BW45" s="66">
        <f>'C_Health Regions'!V12</f>
        <v>0</v>
      </c>
      <c r="BX45" s="66">
        <f>IF(BW45=0,0,($W$45/$BW$45)*100000)</f>
        <v>0</v>
      </c>
      <c r="BY45" s="66">
        <f>'C_Health Regions'!X12</f>
        <v>0</v>
      </c>
      <c r="BZ45" s="66">
        <f>IF(BY45=0,0,($X$45/$BY$45)*100000)</f>
        <v>0</v>
      </c>
      <c r="CA45" s="66">
        <f>'C_Health Regions'!Z12</f>
        <v>0</v>
      </c>
      <c r="CB45" s="66">
        <f>IF(CA45=0,0,($Y$45/$CA$45)*100000)</f>
        <v>0</v>
      </c>
      <c r="CC45" s="66">
        <f>'C_Health Regions'!AB12</f>
        <v>0</v>
      </c>
      <c r="CD45" s="66">
        <f>IF(CC45=0,0,($Z$45/$CC$45)*100000)</f>
        <v>0</v>
      </c>
      <c r="CE45" s="66">
        <f>'C_Health Regions'!AD46</f>
        <v>0</v>
      </c>
      <c r="CF45" s="66">
        <f>IF(CE45=0,0,($AA$45/$CE$45)*100000)</f>
        <v>0</v>
      </c>
      <c r="CG45" s="66">
        <f>'C_Health Regions'!AF46</f>
        <v>0</v>
      </c>
      <c r="CH45" s="66">
        <f>IF(CG45=0,0,($AB$45/$CG$45)*100000)</f>
        <v>0</v>
      </c>
      <c r="CI45" s="66">
        <f>'C_Health Regions'!AH46</f>
        <v>0</v>
      </c>
      <c r="CJ45" s="66">
        <f>IF(CI45=0,0,($AC$45/$CI$45)*100000)</f>
        <v>0</v>
      </c>
      <c r="CK45" s="66">
        <f>'C_Health Regions'!AJ95</f>
        <v>0</v>
      </c>
      <c r="CL45" s="66">
        <f>IF(CK45=0,0,($AD$45/$CK$45)*100000)</f>
        <v>0</v>
      </c>
      <c r="CM45" s="66">
        <f>'C_Health Regions'!AL95</f>
        <v>0</v>
      </c>
      <c r="CN45" s="66">
        <f>IF(CM45=0,0,($AE$45/$CM$45)*100000)</f>
        <v>0</v>
      </c>
      <c r="CO45" s="66">
        <f>'C_Health Regions'!AN46</f>
        <v>0</v>
      </c>
      <c r="CP45" s="66">
        <f>IF(CO45=0,0,($AF$45/$CO$45)*100000)</f>
        <v>0</v>
      </c>
      <c r="CQ45" s="9"/>
      <c r="CR45" s="64">
        <v>44659</v>
      </c>
      <c r="CS45" s="65">
        <v>0.16261300000000001</v>
      </c>
      <c r="CU45" s="7" t="str">
        <f>' B_Populations'!$A$16</f>
        <v>35-44</v>
      </c>
      <c r="CV45" s="72">
        <f t="shared" si="69"/>
        <v>0</v>
      </c>
      <c r="CW45" s="73">
        <f t="shared" si="70"/>
        <v>0</v>
      </c>
      <c r="CX45" s="73">
        <f t="shared" si="71"/>
        <v>0</v>
      </c>
      <c r="CY45" s="40">
        <f t="shared" si="72"/>
        <v>0</v>
      </c>
      <c r="CZ45" s="40">
        <f t="shared" si="73"/>
        <v>0</v>
      </c>
      <c r="DA45" s="40">
        <f t="shared" si="74"/>
        <v>0</v>
      </c>
      <c r="DB45" s="40">
        <f t="shared" si="75"/>
        <v>0</v>
      </c>
      <c r="DC45" s="40">
        <f t="shared" si="76"/>
        <v>0</v>
      </c>
      <c r="DD45" s="40">
        <f t="shared" si="77"/>
        <v>0</v>
      </c>
      <c r="DE45" s="40">
        <f t="shared" si="78"/>
        <v>0</v>
      </c>
      <c r="DF45" s="40">
        <f t="shared" si="79"/>
        <v>0</v>
      </c>
      <c r="DG45" s="40">
        <f t="shared" si="80"/>
        <v>0</v>
      </c>
      <c r="DH45" s="40">
        <f t="shared" si="81"/>
        <v>0</v>
      </c>
      <c r="DI45" s="40">
        <f t="shared" si="82"/>
        <v>0</v>
      </c>
      <c r="DJ45" s="40">
        <f t="shared" si="83"/>
        <v>0</v>
      </c>
      <c r="DK45" s="40">
        <f t="shared" si="84"/>
        <v>0</v>
      </c>
      <c r="DL45" s="40">
        <f t="shared" si="85"/>
        <v>0</v>
      </c>
      <c r="DM45" s="40">
        <f t="shared" si="86"/>
        <v>0</v>
      </c>
      <c r="DN45" s="40">
        <f t="shared" si="87"/>
        <v>0</v>
      </c>
      <c r="DO45" s="40">
        <f t="shared" si="88"/>
        <v>0</v>
      </c>
      <c r="DP45" s="40">
        <f t="shared" si="89"/>
        <v>0</v>
      </c>
      <c r="DQ45" s="40">
        <f t="shared" si="90"/>
        <v>0</v>
      </c>
      <c r="DR45" s="40">
        <f t="shared" si="91"/>
        <v>0</v>
      </c>
      <c r="DS45" s="40">
        <f t="shared" si="92"/>
        <v>0</v>
      </c>
      <c r="DT45" s="40">
        <f t="shared" si="93"/>
        <v>0</v>
      </c>
      <c r="DU45" s="40">
        <f t="shared" si="94"/>
        <v>0</v>
      </c>
      <c r="DV45" s="40">
        <f t="shared" si="95"/>
        <v>0</v>
      </c>
      <c r="DW45" s="40">
        <f t="shared" si="96"/>
        <v>0</v>
      </c>
      <c r="DX45" s="40">
        <f t="shared" si="97"/>
        <v>0</v>
      </c>
      <c r="DY45" s="40">
        <f t="shared" si="98"/>
        <v>0</v>
      </c>
    </row>
    <row r="46" spans="2:129">
      <c r="B46" s="7" t="str">
        <f>' B_Populations'!$A$17</f>
        <v>45-54</v>
      </c>
      <c r="C46" s="169"/>
      <c r="D46" s="170"/>
      <c r="E46" s="39"/>
      <c r="F46" s="30"/>
      <c r="G46" s="30"/>
      <c r="H46" s="30"/>
      <c r="I46" s="30"/>
      <c r="J46" s="48"/>
      <c r="K46" s="48"/>
      <c r="L46" s="35"/>
      <c r="M46" s="56"/>
      <c r="N46" s="56"/>
      <c r="O46" s="56"/>
      <c r="P46" s="56"/>
      <c r="Q46" s="56"/>
      <c r="R46" s="56"/>
      <c r="S46" s="56"/>
      <c r="T46" s="56"/>
      <c r="U46" s="56"/>
      <c r="V46" s="56"/>
      <c r="W46" s="56"/>
      <c r="X46" s="56"/>
      <c r="Y46" s="56"/>
      <c r="Z46" s="60"/>
      <c r="AA46" s="57"/>
      <c r="AB46" s="57"/>
      <c r="AC46" s="57"/>
      <c r="AD46" s="57"/>
      <c r="AE46" s="57"/>
      <c r="AF46" s="57"/>
      <c r="AG46" s="9"/>
      <c r="AH46" s="66">
        <f>' B_Populations'!B17</f>
        <v>0</v>
      </c>
      <c r="AI46" s="66">
        <f>IF(AH46=0,0,($C$46/$AH$46)*100000)</f>
        <v>0</v>
      </c>
      <c r="AJ46" s="66">
        <f>' B_Populations'!D17</f>
        <v>0</v>
      </c>
      <c r="AK46" s="66">
        <f t="shared" si="99"/>
        <v>0</v>
      </c>
      <c r="AL46" s="66">
        <f>' B_Populations'!F17</f>
        <v>0</v>
      </c>
      <c r="AM46" s="66">
        <f>IF(AL46=0,0,($E$46/$AL$46)*100000)</f>
        <v>0</v>
      </c>
      <c r="AN46" s="66">
        <f>' B_Populations'!H17</f>
        <v>0</v>
      </c>
      <c r="AO46" s="66">
        <f>IF(AN46=0,0,($F$46/$AN$46)*100000)</f>
        <v>0</v>
      </c>
      <c r="AP46" s="66">
        <f>' B_Populations'!J17</f>
        <v>0</v>
      </c>
      <c r="AQ46" s="66">
        <f>IF(AP46=0,0,($G$46/$AP$46)*100000)</f>
        <v>0</v>
      </c>
      <c r="AR46" s="66">
        <f>' B_Populations'!L17</f>
        <v>0</v>
      </c>
      <c r="AS46" s="66">
        <f>IF(AR46=0,0,($H$46/$AR$46)*100000)</f>
        <v>0</v>
      </c>
      <c r="AT46" s="66">
        <f>' B_Populations'!N17</f>
        <v>0</v>
      </c>
      <c r="AU46" s="66">
        <f>IF(AT46=0,0,($I$46/$AT$46)*100000)</f>
        <v>0</v>
      </c>
      <c r="AV46" s="66">
        <f>' B_Populations'!P17</f>
        <v>0</v>
      </c>
      <c r="AW46" s="66">
        <f>IF(AV46=0,0,($J$46/$AV$46)*100000)</f>
        <v>0</v>
      </c>
      <c r="AX46" s="66">
        <f>' B_Populations'!R17</f>
        <v>0</v>
      </c>
      <c r="AY46" s="66">
        <f>IF(AX46=0,0,($K$46/$AX$46)*100000)</f>
        <v>0</v>
      </c>
      <c r="AZ46" s="66">
        <f>' B_Populations'!T17</f>
        <v>0</v>
      </c>
      <c r="BA46" s="66">
        <f>IF(AZ46=0,0,($L$46/$AZ$46)*100000)</f>
        <v>0</v>
      </c>
      <c r="BB46" s="4"/>
      <c r="BC46" s="66">
        <f>'C_Health Regions'!B13</f>
        <v>0</v>
      </c>
      <c r="BD46" s="66">
        <f>IF(BC46=0,0,($M$46/$BC$46)*100000)</f>
        <v>0</v>
      </c>
      <c r="BE46" s="66">
        <f>'C_Health Regions'!D13</f>
        <v>0</v>
      </c>
      <c r="BF46" s="66">
        <f>IF(BE46=0,0,($N$46/$BE$46)*100000)</f>
        <v>0</v>
      </c>
      <c r="BG46" s="66">
        <f>'C_Health Regions'!F13</f>
        <v>0</v>
      </c>
      <c r="BH46" s="66">
        <f>IF(BG46=0,0,($O$46/$BG$46)*100000)</f>
        <v>0</v>
      </c>
      <c r="BI46" s="66">
        <f>'C_Health Regions'!H13</f>
        <v>0</v>
      </c>
      <c r="BJ46" s="66">
        <f>IF(BI46=0,0,($P$46/$BI$46)*100000)</f>
        <v>0</v>
      </c>
      <c r="BK46" s="66">
        <f>'C_Health Regions'!J13</f>
        <v>0</v>
      </c>
      <c r="BL46" s="66">
        <f>IF(BK46=0,0,($Q$46/$BK$46)*100000)</f>
        <v>0</v>
      </c>
      <c r="BM46" s="66">
        <f>'C_Health Regions'!L13</f>
        <v>0</v>
      </c>
      <c r="BN46" s="66">
        <f>IF(BM46=0,0,($R$46/$BM$46)*100000)</f>
        <v>0</v>
      </c>
      <c r="BO46" s="66">
        <f>'C_Health Regions'!N13</f>
        <v>0</v>
      </c>
      <c r="BP46" s="66">
        <f>IF(BO46=0,0,($S$46/$BO$46)*100000)</f>
        <v>0</v>
      </c>
      <c r="BQ46" s="66">
        <f>'C_Health Regions'!P13</f>
        <v>0</v>
      </c>
      <c r="BR46" s="66">
        <f>IF(BQ46=0,0,($T$46/$BQ$46)*100000)</f>
        <v>0</v>
      </c>
      <c r="BS46" s="66">
        <f>'C_Health Regions'!R13</f>
        <v>0</v>
      </c>
      <c r="BT46" s="66">
        <f>IF(BS46=0,0,($U$46/$BQ$46)*100000)</f>
        <v>0</v>
      </c>
      <c r="BU46" s="66">
        <f>'C_Health Regions'!T13</f>
        <v>0</v>
      </c>
      <c r="BV46" s="66">
        <f>IF(BU46=0,0,($V$46/$BU$46)*100000)</f>
        <v>0</v>
      </c>
      <c r="BW46" s="66">
        <f>'C_Health Regions'!V13</f>
        <v>0</v>
      </c>
      <c r="BX46" s="66">
        <f>IF(BW46=0,0,($W$46/$BW$46)*100000)</f>
        <v>0</v>
      </c>
      <c r="BY46" s="66">
        <f>'C_Health Regions'!X13</f>
        <v>0</v>
      </c>
      <c r="BZ46" s="66">
        <f>IF(BY46=0,0,($X$46/$BY$46)*100000)</f>
        <v>0</v>
      </c>
      <c r="CA46" s="66">
        <f>'C_Health Regions'!Z13</f>
        <v>0</v>
      </c>
      <c r="CB46" s="66">
        <f>IF(CA46=0,0,($Y$46/$CA$46)*100000)</f>
        <v>0</v>
      </c>
      <c r="CC46" s="66">
        <f>'C_Health Regions'!AB13</f>
        <v>0</v>
      </c>
      <c r="CD46" s="66">
        <f>IF(CC46=0,0,($Z$46/$CC$46)*100000)</f>
        <v>0</v>
      </c>
      <c r="CE46" s="66">
        <f>'C_Health Regions'!AD47</f>
        <v>0</v>
      </c>
      <c r="CF46" s="66">
        <f>IF(CE46=0,0,($AA$46/$CE$46)*100000)</f>
        <v>0</v>
      </c>
      <c r="CG46" s="66">
        <f>'C_Health Regions'!AF47</f>
        <v>0</v>
      </c>
      <c r="CH46" s="66">
        <f>IF(CG46=0,0,($AB$46/$CG$46)*100000)</f>
        <v>0</v>
      </c>
      <c r="CI46" s="66">
        <f>'C_Health Regions'!AH47</f>
        <v>0</v>
      </c>
      <c r="CJ46" s="66">
        <f>IF(CI46=0,0,($AC$46/$CI$46)*100000)</f>
        <v>0</v>
      </c>
      <c r="CK46" s="66">
        <f>'C_Health Regions'!AJ96</f>
        <v>0</v>
      </c>
      <c r="CL46" s="66">
        <f>IF(CK46=0,0,($AD$46/$CK$46)*100000)</f>
        <v>0</v>
      </c>
      <c r="CM46" s="66">
        <f>'C_Health Regions'!AL96</f>
        <v>0</v>
      </c>
      <c r="CN46" s="66">
        <f>IF(CM46=0,0,($AE$46/$CM$46)*100000)</f>
        <v>0</v>
      </c>
      <c r="CO46" s="66">
        <f>'C_Health Regions'!AN47</f>
        <v>0</v>
      </c>
      <c r="CP46" s="66">
        <f>IF(CO46=0,0,($AF$46/$CO$46)*100000)</f>
        <v>0</v>
      </c>
      <c r="CQ46" s="9"/>
      <c r="CR46" s="64">
        <v>37030</v>
      </c>
      <c r="CS46" s="65">
        <v>0.13483400000000001</v>
      </c>
      <c r="CU46" s="7" t="str">
        <f>' B_Populations'!$A$17</f>
        <v>45-54</v>
      </c>
      <c r="CV46" s="72">
        <f t="shared" si="69"/>
        <v>0</v>
      </c>
      <c r="CW46" s="73">
        <f t="shared" si="70"/>
        <v>0</v>
      </c>
      <c r="CX46" s="73">
        <f t="shared" si="71"/>
        <v>0</v>
      </c>
      <c r="CY46" s="40">
        <f t="shared" si="72"/>
        <v>0</v>
      </c>
      <c r="CZ46" s="40">
        <f t="shared" si="73"/>
        <v>0</v>
      </c>
      <c r="DA46" s="40">
        <f t="shared" si="74"/>
        <v>0</v>
      </c>
      <c r="DB46" s="40">
        <f t="shared" si="75"/>
        <v>0</v>
      </c>
      <c r="DC46" s="40">
        <f t="shared" si="76"/>
        <v>0</v>
      </c>
      <c r="DD46" s="40">
        <f t="shared" si="77"/>
        <v>0</v>
      </c>
      <c r="DE46" s="40">
        <f t="shared" si="78"/>
        <v>0</v>
      </c>
      <c r="DF46" s="40">
        <f t="shared" si="79"/>
        <v>0</v>
      </c>
      <c r="DG46" s="40">
        <f t="shared" si="80"/>
        <v>0</v>
      </c>
      <c r="DH46" s="40">
        <f t="shared" si="81"/>
        <v>0</v>
      </c>
      <c r="DI46" s="40">
        <f t="shared" si="82"/>
        <v>0</v>
      </c>
      <c r="DJ46" s="40">
        <f t="shared" si="83"/>
        <v>0</v>
      </c>
      <c r="DK46" s="40">
        <f t="shared" si="84"/>
        <v>0</v>
      </c>
      <c r="DL46" s="40">
        <f t="shared" si="85"/>
        <v>0</v>
      </c>
      <c r="DM46" s="40">
        <f t="shared" si="86"/>
        <v>0</v>
      </c>
      <c r="DN46" s="40">
        <f t="shared" si="87"/>
        <v>0</v>
      </c>
      <c r="DO46" s="40">
        <f t="shared" si="88"/>
        <v>0</v>
      </c>
      <c r="DP46" s="40">
        <f t="shared" si="89"/>
        <v>0</v>
      </c>
      <c r="DQ46" s="40">
        <f t="shared" si="90"/>
        <v>0</v>
      </c>
      <c r="DR46" s="40">
        <f t="shared" si="91"/>
        <v>0</v>
      </c>
      <c r="DS46" s="40">
        <f t="shared" si="92"/>
        <v>0</v>
      </c>
      <c r="DT46" s="40">
        <f t="shared" si="93"/>
        <v>0</v>
      </c>
      <c r="DU46" s="40">
        <f t="shared" si="94"/>
        <v>0</v>
      </c>
      <c r="DV46" s="40">
        <f t="shared" si="95"/>
        <v>0</v>
      </c>
      <c r="DW46" s="40">
        <f t="shared" si="96"/>
        <v>0</v>
      </c>
      <c r="DX46" s="40">
        <f t="shared" si="97"/>
        <v>0</v>
      </c>
      <c r="DY46" s="40">
        <f t="shared" si="98"/>
        <v>0</v>
      </c>
    </row>
    <row r="47" spans="2:129">
      <c r="B47" s="7" t="str">
        <f>' B_Populations'!$A$18</f>
        <v>55-64</v>
      </c>
      <c r="C47" s="169"/>
      <c r="D47" s="170"/>
      <c r="E47" s="39"/>
      <c r="F47" s="30"/>
      <c r="G47" s="30"/>
      <c r="H47" s="30"/>
      <c r="I47" s="30"/>
      <c r="J47" s="48"/>
      <c r="K47" s="48"/>
      <c r="L47" s="35"/>
      <c r="M47" s="56"/>
      <c r="N47" s="56"/>
      <c r="O47" s="56"/>
      <c r="P47" s="56"/>
      <c r="Q47" s="56"/>
      <c r="R47" s="56"/>
      <c r="S47" s="56"/>
      <c r="T47" s="56"/>
      <c r="U47" s="56"/>
      <c r="V47" s="56"/>
      <c r="W47" s="56"/>
      <c r="X47" s="56"/>
      <c r="Y47" s="56"/>
      <c r="Z47" s="60"/>
      <c r="AA47" s="57"/>
      <c r="AB47" s="57"/>
      <c r="AC47" s="57"/>
      <c r="AD47" s="57"/>
      <c r="AE47" s="57"/>
      <c r="AF47" s="57"/>
      <c r="AG47" s="9"/>
      <c r="AH47" s="66">
        <f>' B_Populations'!B18</f>
        <v>0</v>
      </c>
      <c r="AI47" s="66">
        <f>IF(AH47=0,0,($C$47/$AH$47)*100000)</f>
        <v>0</v>
      </c>
      <c r="AJ47" s="66">
        <f>' B_Populations'!D18</f>
        <v>0</v>
      </c>
      <c r="AK47" s="66">
        <f t="shared" si="99"/>
        <v>0</v>
      </c>
      <c r="AL47" s="66">
        <f>' B_Populations'!F18</f>
        <v>0</v>
      </c>
      <c r="AM47" s="66">
        <f>IF(AL47=0,0,($E$47/$AL$47)*100000)</f>
        <v>0</v>
      </c>
      <c r="AN47" s="66">
        <f>' B_Populations'!H18</f>
        <v>0</v>
      </c>
      <c r="AO47" s="66">
        <f>IF(AN47=0,0,($F$47/$AN$47)*100000)</f>
        <v>0</v>
      </c>
      <c r="AP47" s="66">
        <f>' B_Populations'!J18</f>
        <v>0</v>
      </c>
      <c r="AQ47" s="66">
        <f>IF(AP47=0,0,($G$47/$AP$47)*100000)</f>
        <v>0</v>
      </c>
      <c r="AR47" s="66">
        <f>' B_Populations'!L18</f>
        <v>0</v>
      </c>
      <c r="AS47" s="66">
        <f>IF(AR47=0,0,($H$47/$AR$47)*100000)</f>
        <v>0</v>
      </c>
      <c r="AT47" s="66">
        <f>' B_Populations'!N18</f>
        <v>0</v>
      </c>
      <c r="AU47" s="66">
        <f>IF(AT47=0,0,($I$47/$AT$47)*100000)</f>
        <v>0</v>
      </c>
      <c r="AV47" s="66">
        <f>' B_Populations'!P18</f>
        <v>0</v>
      </c>
      <c r="AW47" s="66">
        <f>IF(AV47=0,0,($J$47/$AV$47)*100000)</f>
        <v>0</v>
      </c>
      <c r="AX47" s="66">
        <f>' B_Populations'!R18</f>
        <v>0</v>
      </c>
      <c r="AY47" s="66">
        <f>IF(AX47=0,0,($K$47/$AX$47)*100000)</f>
        <v>0</v>
      </c>
      <c r="AZ47" s="66">
        <f>' B_Populations'!T18</f>
        <v>0</v>
      </c>
      <c r="BA47" s="66">
        <f>IF(AZ47=0,0,($L$47/$AZ$47)*100000)</f>
        <v>0</v>
      </c>
      <c r="BB47" s="4"/>
      <c r="BC47" s="66">
        <f>'C_Health Regions'!B14</f>
        <v>0</v>
      </c>
      <c r="BD47" s="66">
        <f>IF(BC47=0,0,($M$47/$BC$47)*100000)</f>
        <v>0</v>
      </c>
      <c r="BE47" s="66">
        <f>'C_Health Regions'!D14</f>
        <v>0</v>
      </c>
      <c r="BF47" s="66">
        <f>IF(BE47=0,0,($N$47/$BE$47)*100000)</f>
        <v>0</v>
      </c>
      <c r="BG47" s="66">
        <f>'C_Health Regions'!F14</f>
        <v>0</v>
      </c>
      <c r="BH47" s="66">
        <f>IF(BG47=0,0,($O$47/$BG$47)*100000)</f>
        <v>0</v>
      </c>
      <c r="BI47" s="66">
        <f>'C_Health Regions'!H14</f>
        <v>0</v>
      </c>
      <c r="BJ47" s="66">
        <f>IF(BI47=0,0,($P$47/$BI$47)*100000)</f>
        <v>0</v>
      </c>
      <c r="BK47" s="66">
        <f>'C_Health Regions'!J14</f>
        <v>0</v>
      </c>
      <c r="BL47" s="66">
        <f>IF(BK47=0,0,($Q$47/$BK$47)*100000)</f>
        <v>0</v>
      </c>
      <c r="BM47" s="66">
        <f>'C_Health Regions'!L14</f>
        <v>0</v>
      </c>
      <c r="BN47" s="66">
        <f>IF(BM47=0,0,($R$47/$BM$47)*100000)</f>
        <v>0</v>
      </c>
      <c r="BO47" s="66">
        <f>'C_Health Regions'!N14</f>
        <v>0</v>
      </c>
      <c r="BP47" s="66">
        <f>IF(BO47=0,0,($S$47/$BO$47)*100000)</f>
        <v>0</v>
      </c>
      <c r="BQ47" s="66">
        <f>'C_Health Regions'!P14</f>
        <v>0</v>
      </c>
      <c r="BR47" s="66">
        <f>IF(BQ47=0,0,($T$47/$BQ$47)*100000)</f>
        <v>0</v>
      </c>
      <c r="BS47" s="66">
        <f>'C_Health Regions'!R14</f>
        <v>0</v>
      </c>
      <c r="BT47" s="66">
        <f>IF(BS47=0,0,($U$47/$BQ$47)*100000)</f>
        <v>0</v>
      </c>
      <c r="BU47" s="66">
        <f>'C_Health Regions'!T14</f>
        <v>0</v>
      </c>
      <c r="BV47" s="66">
        <f>IF(BU47=0,0,($V$47/$BU$47)*100000)</f>
        <v>0</v>
      </c>
      <c r="BW47" s="66">
        <f>'C_Health Regions'!V14</f>
        <v>0</v>
      </c>
      <c r="BX47" s="66">
        <f>IF(BW47=0,0,($W$47/$BW$47)*100000)</f>
        <v>0</v>
      </c>
      <c r="BY47" s="66">
        <f>'C_Health Regions'!X14</f>
        <v>0</v>
      </c>
      <c r="BZ47" s="66">
        <f>IF(BY47=0,0,($X$47/$BY$47)*100000)</f>
        <v>0</v>
      </c>
      <c r="CA47" s="66">
        <f>'C_Health Regions'!Z14</f>
        <v>0</v>
      </c>
      <c r="CB47" s="66">
        <f>IF(CA47=0,0,($Y$47/$CA$47)*100000)</f>
        <v>0</v>
      </c>
      <c r="CC47" s="66">
        <f>'C_Health Regions'!AB14</f>
        <v>0</v>
      </c>
      <c r="CD47" s="66">
        <f>IF(CC47=0,0,($Z$47/$CC$47)*100000)</f>
        <v>0</v>
      </c>
      <c r="CE47" s="66">
        <f>'C_Health Regions'!AD48</f>
        <v>0</v>
      </c>
      <c r="CF47" s="66">
        <f>IF(CE47=0,0,($AA$47/$CE$47)*100000)</f>
        <v>0</v>
      </c>
      <c r="CG47" s="66">
        <f>'C_Health Regions'!AF48</f>
        <v>0</v>
      </c>
      <c r="CH47" s="66">
        <f>IF(CG47=0,0,($AB$47/$CG$47)*100000)</f>
        <v>0</v>
      </c>
      <c r="CI47" s="66">
        <f>'C_Health Regions'!AH48</f>
        <v>0</v>
      </c>
      <c r="CJ47" s="66">
        <f>IF(CI47=0,0,($AC$47/$CI$47)*100000)</f>
        <v>0</v>
      </c>
      <c r="CK47" s="66">
        <f>'C_Health Regions'!AJ97</f>
        <v>0</v>
      </c>
      <c r="CL47" s="66">
        <f>IF(CK47=0,0,($AD$47/$CK$47)*100000)</f>
        <v>0</v>
      </c>
      <c r="CM47" s="66">
        <f>'C_Health Regions'!AL97</f>
        <v>0</v>
      </c>
      <c r="CN47" s="66">
        <f>IF(CM47=0,0,($AE$47/$CM$47)*100000)</f>
        <v>0</v>
      </c>
      <c r="CO47" s="66">
        <f>'C_Health Regions'!AN48</f>
        <v>0</v>
      </c>
      <c r="CP47" s="66">
        <f>IF(CO47=0,0,($AF$47/$CO$47)*100000)</f>
        <v>0</v>
      </c>
      <c r="CQ47" s="9"/>
      <c r="CR47" s="64">
        <v>23961</v>
      </c>
      <c r="CS47" s="65">
        <v>8.7247000000000005E-2</v>
      </c>
      <c r="CU47" s="7" t="str">
        <f>' B_Populations'!$A$18</f>
        <v>55-64</v>
      </c>
      <c r="CV47" s="72">
        <f t="shared" si="69"/>
        <v>0</v>
      </c>
      <c r="CW47" s="73">
        <f t="shared" si="70"/>
        <v>0</v>
      </c>
      <c r="CX47" s="73">
        <f t="shared" si="71"/>
        <v>0</v>
      </c>
      <c r="CY47" s="40">
        <f t="shared" si="72"/>
        <v>0</v>
      </c>
      <c r="CZ47" s="40">
        <f t="shared" si="73"/>
        <v>0</v>
      </c>
      <c r="DA47" s="40">
        <f t="shared" si="74"/>
        <v>0</v>
      </c>
      <c r="DB47" s="40">
        <f t="shared" si="75"/>
        <v>0</v>
      </c>
      <c r="DC47" s="40">
        <f t="shared" si="76"/>
        <v>0</v>
      </c>
      <c r="DD47" s="40">
        <f t="shared" si="77"/>
        <v>0</v>
      </c>
      <c r="DE47" s="40">
        <f t="shared" si="78"/>
        <v>0</v>
      </c>
      <c r="DF47" s="40">
        <f t="shared" si="79"/>
        <v>0</v>
      </c>
      <c r="DG47" s="40">
        <f t="shared" si="80"/>
        <v>0</v>
      </c>
      <c r="DH47" s="40">
        <f t="shared" si="81"/>
        <v>0</v>
      </c>
      <c r="DI47" s="40">
        <f t="shared" si="82"/>
        <v>0</v>
      </c>
      <c r="DJ47" s="40">
        <f t="shared" si="83"/>
        <v>0</v>
      </c>
      <c r="DK47" s="40">
        <f t="shared" si="84"/>
        <v>0</v>
      </c>
      <c r="DL47" s="40">
        <f t="shared" si="85"/>
        <v>0</v>
      </c>
      <c r="DM47" s="40">
        <f t="shared" si="86"/>
        <v>0</v>
      </c>
      <c r="DN47" s="40">
        <f t="shared" si="87"/>
        <v>0</v>
      </c>
      <c r="DO47" s="40">
        <f t="shared" si="88"/>
        <v>0</v>
      </c>
      <c r="DP47" s="40">
        <f t="shared" si="89"/>
        <v>0</v>
      </c>
      <c r="DQ47" s="40">
        <f t="shared" si="90"/>
        <v>0</v>
      </c>
      <c r="DR47" s="40">
        <f t="shared" si="91"/>
        <v>0</v>
      </c>
      <c r="DS47" s="40">
        <f t="shared" si="92"/>
        <v>0</v>
      </c>
      <c r="DT47" s="40">
        <f t="shared" si="93"/>
        <v>0</v>
      </c>
      <c r="DU47" s="40">
        <f t="shared" si="94"/>
        <v>0</v>
      </c>
      <c r="DV47" s="40">
        <f t="shared" si="95"/>
        <v>0</v>
      </c>
      <c r="DW47" s="40">
        <f t="shared" si="96"/>
        <v>0</v>
      </c>
      <c r="DX47" s="40">
        <f t="shared" si="97"/>
        <v>0</v>
      </c>
      <c r="DY47" s="40">
        <f t="shared" si="98"/>
        <v>0</v>
      </c>
    </row>
    <row r="48" spans="2:129">
      <c r="B48" s="7" t="str">
        <f>' B_Populations'!$A$19</f>
        <v>65-74</v>
      </c>
      <c r="C48" s="169"/>
      <c r="D48" s="170"/>
      <c r="E48" s="39"/>
      <c r="F48" s="30"/>
      <c r="G48" s="30"/>
      <c r="H48" s="30"/>
      <c r="I48" s="30"/>
      <c r="J48" s="48"/>
      <c r="K48" s="48"/>
      <c r="L48" s="35"/>
      <c r="M48" s="56"/>
      <c r="N48" s="56"/>
      <c r="O48" s="56"/>
      <c r="P48" s="56"/>
      <c r="Q48" s="56"/>
      <c r="R48" s="56"/>
      <c r="S48" s="56"/>
      <c r="T48" s="56"/>
      <c r="U48" s="56"/>
      <c r="V48" s="56"/>
      <c r="W48" s="56"/>
      <c r="X48" s="56"/>
      <c r="Y48" s="56"/>
      <c r="Z48" s="60"/>
      <c r="AA48" s="57"/>
      <c r="AB48" s="57"/>
      <c r="AC48" s="57"/>
      <c r="AD48" s="57"/>
      <c r="AE48" s="57"/>
      <c r="AF48" s="57"/>
      <c r="AG48" s="9"/>
      <c r="AH48" s="66">
        <f>' B_Populations'!B19</f>
        <v>0</v>
      </c>
      <c r="AI48" s="66">
        <f>IF(AH48=0,0,($C$48/$AH$48)*100000)</f>
        <v>0</v>
      </c>
      <c r="AJ48" s="66">
        <f>' B_Populations'!D19</f>
        <v>0</v>
      </c>
      <c r="AK48" s="66">
        <f t="shared" si="99"/>
        <v>0</v>
      </c>
      <c r="AL48" s="66">
        <f>' B_Populations'!F19</f>
        <v>0</v>
      </c>
      <c r="AM48" s="66">
        <f>IF(AL48=0,0,($E$48/$AL$48)*100000)</f>
        <v>0</v>
      </c>
      <c r="AN48" s="66">
        <f>' B_Populations'!H19</f>
        <v>0</v>
      </c>
      <c r="AO48" s="66">
        <f>IF(AN48=0,0,($F$48/$AN$48)*100000)</f>
        <v>0</v>
      </c>
      <c r="AP48" s="66">
        <f>' B_Populations'!J19</f>
        <v>0</v>
      </c>
      <c r="AQ48" s="66">
        <f>IF(AP48=0,0,($G$48/$AP$48)*100000)</f>
        <v>0</v>
      </c>
      <c r="AR48" s="66">
        <f>' B_Populations'!L19</f>
        <v>0</v>
      </c>
      <c r="AS48" s="66">
        <f>IF(AR48=0,0,($H$48/$AR$48)*100000)</f>
        <v>0</v>
      </c>
      <c r="AT48" s="66">
        <f>' B_Populations'!N19</f>
        <v>0</v>
      </c>
      <c r="AU48" s="66">
        <f>IF(AT48=0,0,($I$48/$AT$48)*100000)</f>
        <v>0</v>
      </c>
      <c r="AV48" s="66">
        <f>' B_Populations'!P19</f>
        <v>0</v>
      </c>
      <c r="AW48" s="66">
        <f>IF(AV48=0,0,($J$48/$AV$48)*100000)</f>
        <v>0</v>
      </c>
      <c r="AX48" s="66">
        <f>' B_Populations'!R19</f>
        <v>0</v>
      </c>
      <c r="AY48" s="66">
        <f>IF(AX48=0,0,($K$48/$AX$48)*100000)</f>
        <v>0</v>
      </c>
      <c r="AZ48" s="66">
        <f>' B_Populations'!T19</f>
        <v>0</v>
      </c>
      <c r="BA48" s="66">
        <f>IF(AZ48=0,0,($L$48/$AZ$48)*100000)</f>
        <v>0</v>
      </c>
      <c r="BB48" s="4"/>
      <c r="BC48" s="66">
        <f>'C_Health Regions'!B15</f>
        <v>0</v>
      </c>
      <c r="BD48" s="66">
        <f>IF(BC48=0,0,($M$48/$BC$48)*100000)</f>
        <v>0</v>
      </c>
      <c r="BE48" s="66">
        <f>'C_Health Regions'!D15</f>
        <v>0</v>
      </c>
      <c r="BF48" s="66">
        <f>IF(BE48=0,0,($N$48/$BE$48)*100000)</f>
        <v>0</v>
      </c>
      <c r="BG48" s="66">
        <f>'C_Health Regions'!F15</f>
        <v>0</v>
      </c>
      <c r="BH48" s="66">
        <f>IF(BG48=0,0,($O$48/$BG$48)*100000)</f>
        <v>0</v>
      </c>
      <c r="BI48" s="66">
        <f>'C_Health Regions'!H15</f>
        <v>0</v>
      </c>
      <c r="BJ48" s="66">
        <f>IF(BI48=0,0,($P$48/$BI$48)*100000)</f>
        <v>0</v>
      </c>
      <c r="BK48" s="66">
        <f>'C_Health Regions'!J15</f>
        <v>0</v>
      </c>
      <c r="BL48" s="66">
        <f>IF(BK48=0,0,($Q$48/$BK$48)*100000)</f>
        <v>0</v>
      </c>
      <c r="BM48" s="66">
        <f>'C_Health Regions'!L15</f>
        <v>0</v>
      </c>
      <c r="BN48" s="66">
        <f>IF(BM48=0,0,($R$48/$BM$48)*100000)</f>
        <v>0</v>
      </c>
      <c r="BO48" s="66">
        <f>'C_Health Regions'!N15</f>
        <v>0</v>
      </c>
      <c r="BP48" s="66">
        <f>IF(BO48=0,0,($S$48/$BO$48)*100000)</f>
        <v>0</v>
      </c>
      <c r="BQ48" s="66">
        <f>'C_Health Regions'!P15</f>
        <v>0</v>
      </c>
      <c r="BR48" s="66">
        <f>IF(BQ48=0,0,($T$48/$BQ$48)*100000)</f>
        <v>0</v>
      </c>
      <c r="BS48" s="66">
        <f>'C_Health Regions'!R15</f>
        <v>0</v>
      </c>
      <c r="BT48" s="66">
        <f>IF(BS48=0,0,($U$48/$BQ$48)*100000)</f>
        <v>0</v>
      </c>
      <c r="BU48" s="66">
        <f>'C_Health Regions'!T15</f>
        <v>0</v>
      </c>
      <c r="BV48" s="66">
        <f>IF(BU48=0,0,($V$48/$BU$48)*100000)</f>
        <v>0</v>
      </c>
      <c r="BW48" s="66">
        <f>'C_Health Regions'!V15</f>
        <v>0</v>
      </c>
      <c r="BX48" s="66">
        <f>IF(BW48=0,0,($W$48/$BW$48)*100000)</f>
        <v>0</v>
      </c>
      <c r="BY48" s="66">
        <f>'C_Health Regions'!X15</f>
        <v>0</v>
      </c>
      <c r="BZ48" s="66">
        <f>IF(BY48=0,0,($X$48/$BY$48)*100000)</f>
        <v>0</v>
      </c>
      <c r="CA48" s="66">
        <f>'C_Health Regions'!Z15</f>
        <v>0</v>
      </c>
      <c r="CB48" s="66">
        <f>IF(CA48=0,0,($Y$48/$CA$48)*100000)</f>
        <v>0</v>
      </c>
      <c r="CC48" s="66">
        <f>'C_Health Regions'!AB15</f>
        <v>0</v>
      </c>
      <c r="CD48" s="66">
        <f>IF(CC48=0,0,($Z$48/$CC$48)*100000)</f>
        <v>0</v>
      </c>
      <c r="CE48" s="66">
        <f>'C_Health Regions'!AD49</f>
        <v>0</v>
      </c>
      <c r="CF48" s="66">
        <f>IF(CE48=0,0,($AA$48/$CE$48)*100000)</f>
        <v>0</v>
      </c>
      <c r="CG48" s="66">
        <f>'C_Health Regions'!AF49</f>
        <v>0</v>
      </c>
      <c r="CH48" s="66">
        <f>IF(CG48=0,0,($AB$48/$CG$48)*100000)</f>
        <v>0</v>
      </c>
      <c r="CI48" s="66">
        <f>'C_Health Regions'!AH49</f>
        <v>0</v>
      </c>
      <c r="CJ48" s="66">
        <f>IF(CI48=0,0,($AC$48/$CI$48)*100000)</f>
        <v>0</v>
      </c>
      <c r="CK48" s="66">
        <f>'C_Health Regions'!AJ98</f>
        <v>0</v>
      </c>
      <c r="CL48" s="66">
        <f>IF(CK48=0,0,($AD$48/$CK$48)*100000)</f>
        <v>0</v>
      </c>
      <c r="CM48" s="66">
        <f>'C_Health Regions'!AL98</f>
        <v>0</v>
      </c>
      <c r="CN48" s="66">
        <f>IF(CM48=0,0,($AE$48/$CM$48)*100000)</f>
        <v>0</v>
      </c>
      <c r="CO48" s="66">
        <f>'C_Health Regions'!AN49</f>
        <v>0</v>
      </c>
      <c r="CP48" s="66">
        <f>IF(CO48=0,0,($AF$48/$CO$48)*100000)</f>
        <v>0</v>
      </c>
      <c r="CQ48" s="9"/>
      <c r="CR48" s="64">
        <v>18136</v>
      </c>
      <c r="CS48" s="65">
        <v>6.6036999999999998E-2</v>
      </c>
      <c r="CU48" s="7" t="str">
        <f>' B_Populations'!$A$19</f>
        <v>65-74</v>
      </c>
      <c r="CV48" s="72">
        <f t="shared" si="69"/>
        <v>0</v>
      </c>
      <c r="CW48" s="73">
        <f t="shared" si="70"/>
        <v>0</v>
      </c>
      <c r="CX48" s="73">
        <f t="shared" si="71"/>
        <v>0</v>
      </c>
      <c r="CY48" s="40">
        <f t="shared" si="72"/>
        <v>0</v>
      </c>
      <c r="CZ48" s="40">
        <f t="shared" si="73"/>
        <v>0</v>
      </c>
      <c r="DA48" s="40">
        <f t="shared" si="74"/>
        <v>0</v>
      </c>
      <c r="DB48" s="40">
        <f t="shared" si="75"/>
        <v>0</v>
      </c>
      <c r="DC48" s="40">
        <f t="shared" si="76"/>
        <v>0</v>
      </c>
      <c r="DD48" s="40">
        <f t="shared" si="77"/>
        <v>0</v>
      </c>
      <c r="DE48" s="40">
        <f t="shared" si="78"/>
        <v>0</v>
      </c>
      <c r="DF48" s="40">
        <f t="shared" si="79"/>
        <v>0</v>
      </c>
      <c r="DG48" s="40">
        <f t="shared" si="80"/>
        <v>0</v>
      </c>
      <c r="DH48" s="40">
        <f t="shared" si="81"/>
        <v>0</v>
      </c>
      <c r="DI48" s="40">
        <f t="shared" si="82"/>
        <v>0</v>
      </c>
      <c r="DJ48" s="40">
        <f t="shared" si="83"/>
        <v>0</v>
      </c>
      <c r="DK48" s="40">
        <f t="shared" si="84"/>
        <v>0</v>
      </c>
      <c r="DL48" s="40">
        <f t="shared" si="85"/>
        <v>0</v>
      </c>
      <c r="DM48" s="40">
        <f t="shared" si="86"/>
        <v>0</v>
      </c>
      <c r="DN48" s="40">
        <f t="shared" si="87"/>
        <v>0</v>
      </c>
      <c r="DO48" s="40">
        <f t="shared" si="88"/>
        <v>0</v>
      </c>
      <c r="DP48" s="40">
        <f t="shared" si="89"/>
        <v>0</v>
      </c>
      <c r="DQ48" s="40">
        <f t="shared" si="90"/>
        <v>0</v>
      </c>
      <c r="DR48" s="40">
        <f t="shared" si="91"/>
        <v>0</v>
      </c>
      <c r="DS48" s="40">
        <f t="shared" si="92"/>
        <v>0</v>
      </c>
      <c r="DT48" s="40">
        <f t="shared" si="93"/>
        <v>0</v>
      </c>
      <c r="DU48" s="40">
        <f t="shared" si="94"/>
        <v>0</v>
      </c>
      <c r="DV48" s="40">
        <f t="shared" si="95"/>
        <v>0</v>
      </c>
      <c r="DW48" s="40">
        <f t="shared" si="96"/>
        <v>0</v>
      </c>
      <c r="DX48" s="40">
        <f t="shared" si="97"/>
        <v>0</v>
      </c>
      <c r="DY48" s="40">
        <f t="shared" si="98"/>
        <v>0</v>
      </c>
    </row>
    <row r="49" spans="2:129">
      <c r="B49" s="7" t="str">
        <f>' B_Populations'!$A$20</f>
        <v>75-84</v>
      </c>
      <c r="C49" s="169"/>
      <c r="D49" s="170"/>
      <c r="E49" s="39"/>
      <c r="F49" s="30"/>
      <c r="G49" s="30"/>
      <c r="H49" s="30"/>
      <c r="I49" s="30"/>
      <c r="J49" s="48"/>
      <c r="K49" s="48"/>
      <c r="L49" s="35"/>
      <c r="M49" s="56"/>
      <c r="N49" s="56"/>
      <c r="O49" s="56"/>
      <c r="P49" s="56"/>
      <c r="Q49" s="56"/>
      <c r="R49" s="56"/>
      <c r="S49" s="56"/>
      <c r="T49" s="56"/>
      <c r="U49" s="56"/>
      <c r="V49" s="56"/>
      <c r="W49" s="56"/>
      <c r="X49" s="56"/>
      <c r="Y49" s="56"/>
      <c r="Z49" s="60"/>
      <c r="AA49" s="57"/>
      <c r="AB49" s="57"/>
      <c r="AC49" s="57"/>
      <c r="AD49" s="57"/>
      <c r="AE49" s="57"/>
      <c r="AF49" s="57"/>
      <c r="AG49" s="9"/>
      <c r="AH49" s="66">
        <f>' B_Populations'!B20</f>
        <v>0</v>
      </c>
      <c r="AI49" s="66">
        <f>IF(AH49=0,0,($C$49/$AH$49)*100000)</f>
        <v>0</v>
      </c>
      <c r="AJ49" s="66">
        <f>' B_Populations'!D20</f>
        <v>0</v>
      </c>
      <c r="AK49" s="66">
        <f t="shared" si="99"/>
        <v>0</v>
      </c>
      <c r="AL49" s="66">
        <f>' B_Populations'!F20</f>
        <v>0</v>
      </c>
      <c r="AM49" s="66">
        <f>IF(AL49=0,0,($E$49/$AL$49)*100000)</f>
        <v>0</v>
      </c>
      <c r="AN49" s="66">
        <f>' B_Populations'!H20</f>
        <v>0</v>
      </c>
      <c r="AO49" s="66">
        <f>IF(AN49=0,0,($F$49/$AN$49)*100000)</f>
        <v>0</v>
      </c>
      <c r="AP49" s="66">
        <f>' B_Populations'!J20</f>
        <v>0</v>
      </c>
      <c r="AQ49" s="66">
        <f>IF(AP49=0,0,($G$49/$AP$49)*100000)</f>
        <v>0</v>
      </c>
      <c r="AR49" s="66">
        <f>' B_Populations'!L20</f>
        <v>0</v>
      </c>
      <c r="AS49" s="66">
        <f>IF(AR49=0,0,($H$49/$AR$49)*100000)</f>
        <v>0</v>
      </c>
      <c r="AT49" s="66">
        <f>' B_Populations'!N20</f>
        <v>0</v>
      </c>
      <c r="AU49" s="66">
        <f>IF(AT49=0,0,($I$49/$AT$49)*100000)</f>
        <v>0</v>
      </c>
      <c r="AV49" s="66">
        <f>' B_Populations'!P20</f>
        <v>0</v>
      </c>
      <c r="AW49" s="66">
        <f>IF(AV49=0,0,($J$49/$AV$49)*100000)</f>
        <v>0</v>
      </c>
      <c r="AX49" s="66">
        <f>' B_Populations'!R20</f>
        <v>0</v>
      </c>
      <c r="AY49" s="66">
        <f>IF(AX49=0,0,($K$49/$AX$49)*100000)</f>
        <v>0</v>
      </c>
      <c r="AZ49" s="66">
        <f>' B_Populations'!T20</f>
        <v>0</v>
      </c>
      <c r="BA49" s="66">
        <f>IF(AZ49=0,0,($L$49/$AZ$49)*100000)</f>
        <v>0</v>
      </c>
      <c r="BB49" s="4"/>
      <c r="BC49" s="66">
        <f>'C_Health Regions'!B16</f>
        <v>0</v>
      </c>
      <c r="BD49" s="66">
        <f>IF(BC49=0,0,($M$49/$BC$49)*100000)</f>
        <v>0</v>
      </c>
      <c r="BE49" s="66">
        <f>'C_Health Regions'!D16</f>
        <v>0</v>
      </c>
      <c r="BF49" s="66">
        <f>IF(BE49=0,0,($N$49/$BE$49)*100000)</f>
        <v>0</v>
      </c>
      <c r="BG49" s="66">
        <f>'C_Health Regions'!F16</f>
        <v>0</v>
      </c>
      <c r="BH49" s="66">
        <f>IF(BG49=0,0,($O$49/$BG$49)*100000)</f>
        <v>0</v>
      </c>
      <c r="BI49" s="66">
        <f>'C_Health Regions'!H16</f>
        <v>0</v>
      </c>
      <c r="BJ49" s="66">
        <f>IF(BI49=0,0,($P$49/$BI$49)*100000)</f>
        <v>0</v>
      </c>
      <c r="BK49" s="66">
        <f>'C_Health Regions'!J16</f>
        <v>0</v>
      </c>
      <c r="BL49" s="66">
        <f>IF(BK49=0,0,($Q$49/$BK$49)*100000)</f>
        <v>0</v>
      </c>
      <c r="BM49" s="66">
        <f>'C_Health Regions'!L16</f>
        <v>0</v>
      </c>
      <c r="BN49" s="66">
        <f>IF(BM49=0,0,($R$49/$BM$49)*100000)</f>
        <v>0</v>
      </c>
      <c r="BO49" s="66">
        <f>'C_Health Regions'!N16</f>
        <v>0</v>
      </c>
      <c r="BP49" s="66">
        <f>IF(BO49=0,0,($S$49/$BO$49)*100000)</f>
        <v>0</v>
      </c>
      <c r="BQ49" s="66">
        <f>'C_Health Regions'!P16</f>
        <v>0</v>
      </c>
      <c r="BR49" s="66">
        <f>IF(BQ49=0,0,($T$49/$BQ$49)*100000)</f>
        <v>0</v>
      </c>
      <c r="BS49" s="66">
        <f>'C_Health Regions'!R16</f>
        <v>0</v>
      </c>
      <c r="BT49" s="66">
        <f>IF(BS49=0,0,($U$49/$BQ$49)*100000)</f>
        <v>0</v>
      </c>
      <c r="BU49" s="66">
        <f>'C_Health Regions'!T16</f>
        <v>0</v>
      </c>
      <c r="BV49" s="66">
        <f>IF(BU49=0,0,($V$49/$BU$49)*100000)</f>
        <v>0</v>
      </c>
      <c r="BW49" s="66">
        <f>'C_Health Regions'!V16</f>
        <v>0</v>
      </c>
      <c r="BX49" s="66">
        <f>IF(BW49=0,0,($W$49/$BW$49)*100000)</f>
        <v>0</v>
      </c>
      <c r="BY49" s="66">
        <f>'C_Health Regions'!X16</f>
        <v>0</v>
      </c>
      <c r="BZ49" s="66">
        <f>IF(BY49=0,0,($X$49/$BY$49)*100000)</f>
        <v>0</v>
      </c>
      <c r="CA49" s="66">
        <f>'C_Health Regions'!Z16</f>
        <v>0</v>
      </c>
      <c r="CB49" s="66">
        <f>IF(CA49=0,0,($Y$49/$CA$49)*100000)</f>
        <v>0</v>
      </c>
      <c r="CC49" s="66">
        <f>'C_Health Regions'!AB16</f>
        <v>0</v>
      </c>
      <c r="CD49" s="66">
        <f>IF(CC49=0,0,($Z$49/$CC$49)*100000)</f>
        <v>0</v>
      </c>
      <c r="CE49" s="66">
        <f>'C_Health Regions'!AD50</f>
        <v>0</v>
      </c>
      <c r="CF49" s="66">
        <f>IF(CE49=0,0,($AA$49/$CE$49)*100000)</f>
        <v>0</v>
      </c>
      <c r="CG49" s="66">
        <f>'C_Health Regions'!AF50</f>
        <v>0</v>
      </c>
      <c r="CH49" s="66">
        <f>IF(CG49=0,0,($AB$49/$CG$49)*100000)</f>
        <v>0</v>
      </c>
      <c r="CI49" s="66">
        <f>'C_Health Regions'!AH50</f>
        <v>0</v>
      </c>
      <c r="CJ49" s="66">
        <f>IF(CI49=0,0,($AC$49/$CI$49)*100000)</f>
        <v>0</v>
      </c>
      <c r="CK49" s="66">
        <f>'C_Health Regions'!AJ99</f>
        <v>0</v>
      </c>
      <c r="CL49" s="66">
        <f>IF(CK49=0,0,($AD$49/$CK$49)*100000)</f>
        <v>0</v>
      </c>
      <c r="CM49" s="66">
        <f>'C_Health Regions'!AL99</f>
        <v>0</v>
      </c>
      <c r="CN49" s="66">
        <f>IF(CM49=0,0,($AE$49/$CM$49)*100000)</f>
        <v>0</v>
      </c>
      <c r="CO49" s="66">
        <f>'C_Health Regions'!AN50</f>
        <v>0</v>
      </c>
      <c r="CP49" s="66">
        <f>IF(CO49=0,0,($AF$49/$CO$49)*100000)</f>
        <v>0</v>
      </c>
      <c r="CQ49" s="9"/>
      <c r="CR49" s="64">
        <v>12315</v>
      </c>
      <c r="CS49" s="65">
        <v>4.4840999999999999E-2</v>
      </c>
      <c r="CU49" s="7" t="str">
        <f>' B_Populations'!$A$20</f>
        <v>75-84</v>
      </c>
      <c r="CV49" s="72">
        <f t="shared" si="69"/>
        <v>0</v>
      </c>
      <c r="CW49" s="73">
        <f t="shared" si="70"/>
        <v>0</v>
      </c>
      <c r="CX49" s="73">
        <f t="shared" si="71"/>
        <v>0</v>
      </c>
      <c r="CY49" s="40">
        <f t="shared" si="72"/>
        <v>0</v>
      </c>
      <c r="CZ49" s="40">
        <f t="shared" si="73"/>
        <v>0</v>
      </c>
      <c r="DA49" s="40">
        <f t="shared" si="74"/>
        <v>0</v>
      </c>
      <c r="DB49" s="40">
        <f t="shared" si="75"/>
        <v>0</v>
      </c>
      <c r="DC49" s="40">
        <f t="shared" si="76"/>
        <v>0</v>
      </c>
      <c r="DD49" s="40">
        <f t="shared" si="77"/>
        <v>0</v>
      </c>
      <c r="DE49" s="40">
        <f t="shared" si="78"/>
        <v>0</v>
      </c>
      <c r="DF49" s="40">
        <f t="shared" si="79"/>
        <v>0</v>
      </c>
      <c r="DG49" s="40">
        <f t="shared" si="80"/>
        <v>0</v>
      </c>
      <c r="DH49" s="40">
        <f t="shared" si="81"/>
        <v>0</v>
      </c>
      <c r="DI49" s="40">
        <f t="shared" si="82"/>
        <v>0</v>
      </c>
      <c r="DJ49" s="40">
        <f t="shared" si="83"/>
        <v>0</v>
      </c>
      <c r="DK49" s="40">
        <f t="shared" si="84"/>
        <v>0</v>
      </c>
      <c r="DL49" s="40">
        <f t="shared" si="85"/>
        <v>0</v>
      </c>
      <c r="DM49" s="40">
        <f t="shared" si="86"/>
        <v>0</v>
      </c>
      <c r="DN49" s="40">
        <f t="shared" si="87"/>
        <v>0</v>
      </c>
      <c r="DO49" s="40">
        <f t="shared" si="88"/>
        <v>0</v>
      </c>
      <c r="DP49" s="40">
        <f t="shared" si="89"/>
        <v>0</v>
      </c>
      <c r="DQ49" s="40">
        <f t="shared" si="90"/>
        <v>0</v>
      </c>
      <c r="DR49" s="40">
        <f t="shared" si="91"/>
        <v>0</v>
      </c>
      <c r="DS49" s="40">
        <f t="shared" si="92"/>
        <v>0</v>
      </c>
      <c r="DT49" s="40">
        <f t="shared" si="93"/>
        <v>0</v>
      </c>
      <c r="DU49" s="40">
        <f t="shared" si="94"/>
        <v>0</v>
      </c>
      <c r="DV49" s="40">
        <f t="shared" si="95"/>
        <v>0</v>
      </c>
      <c r="DW49" s="40">
        <f t="shared" si="96"/>
        <v>0</v>
      </c>
      <c r="DX49" s="40">
        <f t="shared" si="97"/>
        <v>0</v>
      </c>
      <c r="DY49" s="40">
        <f t="shared" si="98"/>
        <v>0</v>
      </c>
    </row>
    <row r="50" spans="2:129">
      <c r="B50" s="7" t="str">
        <f>' B_Populations'!$A$21</f>
        <v>85+</v>
      </c>
      <c r="C50" s="169"/>
      <c r="D50" s="170"/>
      <c r="E50" s="38"/>
      <c r="F50" s="28"/>
      <c r="G50" s="28"/>
      <c r="H50" s="28"/>
      <c r="I50" s="28"/>
      <c r="J50" s="47"/>
      <c r="K50" s="47"/>
      <c r="L50" s="35"/>
      <c r="M50" s="54"/>
      <c r="N50" s="54"/>
      <c r="O50" s="54"/>
      <c r="P50" s="54"/>
      <c r="Q50" s="54"/>
      <c r="R50" s="54"/>
      <c r="S50" s="54"/>
      <c r="T50" s="54"/>
      <c r="U50" s="54"/>
      <c r="V50" s="54"/>
      <c r="W50" s="54"/>
      <c r="X50" s="54"/>
      <c r="Y50" s="54"/>
      <c r="Z50" s="60"/>
      <c r="AA50" s="58"/>
      <c r="AB50" s="58"/>
      <c r="AC50" s="58"/>
      <c r="AD50" s="58"/>
      <c r="AE50" s="58"/>
      <c r="AF50" s="58"/>
      <c r="AG50" s="9"/>
      <c r="AH50" s="66">
        <f>' B_Populations'!B21</f>
        <v>0</v>
      </c>
      <c r="AI50" s="66">
        <f>IF(AH50=0,0,($C$50/$AH$50)*100000)</f>
        <v>0</v>
      </c>
      <c r="AJ50" s="66">
        <f>' B_Populations'!D21</f>
        <v>0</v>
      </c>
      <c r="AK50" s="66">
        <f t="shared" si="99"/>
        <v>0</v>
      </c>
      <c r="AL50" s="66">
        <f>' B_Populations'!F21</f>
        <v>0</v>
      </c>
      <c r="AM50" s="66">
        <f>IF(AL50=0,0,($E$50/$AL$50)*100000)</f>
        <v>0</v>
      </c>
      <c r="AN50" s="66">
        <f>' B_Populations'!H21</f>
        <v>0</v>
      </c>
      <c r="AO50" s="66">
        <f>IF(AN50=0,0,($F$50/$AN$50)*100000)</f>
        <v>0</v>
      </c>
      <c r="AP50" s="66">
        <f>' B_Populations'!J21</f>
        <v>0</v>
      </c>
      <c r="AQ50" s="66">
        <f>IF(AP50=0,0,($G$50/$AP$50)*100000)</f>
        <v>0</v>
      </c>
      <c r="AR50" s="66">
        <f>' B_Populations'!L21</f>
        <v>0</v>
      </c>
      <c r="AS50" s="66">
        <f>IF(AR50=0,0,($H$50/$AR$50)*100000)</f>
        <v>0</v>
      </c>
      <c r="AT50" s="66">
        <f>' B_Populations'!N21</f>
        <v>0</v>
      </c>
      <c r="AU50" s="66">
        <f>IF(AT50=0,0,($I$50/$AT$50)*100000)</f>
        <v>0</v>
      </c>
      <c r="AV50" s="66">
        <f>' B_Populations'!P21</f>
        <v>0</v>
      </c>
      <c r="AW50" s="66">
        <f>IF(AV50=0,0,($J$50/$AV$50)*100000)</f>
        <v>0</v>
      </c>
      <c r="AX50" s="66">
        <f>' B_Populations'!R21</f>
        <v>0</v>
      </c>
      <c r="AY50" s="66">
        <f>IF(AX50=0,0,($K$50/$AX$50)*100000)</f>
        <v>0</v>
      </c>
      <c r="AZ50" s="66">
        <f>' B_Populations'!T21</f>
        <v>0</v>
      </c>
      <c r="BA50" s="66">
        <f>IF(AZ50=0,0,($L$50/$AZ$50)*100000)</f>
        <v>0</v>
      </c>
      <c r="BB50" s="4"/>
      <c r="BC50" s="66">
        <f>'C_Health Regions'!B17</f>
        <v>0</v>
      </c>
      <c r="BD50" s="66">
        <f>IF(BC50=0,0,($M$50/$BC$50)*100000)</f>
        <v>0</v>
      </c>
      <c r="BE50" s="66">
        <f>'C_Health Regions'!D17</f>
        <v>0</v>
      </c>
      <c r="BF50" s="66">
        <f>IF(BE50=0,0,($N$50/$BE$50)*100000)</f>
        <v>0</v>
      </c>
      <c r="BG50" s="66">
        <f>'C_Health Regions'!F17</f>
        <v>0</v>
      </c>
      <c r="BH50" s="66">
        <f>IF(BG50=0,0,($O$50/$BG$50)*100000)</f>
        <v>0</v>
      </c>
      <c r="BI50" s="66">
        <f>'C_Health Regions'!H17</f>
        <v>0</v>
      </c>
      <c r="BJ50" s="66">
        <f>IF(BI50=0,0,($P$50/$BI$50)*100000)</f>
        <v>0</v>
      </c>
      <c r="BK50" s="66">
        <f>'C_Health Regions'!J17</f>
        <v>0</v>
      </c>
      <c r="BL50" s="66">
        <f>IF(BK50=0,0,($Q$50/$BK$50)*100000)</f>
        <v>0</v>
      </c>
      <c r="BM50" s="66">
        <f>'C_Health Regions'!L17</f>
        <v>0</v>
      </c>
      <c r="BN50" s="66">
        <f>IF(BM50=0,0,($R$50/$BM$50)*100000)</f>
        <v>0</v>
      </c>
      <c r="BO50" s="66">
        <f>'C_Health Regions'!N17</f>
        <v>0</v>
      </c>
      <c r="BP50" s="66">
        <f>IF(BO50=0,0,($S$50/$BO$50)*100000)</f>
        <v>0</v>
      </c>
      <c r="BQ50" s="66">
        <f>'C_Health Regions'!P17</f>
        <v>0</v>
      </c>
      <c r="BR50" s="66">
        <f>IF(BQ50=0,0,($T$50/$BQ$50)*100000)</f>
        <v>0</v>
      </c>
      <c r="BS50" s="66">
        <f>'C_Health Regions'!R17</f>
        <v>0</v>
      </c>
      <c r="BT50" s="66">
        <f>IF(BS50=0,0,($U$50/$BQ$50)*100000)</f>
        <v>0</v>
      </c>
      <c r="BU50" s="66">
        <f>'C_Health Regions'!T17</f>
        <v>0</v>
      </c>
      <c r="BV50" s="66">
        <f>IF(BU50=0,0,($V$50/$BU$50)*100000)</f>
        <v>0</v>
      </c>
      <c r="BW50" s="66">
        <f>'C_Health Regions'!V17</f>
        <v>0</v>
      </c>
      <c r="BX50" s="66">
        <f>IF(BW50=0,0,($W$50/$BW$50)*100000)</f>
        <v>0</v>
      </c>
      <c r="BY50" s="66">
        <f>'C_Health Regions'!X17</f>
        <v>0</v>
      </c>
      <c r="BZ50" s="66">
        <f>IF(BY50=0,0,($X$50/$BY$50)*100000)</f>
        <v>0</v>
      </c>
      <c r="CA50" s="66">
        <f>'C_Health Regions'!Z17</f>
        <v>0</v>
      </c>
      <c r="CB50" s="66">
        <f>IF(CA50=0,0,($Y$50/$CA$50)*100000)</f>
        <v>0</v>
      </c>
      <c r="CC50" s="66">
        <f>'C_Health Regions'!AB17</f>
        <v>0</v>
      </c>
      <c r="CD50" s="66">
        <f>IF(CC50=0,0,($Z$50/$CC$50)*100000)</f>
        <v>0</v>
      </c>
      <c r="CE50" s="66">
        <f>'C_Health Regions'!AD51</f>
        <v>0</v>
      </c>
      <c r="CF50" s="66">
        <f>IF(CE50=0,0,($AA$50/$CE$50)*100000)</f>
        <v>0</v>
      </c>
      <c r="CG50" s="66">
        <f>'C_Health Regions'!AF51</f>
        <v>0</v>
      </c>
      <c r="CH50" s="66">
        <f>IF(CG50=0,0,($AB$50/$CG$50)*100000)</f>
        <v>0</v>
      </c>
      <c r="CI50" s="66">
        <f>'C_Health Regions'!AH51</f>
        <v>0</v>
      </c>
      <c r="CJ50" s="66">
        <f>IF(CI50=0,0,($AC$50/$CI$50)*100000)</f>
        <v>0</v>
      </c>
      <c r="CK50" s="66">
        <f>'C_Health Regions'!AJ100</f>
        <v>0</v>
      </c>
      <c r="CL50" s="66">
        <f>IF(CK50=0,0,($AD$50/$CK$50)*100000)</f>
        <v>0</v>
      </c>
      <c r="CM50" s="66">
        <f>'C_Health Regions'!AL100</f>
        <v>0</v>
      </c>
      <c r="CN50" s="66">
        <f>IF(CM50=0,0,($AE$50/$CM$50)*100000)</f>
        <v>0</v>
      </c>
      <c r="CO50" s="66">
        <f>'C_Health Regions'!AN51</f>
        <v>0</v>
      </c>
      <c r="CP50" s="66">
        <f>IF(CO50=0,0,($AF$50/$CO$50)*100000)</f>
        <v>0</v>
      </c>
      <c r="CQ50" s="9"/>
      <c r="CR50" s="64">
        <v>4259</v>
      </c>
      <c r="CS50" s="65">
        <v>1.5507999999999999E-2</v>
      </c>
      <c r="CU50" s="7" t="str">
        <f>' B_Populations'!$A$21</f>
        <v>85+</v>
      </c>
      <c r="CV50" s="72">
        <f t="shared" si="69"/>
        <v>0</v>
      </c>
      <c r="CW50" s="73">
        <f t="shared" si="70"/>
        <v>0</v>
      </c>
      <c r="CX50" s="73">
        <f t="shared" si="71"/>
        <v>0</v>
      </c>
      <c r="CY50" s="40">
        <f t="shared" si="72"/>
        <v>0</v>
      </c>
      <c r="CZ50" s="40">
        <f t="shared" si="73"/>
        <v>0</v>
      </c>
      <c r="DA50" s="40">
        <f t="shared" si="74"/>
        <v>0</v>
      </c>
      <c r="DB50" s="40">
        <f t="shared" si="75"/>
        <v>0</v>
      </c>
      <c r="DC50" s="40">
        <f t="shared" si="76"/>
        <v>0</v>
      </c>
      <c r="DD50" s="40">
        <f t="shared" si="77"/>
        <v>0</v>
      </c>
      <c r="DE50" s="40">
        <f t="shared" si="78"/>
        <v>0</v>
      </c>
      <c r="DF50" s="40">
        <f>BD50*CS50</f>
        <v>0</v>
      </c>
      <c r="DG50" s="40">
        <f t="shared" si="80"/>
        <v>0</v>
      </c>
      <c r="DH50" s="40">
        <f t="shared" si="81"/>
        <v>0</v>
      </c>
      <c r="DI50" s="40">
        <f t="shared" si="82"/>
        <v>0</v>
      </c>
      <c r="DJ50" s="40">
        <f t="shared" si="83"/>
        <v>0</v>
      </c>
      <c r="DK50" s="40">
        <f t="shared" si="84"/>
        <v>0</v>
      </c>
      <c r="DL50" s="40">
        <f t="shared" si="85"/>
        <v>0</v>
      </c>
      <c r="DM50" s="40">
        <f t="shared" si="86"/>
        <v>0</v>
      </c>
      <c r="DN50" s="40">
        <f t="shared" si="87"/>
        <v>0</v>
      </c>
      <c r="DO50" s="40">
        <f t="shared" si="88"/>
        <v>0</v>
      </c>
      <c r="DP50" s="40">
        <f t="shared" si="89"/>
        <v>0</v>
      </c>
      <c r="DQ50" s="40">
        <f t="shared" si="90"/>
        <v>0</v>
      </c>
      <c r="DR50" s="40">
        <f t="shared" si="91"/>
        <v>0</v>
      </c>
      <c r="DS50" s="40">
        <f t="shared" si="92"/>
        <v>0</v>
      </c>
      <c r="DT50" s="40">
        <f t="shared" si="93"/>
        <v>0</v>
      </c>
      <c r="DU50" s="40">
        <f t="shared" si="94"/>
        <v>0</v>
      </c>
      <c r="DV50" s="40">
        <f t="shared" si="95"/>
        <v>0</v>
      </c>
      <c r="DW50" s="40">
        <f t="shared" si="96"/>
        <v>0</v>
      </c>
      <c r="DX50" s="40">
        <f t="shared" si="97"/>
        <v>0</v>
      </c>
      <c r="DY50" s="40">
        <f t="shared" si="98"/>
        <v>0</v>
      </c>
    </row>
    <row r="51" spans="2:129">
      <c r="B51" s="26" t="s">
        <v>229</v>
      </c>
      <c r="C51" s="108">
        <f>SUM(C38:C50)</f>
        <v>0</v>
      </c>
      <c r="D51" s="108">
        <f t="shared" ref="D51:L51" si="100">SUM(D38:D50)</f>
        <v>0</v>
      </c>
      <c r="E51" s="108">
        <f t="shared" si="100"/>
        <v>0</v>
      </c>
      <c r="F51" s="108">
        <f t="shared" si="100"/>
        <v>0</v>
      </c>
      <c r="G51" s="108">
        <f t="shared" si="100"/>
        <v>0</v>
      </c>
      <c r="H51" s="108">
        <f t="shared" si="100"/>
        <v>0</v>
      </c>
      <c r="I51" s="108">
        <f t="shared" si="100"/>
        <v>0</v>
      </c>
      <c r="J51" s="108">
        <f t="shared" si="100"/>
        <v>0</v>
      </c>
      <c r="K51" s="108">
        <f t="shared" si="100"/>
        <v>0</v>
      </c>
      <c r="L51" s="108">
        <f t="shared" si="100"/>
        <v>0</v>
      </c>
      <c r="M51" s="68">
        <f>SUM(M38:M50)</f>
        <v>0</v>
      </c>
      <c r="N51" s="68">
        <f t="shared" ref="N51:AF51" si="101">SUM(N38:N50)</f>
        <v>0</v>
      </c>
      <c r="O51" s="68">
        <f t="shared" si="101"/>
        <v>0</v>
      </c>
      <c r="P51" s="68">
        <f t="shared" si="101"/>
        <v>0</v>
      </c>
      <c r="Q51" s="68">
        <f t="shared" si="101"/>
        <v>0</v>
      </c>
      <c r="R51" s="68">
        <f t="shared" si="101"/>
        <v>0</v>
      </c>
      <c r="S51" s="68">
        <f t="shared" si="101"/>
        <v>0</v>
      </c>
      <c r="T51" s="68">
        <f t="shared" si="101"/>
        <v>0</v>
      </c>
      <c r="U51" s="68">
        <f t="shared" si="101"/>
        <v>0</v>
      </c>
      <c r="V51" s="68">
        <f t="shared" si="101"/>
        <v>0</v>
      </c>
      <c r="W51" s="68">
        <f t="shared" si="101"/>
        <v>0</v>
      </c>
      <c r="X51" s="68">
        <f t="shared" si="101"/>
        <v>0</v>
      </c>
      <c r="Y51" s="68">
        <f t="shared" si="101"/>
        <v>0</v>
      </c>
      <c r="Z51" s="68">
        <f t="shared" si="101"/>
        <v>0</v>
      </c>
      <c r="AA51" s="67">
        <f t="shared" si="101"/>
        <v>0</v>
      </c>
      <c r="AB51" s="67">
        <f t="shared" si="101"/>
        <v>0</v>
      </c>
      <c r="AC51" s="67">
        <f t="shared" si="101"/>
        <v>0</v>
      </c>
      <c r="AD51" s="67">
        <f t="shared" si="101"/>
        <v>0</v>
      </c>
      <c r="AE51" s="67">
        <f t="shared" si="101"/>
        <v>0</v>
      </c>
      <c r="AF51" s="67">
        <f t="shared" si="101"/>
        <v>0</v>
      </c>
      <c r="AH51" s="75">
        <f>SUM(AH38:AH50)</f>
        <v>0</v>
      </c>
      <c r="AI51" s="66">
        <f>IF(AH51=0,0,($C$51/$AH$51)*100000)</f>
        <v>0</v>
      </c>
      <c r="AJ51" s="75">
        <f t="shared" ref="AJ51:AZ51" si="102">SUM(AJ38:AJ50)</f>
        <v>0</v>
      </c>
      <c r="AK51" s="66">
        <f>IF(AJ51=0,0,($D$51/$AJ$51)*100000)</f>
        <v>0</v>
      </c>
      <c r="AL51" s="75">
        <f t="shared" si="102"/>
        <v>0</v>
      </c>
      <c r="AM51" s="66">
        <f>IF(AL51=0,0,($E$51/$AL$51)*100000)</f>
        <v>0</v>
      </c>
      <c r="AN51" s="75">
        <f t="shared" si="102"/>
        <v>0</v>
      </c>
      <c r="AO51" s="66">
        <f>IF(AN51=0,0,($F$51/$AN$51)*100000)</f>
        <v>0</v>
      </c>
      <c r="AP51" s="75">
        <f t="shared" si="102"/>
        <v>0</v>
      </c>
      <c r="AQ51" s="66">
        <f>IF(AP51=0,0,($G$51/$AP$51)*100000)</f>
        <v>0</v>
      </c>
      <c r="AR51" s="75">
        <f t="shared" si="102"/>
        <v>0</v>
      </c>
      <c r="AS51" s="66">
        <f>IF(AR51=0,0,($H$51/$AR$51)*100000)</f>
        <v>0</v>
      </c>
      <c r="AT51" s="75">
        <f t="shared" si="102"/>
        <v>0</v>
      </c>
      <c r="AU51" s="66">
        <f>IF(AT51=0,0,($I$51/$AT$51)*100000)</f>
        <v>0</v>
      </c>
      <c r="AV51" s="75">
        <f t="shared" si="102"/>
        <v>0</v>
      </c>
      <c r="AW51" s="66">
        <f>IF(AV51=0,0,($J$51/$AV$51)*100000)</f>
        <v>0</v>
      </c>
      <c r="AX51" s="75">
        <f t="shared" si="102"/>
        <v>0</v>
      </c>
      <c r="AY51" s="66">
        <f>IF(AX51=0,0,($K$51/$AX$51)*100000)</f>
        <v>0</v>
      </c>
      <c r="AZ51" s="75">
        <f t="shared" si="102"/>
        <v>0</v>
      </c>
      <c r="BA51" s="66">
        <f>IF(AZ51=0,0,($L$51/$AZ$51)*100000)</f>
        <v>0</v>
      </c>
      <c r="BB51" s="77"/>
      <c r="BC51" s="76">
        <f>SUM(BC38:BC50)</f>
        <v>0</v>
      </c>
      <c r="BD51" s="66">
        <f>IF(BC51=0,0,($M$51/$BC$50)*100000)</f>
        <v>0</v>
      </c>
      <c r="BE51" s="76">
        <f t="shared" ref="BE51:CC51" si="103">SUM(BE38:BE50)</f>
        <v>0</v>
      </c>
      <c r="BF51" s="66">
        <f>IF(BE51=0,0,($N$51/$BE$51)*100000)</f>
        <v>0</v>
      </c>
      <c r="BG51" s="76">
        <f t="shared" si="103"/>
        <v>0</v>
      </c>
      <c r="BH51" s="66">
        <f>IF(BG51=0,0,($O$51/$BG$51)*100000)</f>
        <v>0</v>
      </c>
      <c r="BI51" s="76">
        <f t="shared" si="103"/>
        <v>0</v>
      </c>
      <c r="BJ51" s="66">
        <f>IF(BI51=0,0,($P$51/$BI$51)*100000)</f>
        <v>0</v>
      </c>
      <c r="BK51" s="76">
        <f t="shared" si="103"/>
        <v>0</v>
      </c>
      <c r="BL51" s="66">
        <f>IF(BK51=0,0,($Q$51/$BK$51)*100000)</f>
        <v>0</v>
      </c>
      <c r="BM51" s="76">
        <f t="shared" si="103"/>
        <v>0</v>
      </c>
      <c r="BN51" s="66">
        <f>IF(BM51=0,0,($R$51/$BM$51)*100000)</f>
        <v>0</v>
      </c>
      <c r="BO51" s="76">
        <f t="shared" si="103"/>
        <v>0</v>
      </c>
      <c r="BP51" s="66">
        <f>IF(BO51=0,0,($S$51/$BO$51)*100000)</f>
        <v>0</v>
      </c>
      <c r="BQ51" s="76">
        <f t="shared" si="103"/>
        <v>0</v>
      </c>
      <c r="BR51" s="66">
        <f>IF(BQ51=0,0,($T$51/$BQ$51)*100000)</f>
        <v>0</v>
      </c>
      <c r="BS51" s="76">
        <f t="shared" si="103"/>
        <v>0</v>
      </c>
      <c r="BT51" s="66">
        <f>IF(BS51=0,0,($U$51/$BQ$51)*100000)</f>
        <v>0</v>
      </c>
      <c r="BU51" s="76">
        <f t="shared" si="103"/>
        <v>0</v>
      </c>
      <c r="BV51" s="66">
        <f>IF(BU51=0,0,($V$51/$BU$51)*100000)</f>
        <v>0</v>
      </c>
      <c r="BW51" s="76">
        <f t="shared" si="103"/>
        <v>0</v>
      </c>
      <c r="BX51" s="66">
        <f>IF(BW51=0,0,($W$51/$BW$51)*100000)</f>
        <v>0</v>
      </c>
      <c r="BY51" s="76">
        <f t="shared" si="103"/>
        <v>0</v>
      </c>
      <c r="BZ51" s="66">
        <f>IF(BY51=0,0,($X$51/$BY$51)*100000)</f>
        <v>0</v>
      </c>
      <c r="CA51" s="76">
        <f t="shared" si="103"/>
        <v>0</v>
      </c>
      <c r="CB51" s="66">
        <f>IF(CA51=0,0,($Y$51/$CA$51)*100000)</f>
        <v>0</v>
      </c>
      <c r="CC51" s="76">
        <f t="shared" si="103"/>
        <v>0</v>
      </c>
      <c r="CD51" s="66">
        <f>IF(CC51=0,0,($Z$51/$CC$51)*100000)</f>
        <v>0</v>
      </c>
      <c r="CE51" s="66">
        <f>'C_Health Regions'!AD52</f>
        <v>0</v>
      </c>
      <c r="CF51" s="66">
        <f>IF(CE51=0,0,($AA$51/$CE$51)*100000)</f>
        <v>0</v>
      </c>
      <c r="CG51" s="66">
        <f>'C_Health Regions'!AF52</f>
        <v>0</v>
      </c>
      <c r="CH51" s="66">
        <f>IF(CG51=0,0,($AB$51/$CG$51)*100000)</f>
        <v>0</v>
      </c>
      <c r="CI51" s="66">
        <f>'C_Health Regions'!AH52</f>
        <v>0</v>
      </c>
      <c r="CJ51" s="66">
        <f>IF(CI51=0,0,($AC$51/$CI$51)*100000)</f>
        <v>0</v>
      </c>
      <c r="CK51" s="66">
        <f>'C_Health Regions'!AJ101</f>
        <v>0</v>
      </c>
      <c r="CL51" s="66">
        <f>IF(CK51=0,0,($AD$51/$CK$51)*100000)</f>
        <v>0</v>
      </c>
      <c r="CM51" s="66">
        <f>'C_Health Regions'!AL101</f>
        <v>0</v>
      </c>
      <c r="CN51" s="66">
        <f>IF(CM51=0,0,($AE$51/$CM$51)*100000)</f>
        <v>0</v>
      </c>
      <c r="CO51" s="66">
        <f>'C_Health Regions'!AN52</f>
        <v>0</v>
      </c>
      <c r="CP51" s="66">
        <f>IF(CO51=0,0,($AF$51/$CO$51)*100000)</f>
        <v>0</v>
      </c>
      <c r="CR51" s="66">
        <f>SUM(CR38:CR50)</f>
        <v>274634</v>
      </c>
      <c r="CS51" s="45"/>
      <c r="CU51" s="45" t="s">
        <v>229</v>
      </c>
      <c r="CV51" s="72">
        <f>SUM(CV38:CV50)</f>
        <v>0</v>
      </c>
      <c r="CW51" s="72">
        <f t="shared" ref="CW51:DY51" si="104">SUM(CW38:CW50)</f>
        <v>0</v>
      </c>
      <c r="CX51" s="72">
        <f t="shared" si="104"/>
        <v>0</v>
      </c>
      <c r="CY51" s="72">
        <f t="shared" si="104"/>
        <v>0</v>
      </c>
      <c r="CZ51" s="72">
        <f t="shared" si="104"/>
        <v>0</v>
      </c>
      <c r="DA51" s="72">
        <f t="shared" si="104"/>
        <v>0</v>
      </c>
      <c r="DB51" s="72">
        <f t="shared" si="104"/>
        <v>0</v>
      </c>
      <c r="DC51" s="72">
        <f t="shared" si="104"/>
        <v>0</v>
      </c>
      <c r="DD51" s="72">
        <f t="shared" si="104"/>
        <v>0</v>
      </c>
      <c r="DE51" s="72">
        <f t="shared" si="104"/>
        <v>0</v>
      </c>
      <c r="DF51" s="72">
        <f t="shared" si="104"/>
        <v>0</v>
      </c>
      <c r="DG51" s="72">
        <f t="shared" si="104"/>
        <v>0</v>
      </c>
      <c r="DH51" s="72">
        <f t="shared" si="104"/>
        <v>0</v>
      </c>
      <c r="DI51" s="72">
        <f t="shared" si="104"/>
        <v>0</v>
      </c>
      <c r="DJ51" s="72">
        <f t="shared" si="104"/>
        <v>0</v>
      </c>
      <c r="DK51" s="72">
        <f t="shared" si="104"/>
        <v>0</v>
      </c>
      <c r="DL51" s="72">
        <f t="shared" si="104"/>
        <v>0</v>
      </c>
      <c r="DM51" s="72">
        <f t="shared" si="104"/>
        <v>0</v>
      </c>
      <c r="DN51" s="72">
        <f t="shared" si="104"/>
        <v>0</v>
      </c>
      <c r="DO51" s="72">
        <f t="shared" si="104"/>
        <v>0</v>
      </c>
      <c r="DP51" s="72">
        <f t="shared" si="104"/>
        <v>0</v>
      </c>
      <c r="DQ51" s="72">
        <f t="shared" si="104"/>
        <v>0</v>
      </c>
      <c r="DR51" s="72">
        <f t="shared" si="104"/>
        <v>0</v>
      </c>
      <c r="DS51" s="72">
        <f t="shared" si="104"/>
        <v>0</v>
      </c>
      <c r="DT51" s="72">
        <f t="shared" si="104"/>
        <v>0</v>
      </c>
      <c r="DU51" s="72">
        <f t="shared" si="104"/>
        <v>0</v>
      </c>
      <c r="DV51" s="72">
        <f t="shared" si="104"/>
        <v>0</v>
      </c>
      <c r="DW51" s="72">
        <f t="shared" si="104"/>
        <v>0</v>
      </c>
      <c r="DX51" s="72">
        <f t="shared" si="104"/>
        <v>0</v>
      </c>
      <c r="DY51" s="72">
        <f t="shared" si="104"/>
        <v>0</v>
      </c>
    </row>
  </sheetData>
  <mergeCells count="2">
    <mergeCell ref="B1:E1"/>
    <mergeCell ref="CU1:CW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imaryAuthor xmlns="2F268C32-F5A8-4CF2-8D20-4ED9A23D9D6A">
      <UserInfo>
        <DisplayName/>
        <AccountId xsi:nil="true"/>
        <AccountType/>
      </UserInfo>
    </PrimaryAuthor>
    <Topic2 xmlns="2F268C32-F5A8-4CF2-8D20-4ED9A23D9D6A" xsi:nil="true"/>
    <DocumentStatus xmlns="9e60e796-0612-4d21-b42b-f8375543952f" xsi:nil="true"/>
    <TaxCatchAll xmlns="a369dffc-b10b-4e7f-9605-9472120fff0b"/>
    <Topic10 xmlns="2F268C32-F5A8-4CF2-8D20-4ED9A23D9D6A" xsi:nil="true"/>
    <Notes0 xmlns="2F268C32-F5A8-4CF2-8D20-4ED9A23D9D6A" xsi:nil="true"/>
    <Item_x0020_Type xmlns="2F268C32-F5A8-4CF2-8D20-4ED9A23D9D6A" xsi:nil="true"/>
    <Call_x002f_Meeting_x0020_Date xmlns="2F268C32-F5A8-4CF2-8D20-4ED9A23D9D6A" xsi:nil="true"/>
    <SiteTopic1 xmlns="e56a9a4a-99a3-4708-b025-cc895b1fb658" xsi:nil="true"/>
    <Topic1 xmlns="2F268C32-F5A8-4CF2-8D20-4ED9A23D9D6A" xsi:nil="true"/>
    <TaxKeywordTaxHTField xmlns="a369dffc-b10b-4e7f-9605-9472120fff0b">
      <Terms xmlns="http://schemas.microsoft.com/office/infopath/2007/PartnerControls"/>
    </TaxKeywordTaxHTField>
    <Set_x0020_Project_x0020_Number xmlns="2F268C32-F5A8-4CF2-8D20-4ED9A23D9D6A">
      <Url xsi:nil="true"/>
      <Description xsi:nil="true"/>
    </Set_x0020_Project_x0020_Number>
    <o56bc1fe91ba4eae8cad7b32a03e9569 xmlns="a369dffc-b10b-4e7f-9605-9472120fff0b">
      <Terms xmlns="http://schemas.microsoft.com/office/infopath/2007/PartnerControls"/>
    </o56bc1fe91ba4eae8cad7b32a03e9569>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4F7FE177427DF41B711E9BA331FDFA2" ma:contentTypeVersion="6" ma:contentTypeDescription="Create a new document." ma:contentTypeScope="" ma:versionID="b658ca535c1e5ce991110a9e16a0bb6e">
  <xsd:schema xmlns:xsd="http://www.w3.org/2001/XMLSchema" xmlns:xs="http://www.w3.org/2001/XMLSchema" xmlns:p="http://schemas.microsoft.com/office/2006/metadata/properties" xmlns:ns2="2F268C32-F5A8-4CF2-8D20-4ED9A23D9D6A" xmlns:ns3="9e60e796-0612-4d21-b42b-f8375543952f" xmlns:ns4="a369dffc-b10b-4e7f-9605-9472120fff0b" xmlns:ns5="e56a9a4a-99a3-4708-b025-cc895b1fb658" xmlns:ns6="9d35be4f-046c-49d8-91e8-e6c6f0e5b7cb" xmlns:ns7="d2b2d159-3ad8-40dc-8c1e-969183b28281" targetNamespace="http://schemas.microsoft.com/office/2006/metadata/properties" ma:root="true" ma:fieldsID="e2cdcfa48e8b2df708d7266328155dcf" ns2:_="" ns3:_="" ns4:_="" ns5:_="" ns6:_="" ns7:_="">
    <xsd:import namespace="2F268C32-F5A8-4CF2-8D20-4ED9A23D9D6A"/>
    <xsd:import namespace="9e60e796-0612-4d21-b42b-f8375543952f"/>
    <xsd:import namespace="a369dffc-b10b-4e7f-9605-9472120fff0b"/>
    <xsd:import namespace="e56a9a4a-99a3-4708-b025-cc895b1fb658"/>
    <xsd:import namespace="9d35be4f-046c-49d8-91e8-e6c6f0e5b7cb"/>
    <xsd:import namespace="d2b2d159-3ad8-40dc-8c1e-969183b28281"/>
    <xsd:element name="properties">
      <xsd:complexType>
        <xsd:sequence>
          <xsd:element name="documentManagement">
            <xsd:complexType>
              <xsd:all>
                <xsd:element ref="ns2:Topic10" minOccurs="0"/>
                <xsd:element ref="ns2:Topic1" minOccurs="0"/>
                <xsd:element ref="ns2:Topic2" minOccurs="0"/>
                <xsd:element ref="ns2:Call_x002f_Meeting_x0020_Date" minOccurs="0"/>
                <xsd:element ref="ns2:Item_x0020_Type" minOccurs="0"/>
                <xsd:element ref="ns3:DocumentStatus" minOccurs="0"/>
                <xsd:element ref="ns2:Notes0" minOccurs="0"/>
                <xsd:element ref="ns2:PrimaryAuthor" minOccurs="0"/>
                <xsd:element ref="ns2:Set_x0020_Project_x0020_Number" minOccurs="0"/>
                <xsd:element ref="ns4:TaxCatchAll" minOccurs="0"/>
                <xsd:element ref="ns2:MediaServiceMetadata" minOccurs="0"/>
                <xsd:element ref="ns4:o56bc1fe91ba4eae8cad7b32a03e9569" minOccurs="0"/>
                <xsd:element ref="ns2:MediaServiceFastMetadata" minOccurs="0"/>
                <xsd:element ref="ns2:MediaServiceAutoTags" minOccurs="0"/>
                <xsd:element ref="ns4:TaxKeywordTaxHTField" minOccurs="0"/>
                <xsd:element ref="ns5:SiteTopic1" minOccurs="0"/>
                <xsd:element ref="ns6:MediaServiceAutoKeyPoints" minOccurs="0"/>
                <xsd:element ref="ns6:MediaServiceKeyPoints" minOccurs="0"/>
                <xsd:element ref="ns7:SharedWithUsers" minOccurs="0"/>
                <xsd:element ref="ns7:SharedWithDetails" minOccurs="0"/>
                <xsd:element ref="ns6:MediaServiceDateTake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68C32-F5A8-4CF2-8D20-4ED9A23D9D6A" elementFormDefault="qualified">
    <xsd:import namespace="http://schemas.microsoft.com/office/2006/documentManagement/types"/>
    <xsd:import namespace="http://schemas.microsoft.com/office/infopath/2007/PartnerControls"/>
    <xsd:element name="Topic10" ma:index="1" nillable="true" ma:displayName="Topic1" ma:description="Use this column to define your top-level organizational structure (e.g., WORKGROUP1:Outreach:Pesticides)" ma:format="Dropdown" ma:indexed="true" ma:internalName="Topic10">
      <xsd:simpleType>
        <xsd:restriction base="dms:Choice">
          <xsd:enumeration value="Enter Choice #1"/>
          <xsd:enumeration value="Enter Choice #2"/>
          <xsd:enumeration value="Enter Choice #3"/>
        </xsd:restriction>
      </xsd:simpleType>
    </xsd:element>
    <xsd:element name="Topic1" ma:index="2" nillable="true" ma:displayName="Topic2" ma:description="Use this column to define your second-level organizational structure (e.g., Workgroup1:OUTREACH:Pesticides)" ma:format="Dropdown" ma:indexed="true" ma:internalName="Topic1">
      <xsd:simpleType>
        <xsd:restriction base="dms:Choice">
          <xsd:enumeration value="Enter Choice #1"/>
          <xsd:enumeration value="Enter Choice #2"/>
          <xsd:enumeration value="Enter Choice #3"/>
        </xsd:restriction>
      </xsd:simpleType>
    </xsd:element>
    <xsd:element name="Topic2" ma:index="3" nillable="true" ma:displayName="Topic3" ma:description="Use this field for your third-level organization (e.g., Workgroup1:Outreach:PESTICIDES).  You can keep adding additional columns if needed" ma:format="Dropdown" ma:internalName="Topic2">
      <xsd:simpleType>
        <xsd:restriction base="dms:Choice">
          <xsd:enumeration value="Enter Choice #1"/>
          <xsd:enumeration value="Enter Choice #2"/>
          <xsd:enumeration value="Enter Choice #3"/>
        </xsd:restriction>
      </xsd:simpleType>
    </xsd:element>
    <xsd:element name="Call_x002f_Meeting_x0020_Date" ma:index="4" nillable="true" ma:displayName="Item Date" ma:description="Use this to flag the date of a call, meeting, webinar, document, etc." ma:format="DateOnly" ma:indexed="true" ma:internalName="Call_x002f_Meeting_x0020_Date">
      <xsd:simpleType>
        <xsd:restriction base="dms:DateTime"/>
      </xsd:simpleType>
    </xsd:element>
    <xsd:element name="Item_x0020_Type" ma:index="5" nillable="true" ma:displayName="Item Type" ma:description="This is a list of common content types.  You can use it to flag individual documents or as on of your major organizational elements.  (You can also enter items from this list into your &quot;topicX&quot; column if that works better for your project" ma:format="Dropdown" ma:internalName="Item_x0020_Type">
      <xsd:simpleType>
        <xsd:restriction base="dms:Choice">
          <xsd:enumeration value="Agenda"/>
          <xsd:enumeration value="Attendee list"/>
          <xsd:enumeration value="Background"/>
          <xsd:enumeration value="Call notes"/>
          <xsd:enumeration value="Fact sheet"/>
          <xsd:enumeration value="Final document"/>
          <xsd:enumeration value="Planning document"/>
          <xsd:enumeration value="Presentation"/>
          <xsd:enumeration value="Primer"/>
          <xsd:enumeration value="Project management"/>
          <xsd:enumeration value="Report"/>
          <xsd:enumeration value="Slides"/>
          <xsd:enumeration value="Template"/>
          <xsd:enumeration value="Webinar recording"/>
          <xsd:enumeration value="Working document"/>
        </xsd:restriction>
      </xsd:simpleType>
    </xsd:element>
    <xsd:element name="Notes0" ma:index="9" nillable="true" ma:displayName="Notes" ma:internalName="Notes0">
      <xsd:simpleType>
        <xsd:restriction base="dms:Note">
          <xsd:maxLength value="255"/>
        </xsd:restriction>
      </xsd:simpleType>
    </xsd:element>
    <xsd:element name="PrimaryAuthor" ma:index="11" nillable="true" ma:displayName="PrimaryAuthor" ma:list="UserInfo" ma:SearchPeopleOnly="false" ma:SharePointGroup="0" ma:internalName="PrimaryAuth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t_x0020_Project_x0020_Number" ma:index="12" nillable="true" ma:displayName="Set Project Number" ma:internalName="Set_x0020_Project_x0020_Number">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AutoTags" ma:index="21" nillable="true" ma:displayName="MediaServiceAutoTags" ma:description=""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0e796-0612-4d21-b42b-f8375543952f" elementFormDefault="qualified">
    <xsd:import namespace="http://schemas.microsoft.com/office/2006/documentManagement/types"/>
    <xsd:import namespace="http://schemas.microsoft.com/office/infopath/2007/PartnerControls"/>
    <xsd:element name="DocumentStatus" ma:index="6" nillable="true" ma:displayName="DocumentStatus" ma:description="This is an example of a choice field.  The contents can be edited, and/or you can have a variety of columns to track different data" ma:format="Dropdown" ma:internalName="DocumentStatus">
      <xsd:simpleType>
        <xsd:restriction base="dms:Choice">
          <xsd:enumeration value="working file"/>
          <xsd:enumeration value="final document"/>
          <xsd:enumeration value="comments"/>
          <xsd:enumeration value="old version"/>
          <xsd:enumeration value="current version"/>
          <xsd:enumeration value="background"/>
        </xsd:restriction>
      </xsd:simpleType>
    </xsd:element>
  </xsd:schema>
  <xsd:schema xmlns:xsd="http://www.w3.org/2001/XMLSchema" xmlns:xs="http://www.w3.org/2001/XMLSchema" xmlns:dms="http://schemas.microsoft.com/office/2006/documentManagement/types" xmlns:pc="http://schemas.microsoft.com/office/infopath/2007/PartnerControls" targetNamespace="a369dffc-b10b-4e7f-9605-9472120fff0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33fd2c9-9a0c-4796-bad0-38b4a589c3a4}" ma:internalName="TaxCatchAll" ma:showField="CatchAllData" ma:web="a369dffc-b10b-4e7f-9605-9472120fff0b">
      <xsd:complexType>
        <xsd:complexContent>
          <xsd:extension base="dms:MultiChoiceLookup">
            <xsd:sequence>
              <xsd:element name="Value" type="dms:Lookup" maxOccurs="unbounded" minOccurs="0" nillable="true"/>
            </xsd:sequence>
          </xsd:extension>
        </xsd:complexContent>
      </xsd:complexType>
    </xsd:element>
    <xsd:element name="o56bc1fe91ba4eae8cad7b32a03e9569" ma:index="16" nillable="true" ma:taxonomy="true" ma:internalName="o56bc1fe91ba4eae8cad7b32a03e9569" ma:taxonomyFieldName="Project_x0020_Number" ma:displayName="Project Number" ma:default="" ma:fieldId="{856bc1fe-91ba-4eae-8cad-7b32a03e9569}" ma:sspId="51ec7f0f-d45d-4bc7-a5ce-c293a6b4e0ea" ma:termSetId="884b6708-97cc-4006-b0ca-4d114677a91c" ma:anchorId="00000000-0000-0000-0000-000000000000" ma:open="false" ma:isKeyword="false">
      <xsd:complexType>
        <xsd:sequence>
          <xsd:element ref="pc:Terms" minOccurs="0" maxOccurs="1"/>
        </xsd:sequence>
      </xsd:complexType>
    </xsd:element>
    <xsd:element name="TaxKeywordTaxHTField" ma:index="24"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56a9a4a-99a3-4708-b025-cc895b1fb658" elementFormDefault="qualified">
    <xsd:import namespace="http://schemas.microsoft.com/office/2006/documentManagement/types"/>
    <xsd:import namespace="http://schemas.microsoft.com/office/infopath/2007/PartnerControls"/>
    <xsd:element name="SiteTopic1" ma:index="25" nillable="true" ma:displayName="SiteTopic1" ma:format="Dropdown" ma:internalName="SiteTopic1">
      <xsd:simpleType>
        <xsd:restriction base="dms:Choice">
          <xsd:enumeration value="Enter Choice #1"/>
          <xsd:enumeration value="Enter Choice #2"/>
          <xsd:enumeration value="Enter Choice #3"/>
          <xsd:enumeration value="other"/>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9d35be4f-046c-49d8-91e8-e6c6f0e5b7cb" elementFormDefault="qualified">
    <xsd:import namespace="http://schemas.microsoft.com/office/2006/documentManagement/types"/>
    <xsd:import namespace="http://schemas.microsoft.com/office/infopath/2007/PartnerControls"/>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LengthInSeconds" ma:index="3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b2d159-3ad8-40dc-8c1e-969183b28281"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A0B132-C85C-431A-B9F4-E50BDC8889ED}"/>
</file>

<file path=customXml/itemProps2.xml><?xml version="1.0" encoding="utf-8"?>
<ds:datastoreItem xmlns:ds="http://schemas.openxmlformats.org/officeDocument/2006/customXml" ds:itemID="{BA88F5C0-A5D3-477F-B3AC-467E965EED58}"/>
</file>

<file path=customXml/itemProps3.xml><?xml version="1.0" encoding="utf-8"?>
<ds:datastoreItem xmlns:ds="http://schemas.openxmlformats.org/officeDocument/2006/customXml" ds:itemID="{9B270DAC-6694-4ECF-9B64-6B7550778CCC}"/>
</file>

<file path=docProps/app.xml><?xml version="1.0" encoding="utf-8"?>
<Properties xmlns="http://schemas.openxmlformats.org/officeDocument/2006/extended-properties" xmlns:vt="http://schemas.openxmlformats.org/officeDocument/2006/docPropsVTypes">
  <Application>Microsoft Excel Online</Application>
  <Manager/>
  <Company>CDC - NCIPC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N. Thomas</dc:creator>
  <cp:keywords/>
  <dc:description/>
  <cp:lastModifiedBy>Guest User</cp:lastModifiedBy>
  <cp:revision/>
  <dcterms:created xsi:type="dcterms:W3CDTF">2002-05-13T15:46:14Z</dcterms:created>
  <dcterms:modified xsi:type="dcterms:W3CDTF">2023-11-07T21:21:07Z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0x01010094F7FE177427DF41B711E9BA331FDFA2</vt:lpwstr>
  </property>
  <property fmtid="{D5CDD505-2E9C-101B-9397-08002B2CF9AE}" pid="3" name="TaxKeyword">
    <vt:lpwstr/>
  </property>
  <property fmtid="{D5CDD505-2E9C-101B-9397-08002B2CF9AE}" pid="4" name="Project Number">
    <vt:lpwstr/>
  </property>
  <property fmtid="{D5CDD505-2E9C-101B-9397-08002B2CF9AE}" pid="5" name="MSIP_Label_7b94a7b8-f06c-4dfe-bdcc-9b548fd58c31_Enabled">
    <vt:lpwstr>true</vt:lpwstr>
  </property>
  <property fmtid="{D5CDD505-2E9C-101B-9397-08002B2CF9AE}" pid="6" name="MSIP_Label_7b94a7b8-f06c-4dfe-bdcc-9b548fd58c31_SetDate">
    <vt:lpwstr>2021-09-22T16:05:39Z</vt:lpwstr>
  </property>
  <property fmtid="{D5CDD505-2E9C-101B-9397-08002B2CF9AE}" pid="7" name="MSIP_Label_7b94a7b8-f06c-4dfe-bdcc-9b548fd58c31_Method">
    <vt:lpwstr>Privileged</vt:lpwstr>
  </property>
  <property fmtid="{D5CDD505-2E9C-101B-9397-08002B2CF9AE}" pid="8" name="MSIP_Label_7b94a7b8-f06c-4dfe-bdcc-9b548fd58c31_Name">
    <vt:lpwstr>7b94a7b8-f06c-4dfe-bdcc-9b548fd58c31</vt:lpwstr>
  </property>
  <property fmtid="{D5CDD505-2E9C-101B-9397-08002B2CF9AE}" pid="9" name="MSIP_Label_7b94a7b8-f06c-4dfe-bdcc-9b548fd58c31_SiteId">
    <vt:lpwstr>9ce70869-60db-44fd-abe8-d2767077fc8f</vt:lpwstr>
  </property>
  <property fmtid="{D5CDD505-2E9C-101B-9397-08002B2CF9AE}" pid="10" name="MSIP_Label_7b94a7b8-f06c-4dfe-bdcc-9b548fd58c31_ActionId">
    <vt:lpwstr>988b1f97-31a8-4a7a-bbd3-37ffa99be021</vt:lpwstr>
  </property>
  <property fmtid="{D5CDD505-2E9C-101B-9397-08002B2CF9AE}" pid="11" name="MSIP_Label_7b94a7b8-f06c-4dfe-bdcc-9b548fd58c31_ContentBits">
    <vt:lpwstr>0</vt:lpwstr>
  </property>
</Properties>
</file>